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Data Enablement\Dataset - Opal Fares\For publishing Dec 2024\"/>
    </mc:Choice>
  </mc:AlternateContent>
  <xr:revisionPtr revIDLastSave="0" documentId="13_ncr:1_{267597A9-F83F-4D83-BFD7-A8ADCBF7CA31}" xr6:coauthVersionLast="47" xr6:coauthVersionMax="47" xr10:uidLastSave="{00000000-0000-0000-0000-000000000000}"/>
  <bookViews>
    <workbookView xWindow="-120" yWindow="-120" windowWidth="29040" windowHeight="15840" tabRatio="788" activeTab="10" xr2:uid="{00000000-000D-0000-FFFF-FFFF00000000}"/>
  </bookViews>
  <sheets>
    <sheet name="Ferry" sheetId="1" r:id="rId1"/>
    <sheet name="Sydney LR" sheetId="2" r:id="rId2"/>
    <sheet name="Newcastle LR" sheetId="3" r:id="rId3"/>
    <sheet name="Parramatta LR" sheetId="13" r:id="rId4"/>
    <sheet name="Rail" sheetId="4" r:id="rId5"/>
    <sheet name="List of Trains" sheetId="5" r:id="rId6"/>
    <sheet name="Opal Fare Values" sheetId="6" state="hidden" r:id="rId7"/>
    <sheet name="Opal Fare Values 5 July 2021" sheetId="8" r:id="rId8"/>
    <sheet name="Opal Fare Values 4 July 2022" sheetId="9" r:id="rId9"/>
    <sheet name="Opal Fare Values 16 Oct 2023" sheetId="10" r:id="rId10"/>
    <sheet name="Opal Fare Values 1 July 2024" sheetId="12" r:id="rId11"/>
  </sheets>
  <externalReferences>
    <externalReference r:id="rId12"/>
    <externalReference r:id="rId13"/>
    <externalReference r:id="rId14"/>
  </externalReferences>
  <definedNames>
    <definedName name="bugger">#REF!</definedName>
    <definedName name="CRAP">#REF!</definedName>
    <definedName name="CRAP2">#REF!</definedName>
    <definedName name="CRAP3">#REF!</definedName>
    <definedName name="FerryMap1">'[1]Ferries '!$B$2:$F$41</definedName>
    <definedName name="FerryMap2">[1]Mappings!$B$2:$D$47</definedName>
    <definedName name="FerryMap3">'[1]Ferries '!$A$2:$C$41</definedName>
    <definedName name="lol">#REF!</definedName>
    <definedName name="Name_Data">[2]LookUpData!$A$2:$C$66</definedName>
    <definedName name="NameFerryNo">'[3]Wharf Data'!$B$2:$E$72</definedName>
    <definedName name="qry_Route">#REF!</definedName>
    <definedName name="sssss">#REF!</definedName>
    <definedName name="Test">#REF!</definedName>
    <definedName name="Tests">#REF!</definedName>
    <definedName name="ttttt">#REF!</definedName>
    <definedName name="uuuu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C325" i="4" l="1"/>
  <c r="LB325" i="4"/>
  <c r="LC324" i="4"/>
  <c r="LB324" i="4"/>
  <c r="LC323" i="4"/>
  <c r="LB323" i="4"/>
  <c r="LC322" i="4"/>
  <c r="LB322" i="4"/>
  <c r="LC321" i="4"/>
  <c r="LB321" i="4"/>
  <c r="LB317" i="4"/>
  <c r="LB316" i="4"/>
  <c r="LC315" i="4"/>
  <c r="LB315" i="4"/>
  <c r="LC314" i="4"/>
  <c r="LB314" i="4"/>
  <c r="LA313" i="4"/>
  <c r="KZ313" i="4"/>
  <c r="KY313" i="4"/>
  <c r="KX313" i="4"/>
  <c r="KW313" i="4"/>
  <c r="KV313" i="4"/>
  <c r="KU313" i="4"/>
  <c r="KT313" i="4"/>
  <c r="KS313" i="4"/>
  <c r="KR313" i="4"/>
  <c r="KQ313" i="4"/>
  <c r="KP313" i="4"/>
  <c r="KO313" i="4"/>
  <c r="KN313" i="4"/>
  <c r="KM313" i="4"/>
  <c r="KL313" i="4"/>
  <c r="KK313" i="4"/>
  <c r="KJ313" i="4"/>
  <c r="KI313" i="4"/>
  <c r="KH313" i="4"/>
  <c r="KG313" i="4"/>
  <c r="KF313" i="4"/>
  <c r="KE313" i="4"/>
  <c r="KD313" i="4"/>
  <c r="KC313" i="4"/>
  <c r="KB313" i="4"/>
  <c r="KA313" i="4"/>
  <c r="JZ313" i="4"/>
  <c r="JY313" i="4"/>
  <c r="JX313" i="4"/>
  <c r="JW313" i="4"/>
  <c r="JV313" i="4"/>
  <c r="JU313" i="4"/>
  <c r="JT313" i="4"/>
  <c r="JS313" i="4"/>
  <c r="JR313" i="4"/>
  <c r="JQ313" i="4"/>
  <c r="JP313" i="4"/>
  <c r="JO313" i="4"/>
  <c r="JN313" i="4"/>
  <c r="JM313" i="4"/>
  <c r="JL313" i="4"/>
  <c r="JK313" i="4"/>
  <c r="JJ313" i="4"/>
  <c r="JI313" i="4"/>
  <c r="JH313" i="4"/>
  <c r="JG313" i="4"/>
  <c r="JF313" i="4"/>
  <c r="JE313" i="4"/>
  <c r="JD313" i="4"/>
  <c r="JC313" i="4"/>
  <c r="JB313" i="4"/>
  <c r="JA313" i="4"/>
  <c r="IZ313" i="4"/>
  <c r="IY313" i="4"/>
  <c r="IX313" i="4"/>
  <c r="IW313" i="4"/>
  <c r="IV313" i="4"/>
  <c r="IU313" i="4"/>
  <c r="IT313" i="4"/>
  <c r="IS313" i="4"/>
  <c r="IR313" i="4"/>
  <c r="IQ313" i="4"/>
  <c r="IP313" i="4"/>
  <c r="IO313" i="4"/>
  <c r="IN313" i="4"/>
  <c r="IM313" i="4"/>
  <c r="IL313" i="4"/>
  <c r="IK313" i="4"/>
  <c r="IJ313" i="4"/>
  <c r="II313" i="4"/>
  <c r="IH313" i="4"/>
  <c r="IG313" i="4"/>
  <c r="IF313" i="4"/>
  <c r="IE313" i="4"/>
  <c r="ID313" i="4"/>
  <c r="IC313" i="4"/>
  <c r="IB313" i="4"/>
  <c r="IA313" i="4"/>
  <c r="HZ313" i="4"/>
  <c r="HY313" i="4"/>
  <c r="HX313" i="4"/>
  <c r="HW313" i="4"/>
  <c r="HV313" i="4"/>
  <c r="HU313" i="4"/>
  <c r="HT313" i="4"/>
  <c r="HS313" i="4"/>
  <c r="HR313" i="4"/>
  <c r="HQ313" i="4"/>
  <c r="HP313" i="4"/>
  <c r="HO313" i="4"/>
  <c r="HN313" i="4"/>
  <c r="HM313" i="4"/>
  <c r="HL313" i="4"/>
  <c r="HK313" i="4"/>
  <c r="HJ313" i="4"/>
  <c r="HI313" i="4"/>
  <c r="HH313" i="4"/>
  <c r="HG313" i="4"/>
  <c r="HF313" i="4"/>
  <c r="HE313" i="4"/>
  <c r="HD313" i="4"/>
  <c r="HC313" i="4"/>
  <c r="HB313" i="4"/>
  <c r="HA313" i="4"/>
  <c r="GZ313" i="4"/>
  <c r="GY313" i="4"/>
  <c r="GX313" i="4"/>
  <c r="GW313" i="4"/>
  <c r="GV313" i="4"/>
  <c r="GU313" i="4"/>
  <c r="GT313" i="4"/>
  <c r="GS313" i="4"/>
  <c r="GR313" i="4"/>
  <c r="GQ313" i="4"/>
  <c r="GP313" i="4"/>
  <c r="GO313" i="4"/>
  <c r="GN313" i="4"/>
  <c r="GM313" i="4"/>
  <c r="GL313" i="4"/>
  <c r="GK313" i="4"/>
  <c r="GJ313" i="4"/>
  <c r="GI313" i="4"/>
  <c r="GH313" i="4"/>
  <c r="GG313" i="4"/>
  <c r="GF313" i="4"/>
  <c r="GE313" i="4"/>
  <c r="GD313" i="4"/>
  <c r="GC313" i="4"/>
  <c r="GB313" i="4"/>
  <c r="GA313" i="4"/>
  <c r="FZ313" i="4"/>
  <c r="FY313" i="4"/>
  <c r="FX313" i="4"/>
  <c r="FW313" i="4"/>
  <c r="FV313" i="4"/>
  <c r="FU313" i="4"/>
  <c r="FT313" i="4"/>
  <c r="FS313" i="4"/>
  <c r="FR313" i="4"/>
  <c r="FQ313" i="4"/>
  <c r="FP313" i="4"/>
  <c r="FO313" i="4"/>
  <c r="FN313" i="4"/>
  <c r="FM313" i="4"/>
  <c r="FL313" i="4"/>
  <c r="FK313" i="4"/>
  <c r="FJ313" i="4"/>
  <c r="FI313" i="4"/>
  <c r="FH313" i="4"/>
  <c r="FG313" i="4"/>
  <c r="FF313" i="4"/>
  <c r="FE313" i="4"/>
  <c r="FD313" i="4"/>
  <c r="FC313" i="4"/>
  <c r="FB313" i="4"/>
  <c r="FA313" i="4"/>
  <c r="EZ313" i="4"/>
  <c r="EY313" i="4"/>
  <c r="EX313" i="4"/>
  <c r="EW313" i="4"/>
  <c r="EV313" i="4"/>
  <c r="EU313" i="4"/>
  <c r="ET313" i="4"/>
  <c r="ES313" i="4"/>
  <c r="ER313" i="4"/>
  <c r="EQ313" i="4"/>
  <c r="EP313" i="4"/>
  <c r="EO313" i="4"/>
  <c r="EN313" i="4"/>
  <c r="EM313" i="4"/>
  <c r="EL313" i="4"/>
  <c r="EK313" i="4"/>
  <c r="EJ313" i="4"/>
  <c r="EI313" i="4"/>
  <c r="EH313" i="4"/>
  <c r="EG313" i="4"/>
  <c r="EF313" i="4"/>
  <c r="EE313" i="4"/>
  <c r="ED313" i="4"/>
  <c r="EC313" i="4"/>
  <c r="EB313" i="4"/>
  <c r="EA313" i="4"/>
  <c r="DZ313" i="4"/>
  <c r="DY313" i="4"/>
  <c r="DX313" i="4"/>
  <c r="DW313" i="4"/>
  <c r="DV313" i="4"/>
  <c r="DU313" i="4"/>
  <c r="DT313" i="4"/>
  <c r="DS313" i="4"/>
  <c r="DR313" i="4"/>
  <c r="DQ313" i="4"/>
  <c r="DP313" i="4"/>
  <c r="DO313" i="4"/>
  <c r="DN313" i="4"/>
  <c r="DM313" i="4"/>
  <c r="DL313" i="4"/>
  <c r="DK313" i="4"/>
  <c r="DJ313" i="4"/>
  <c r="DI313" i="4"/>
  <c r="DH313" i="4"/>
  <c r="DG313" i="4"/>
  <c r="DF313" i="4"/>
  <c r="DE313" i="4"/>
  <c r="DD313" i="4"/>
  <c r="DC313" i="4"/>
  <c r="DB313" i="4"/>
  <c r="DA313" i="4"/>
  <c r="CZ313" i="4"/>
  <c r="CY313" i="4"/>
  <c r="CX313" i="4"/>
  <c r="CW313" i="4"/>
  <c r="CV313" i="4"/>
  <c r="CU313" i="4"/>
  <c r="CT313" i="4"/>
  <c r="CS313" i="4"/>
  <c r="CR313" i="4"/>
  <c r="CQ313" i="4"/>
  <c r="CP313" i="4"/>
  <c r="CO313" i="4"/>
  <c r="CN313" i="4"/>
  <c r="CM313" i="4"/>
  <c r="CL313" i="4"/>
  <c r="CK313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V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AT313" i="4"/>
  <c r="AS313" i="4"/>
  <c r="AR313" i="4"/>
  <c r="AQ313" i="4"/>
  <c r="AP313" i="4"/>
  <c r="AO313" i="4"/>
  <c r="AN313" i="4"/>
  <c r="AM313" i="4"/>
  <c r="AL313" i="4"/>
  <c r="AK313" i="4"/>
  <c r="AJ313" i="4"/>
  <c r="AI313" i="4"/>
  <c r="AH313" i="4"/>
  <c r="AG313" i="4"/>
  <c r="AF313" i="4"/>
  <c r="AE313" i="4"/>
  <c r="AD313" i="4"/>
  <c r="AC313" i="4"/>
  <c r="AB313" i="4"/>
  <c r="AA313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LA312" i="4"/>
  <c r="KZ312" i="4"/>
  <c r="KY312" i="4"/>
  <c r="KX312" i="4"/>
  <c r="KW312" i="4"/>
  <c r="KV312" i="4"/>
  <c r="KU312" i="4"/>
  <c r="KT312" i="4"/>
  <c r="KS312" i="4"/>
  <c r="KR312" i="4"/>
  <c r="KQ312" i="4"/>
  <c r="KP312" i="4"/>
  <c r="KO312" i="4"/>
  <c r="KN312" i="4"/>
  <c r="KM312" i="4"/>
  <c r="KL312" i="4"/>
  <c r="KK312" i="4"/>
  <c r="KJ312" i="4"/>
  <c r="KI312" i="4"/>
  <c r="KH312" i="4"/>
  <c r="KG312" i="4"/>
  <c r="KF312" i="4"/>
  <c r="KE312" i="4"/>
  <c r="KD312" i="4"/>
  <c r="KC312" i="4"/>
  <c r="KB312" i="4"/>
  <c r="KA312" i="4"/>
  <c r="JZ312" i="4"/>
  <c r="JY312" i="4"/>
  <c r="JX312" i="4"/>
  <c r="JW312" i="4"/>
  <c r="JV312" i="4"/>
  <c r="JU312" i="4"/>
  <c r="JT312" i="4"/>
  <c r="JS312" i="4"/>
  <c r="JR312" i="4"/>
  <c r="JQ312" i="4"/>
  <c r="JP312" i="4"/>
  <c r="JO312" i="4"/>
  <c r="JN312" i="4"/>
  <c r="JM312" i="4"/>
  <c r="JL312" i="4"/>
  <c r="JK312" i="4"/>
  <c r="JJ312" i="4"/>
  <c r="JI312" i="4"/>
  <c r="JH312" i="4"/>
  <c r="JG312" i="4"/>
  <c r="JF312" i="4"/>
  <c r="JE312" i="4"/>
  <c r="JD312" i="4"/>
  <c r="JC312" i="4"/>
  <c r="JB312" i="4"/>
  <c r="JA312" i="4"/>
  <c r="IZ312" i="4"/>
  <c r="IY312" i="4"/>
  <c r="IX312" i="4"/>
  <c r="IW312" i="4"/>
  <c r="IV312" i="4"/>
  <c r="IU312" i="4"/>
  <c r="IT312" i="4"/>
  <c r="IS312" i="4"/>
  <c r="IR312" i="4"/>
  <c r="IQ312" i="4"/>
  <c r="IP312" i="4"/>
  <c r="IO312" i="4"/>
  <c r="IN312" i="4"/>
  <c r="IM312" i="4"/>
  <c r="IL312" i="4"/>
  <c r="IK312" i="4"/>
  <c r="IJ312" i="4"/>
  <c r="II312" i="4"/>
  <c r="IH312" i="4"/>
  <c r="IG312" i="4"/>
  <c r="IF312" i="4"/>
  <c r="IE312" i="4"/>
  <c r="ID312" i="4"/>
  <c r="IC312" i="4"/>
  <c r="IB312" i="4"/>
  <c r="IA312" i="4"/>
  <c r="HZ312" i="4"/>
  <c r="HY312" i="4"/>
  <c r="HX312" i="4"/>
  <c r="HW312" i="4"/>
  <c r="HV312" i="4"/>
  <c r="HU312" i="4"/>
  <c r="HT312" i="4"/>
  <c r="HS312" i="4"/>
  <c r="HR312" i="4"/>
  <c r="HQ312" i="4"/>
  <c r="HP312" i="4"/>
  <c r="HO312" i="4"/>
  <c r="HN312" i="4"/>
  <c r="HM312" i="4"/>
  <c r="HL312" i="4"/>
  <c r="HK312" i="4"/>
  <c r="HJ312" i="4"/>
  <c r="HI312" i="4"/>
  <c r="HH312" i="4"/>
  <c r="HG312" i="4"/>
  <c r="HF312" i="4"/>
  <c r="HE312" i="4"/>
  <c r="HD312" i="4"/>
  <c r="HC312" i="4"/>
  <c r="HB312" i="4"/>
  <c r="HA312" i="4"/>
  <c r="GZ312" i="4"/>
  <c r="GY312" i="4"/>
  <c r="GX312" i="4"/>
  <c r="GW312" i="4"/>
  <c r="GV312" i="4"/>
  <c r="GU312" i="4"/>
  <c r="GT312" i="4"/>
  <c r="GS312" i="4"/>
  <c r="GR312" i="4"/>
  <c r="GQ312" i="4"/>
  <c r="GP312" i="4"/>
  <c r="GO312" i="4"/>
  <c r="GN312" i="4"/>
  <c r="GM312" i="4"/>
  <c r="GL312" i="4"/>
  <c r="GK312" i="4"/>
  <c r="GJ312" i="4"/>
  <c r="GI312" i="4"/>
  <c r="GH312" i="4"/>
  <c r="GG312" i="4"/>
  <c r="GF312" i="4"/>
  <c r="GE312" i="4"/>
  <c r="GD312" i="4"/>
  <c r="GC312" i="4"/>
  <c r="GB312" i="4"/>
  <c r="GA312" i="4"/>
  <c r="FZ312" i="4"/>
  <c r="FY312" i="4"/>
  <c r="FX312" i="4"/>
  <c r="FW312" i="4"/>
  <c r="FV312" i="4"/>
  <c r="FU312" i="4"/>
  <c r="FT312" i="4"/>
  <c r="FS312" i="4"/>
  <c r="FR312" i="4"/>
  <c r="FQ312" i="4"/>
  <c r="FP312" i="4"/>
  <c r="FO312" i="4"/>
  <c r="FN312" i="4"/>
  <c r="FM312" i="4"/>
  <c r="FL312" i="4"/>
  <c r="FK312" i="4"/>
  <c r="FJ312" i="4"/>
  <c r="FI312" i="4"/>
  <c r="FH312" i="4"/>
  <c r="FG312" i="4"/>
  <c r="FF312" i="4"/>
  <c r="FE312" i="4"/>
  <c r="FD312" i="4"/>
  <c r="FC312" i="4"/>
  <c r="FB312" i="4"/>
  <c r="FA312" i="4"/>
  <c r="EZ312" i="4"/>
  <c r="EY312" i="4"/>
  <c r="EX312" i="4"/>
  <c r="EW312" i="4"/>
  <c r="EV312" i="4"/>
  <c r="EU312" i="4"/>
  <c r="ET312" i="4"/>
  <c r="ES312" i="4"/>
  <c r="ER312" i="4"/>
  <c r="EQ312" i="4"/>
  <c r="EP312" i="4"/>
  <c r="EO312" i="4"/>
  <c r="EN312" i="4"/>
  <c r="EM312" i="4"/>
  <c r="EL312" i="4"/>
  <c r="EK312" i="4"/>
  <c r="EJ312" i="4"/>
  <c r="EI312" i="4"/>
  <c r="EH312" i="4"/>
  <c r="EG312" i="4"/>
  <c r="EF312" i="4"/>
  <c r="EE312" i="4"/>
  <c r="ED312" i="4"/>
  <c r="EC312" i="4"/>
  <c r="EB312" i="4"/>
  <c r="EA312" i="4"/>
  <c r="DZ312" i="4"/>
  <c r="DY312" i="4"/>
  <c r="DX312" i="4"/>
  <c r="DW312" i="4"/>
  <c r="DV312" i="4"/>
  <c r="DU312" i="4"/>
  <c r="DT312" i="4"/>
  <c r="DS312" i="4"/>
  <c r="DR312" i="4"/>
  <c r="DQ312" i="4"/>
  <c r="DP312" i="4"/>
  <c r="DO312" i="4"/>
  <c r="DN312" i="4"/>
  <c r="DM312" i="4"/>
  <c r="DL312" i="4"/>
  <c r="DK312" i="4"/>
  <c r="DJ312" i="4"/>
  <c r="DI312" i="4"/>
  <c r="DH312" i="4"/>
  <c r="DG312" i="4"/>
  <c r="DF312" i="4"/>
  <c r="DE312" i="4"/>
  <c r="DD312" i="4"/>
  <c r="DC312" i="4"/>
  <c r="DB312" i="4"/>
  <c r="DA312" i="4"/>
  <c r="CZ312" i="4"/>
  <c r="CY312" i="4"/>
  <c r="CX312" i="4"/>
  <c r="CW312" i="4"/>
  <c r="CV312" i="4"/>
  <c r="CU312" i="4"/>
  <c r="CT312" i="4"/>
  <c r="CS312" i="4"/>
  <c r="CR312" i="4"/>
  <c r="CQ312" i="4"/>
  <c r="CP312" i="4"/>
  <c r="CO312" i="4"/>
  <c r="CN312" i="4"/>
  <c r="CM312" i="4"/>
  <c r="CL312" i="4"/>
  <c r="CK312" i="4"/>
  <c r="CJ312" i="4"/>
  <c r="CI312" i="4"/>
  <c r="CH312" i="4"/>
  <c r="CG312" i="4"/>
  <c r="CF312" i="4"/>
  <c r="CE312" i="4"/>
  <c r="CD312" i="4"/>
  <c r="CC312" i="4"/>
  <c r="CB312" i="4"/>
  <c r="CA312" i="4"/>
  <c r="BZ312" i="4"/>
  <c r="BY312" i="4"/>
  <c r="BX312" i="4"/>
  <c r="BW312" i="4"/>
  <c r="BV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P15" i="13"/>
  <c r="O15" i="13"/>
  <c r="N15" i="13"/>
  <c r="M15" i="13"/>
  <c r="L15" i="13"/>
  <c r="K15" i="13"/>
  <c r="J15" i="13"/>
  <c r="I15" i="13"/>
  <c r="H15" i="13"/>
  <c r="G15" i="13"/>
  <c r="F15" i="13"/>
  <c r="O14" i="13"/>
  <c r="N14" i="13"/>
  <c r="M14" i="13"/>
  <c r="L14" i="13"/>
  <c r="K14" i="13"/>
  <c r="J14" i="13"/>
  <c r="I14" i="13"/>
  <c r="H14" i="13"/>
  <c r="G14" i="13"/>
  <c r="F14" i="13"/>
  <c r="N13" i="13"/>
  <c r="M13" i="13"/>
  <c r="L13" i="13"/>
  <c r="K13" i="13"/>
  <c r="J13" i="13"/>
  <c r="I13" i="13"/>
  <c r="H13" i="13"/>
  <c r="G13" i="13"/>
  <c r="F13" i="13"/>
  <c r="M12" i="13"/>
  <c r="L12" i="13"/>
  <c r="K12" i="13"/>
  <c r="J12" i="13"/>
  <c r="I12" i="13"/>
  <c r="H12" i="13"/>
  <c r="G12" i="13"/>
  <c r="F12" i="13"/>
  <c r="L11" i="13"/>
  <c r="K11" i="13"/>
  <c r="J11" i="13"/>
  <c r="I11" i="13"/>
  <c r="H11" i="13"/>
  <c r="G11" i="13"/>
  <c r="F11" i="13"/>
  <c r="K10" i="13"/>
  <c r="J10" i="13"/>
  <c r="I10" i="13"/>
  <c r="H10" i="13"/>
  <c r="G10" i="13"/>
  <c r="F10" i="13"/>
  <c r="J9" i="13"/>
  <c r="I9" i="13"/>
  <c r="H9" i="13"/>
  <c r="G9" i="13"/>
  <c r="F9" i="13"/>
  <c r="I8" i="13"/>
  <c r="H8" i="13"/>
  <c r="G8" i="13"/>
  <c r="F8" i="13"/>
  <c r="H7" i="13"/>
  <c r="G7" i="13"/>
  <c r="F7" i="13"/>
  <c r="G6" i="13"/>
  <c r="F6" i="13"/>
  <c r="F5" i="13"/>
  <c r="V39" i="12" l="1"/>
  <c r="W39" i="12" s="1"/>
  <c r="V38" i="12"/>
  <c r="W38" i="12" s="1"/>
  <c r="V37" i="12"/>
  <c r="W37" i="12" s="1"/>
  <c r="O32" i="12"/>
  <c r="T32" i="12" s="1"/>
  <c r="V32" i="12" s="1"/>
  <c r="E32" i="12"/>
  <c r="C32" i="12"/>
  <c r="H32" i="12" s="1"/>
  <c r="J32" i="12" s="1"/>
  <c r="T30" i="12"/>
  <c r="V30" i="12" s="1"/>
  <c r="D30" i="12"/>
  <c r="I30" i="12" s="1"/>
  <c r="P29" i="12"/>
  <c r="U29" i="12" s="1"/>
  <c r="F29" i="12"/>
  <c r="E29" i="12"/>
  <c r="D29" i="12"/>
  <c r="I29" i="12" s="1"/>
  <c r="W28" i="12"/>
  <c r="V28" i="12"/>
  <c r="U28" i="12"/>
  <c r="T28" i="12"/>
  <c r="T29" i="12" s="1"/>
  <c r="V29" i="12" s="1"/>
  <c r="Q28" i="12"/>
  <c r="R30" i="12" s="1"/>
  <c r="P28" i="12"/>
  <c r="P30" i="12" s="1"/>
  <c r="J28" i="12"/>
  <c r="I28" i="12"/>
  <c r="K28" i="12" s="1"/>
  <c r="H28" i="12"/>
  <c r="E28" i="12"/>
  <c r="F28" i="12" s="1"/>
  <c r="D28" i="12"/>
  <c r="Q24" i="12"/>
  <c r="P24" i="12"/>
  <c r="W24" i="12" s="1"/>
  <c r="J24" i="12"/>
  <c r="H24" i="12"/>
  <c r="R23" i="12"/>
  <c r="Q23" i="12"/>
  <c r="P23" i="12"/>
  <c r="W23" i="12" s="1"/>
  <c r="T22" i="12"/>
  <c r="V22" i="12" s="1"/>
  <c r="R22" i="12"/>
  <c r="Q22" i="12"/>
  <c r="P22" i="12"/>
  <c r="W22" i="12" s="1"/>
  <c r="H22" i="12"/>
  <c r="J22" i="12" s="1"/>
  <c r="V21" i="12"/>
  <c r="U21" i="12"/>
  <c r="W21" i="12" s="1"/>
  <c r="T21" i="12"/>
  <c r="T24" i="12" s="1"/>
  <c r="V24" i="12" s="1"/>
  <c r="R21" i="12"/>
  <c r="Q21" i="12"/>
  <c r="P21" i="12"/>
  <c r="R24" i="12" s="1"/>
  <c r="J21" i="12"/>
  <c r="I21" i="12"/>
  <c r="K21" i="12" s="1"/>
  <c r="H21" i="12"/>
  <c r="H23" i="12" s="1"/>
  <c r="J23" i="12" s="1"/>
  <c r="E21" i="12"/>
  <c r="E24" i="12" s="1"/>
  <c r="D21" i="12"/>
  <c r="F24" i="12" s="1"/>
  <c r="H17" i="12"/>
  <c r="F17" i="12"/>
  <c r="E17" i="12"/>
  <c r="D17" i="12"/>
  <c r="K17" i="12" s="1"/>
  <c r="H16" i="12"/>
  <c r="F16" i="12"/>
  <c r="E16" i="12"/>
  <c r="T15" i="12"/>
  <c r="V15" i="12" s="1"/>
  <c r="J15" i="12"/>
  <c r="H15" i="12"/>
  <c r="V14" i="12"/>
  <c r="W14" i="12" s="1"/>
  <c r="U14" i="12"/>
  <c r="T14" i="12"/>
  <c r="T17" i="12" s="1"/>
  <c r="V17" i="12" s="1"/>
  <c r="Q14" i="12"/>
  <c r="Q17" i="12" s="1"/>
  <c r="P14" i="12"/>
  <c r="P32" i="12" s="1"/>
  <c r="K14" i="12"/>
  <c r="J14" i="12"/>
  <c r="J17" i="12" s="1"/>
  <c r="I14" i="12"/>
  <c r="H14" i="12"/>
  <c r="E14" i="12"/>
  <c r="E15" i="12" s="1"/>
  <c r="D14" i="12"/>
  <c r="D16" i="12" s="1"/>
  <c r="T10" i="12"/>
  <c r="H10" i="12"/>
  <c r="V9" i="12"/>
  <c r="T9" i="12"/>
  <c r="E9" i="12"/>
  <c r="D9" i="12"/>
  <c r="K9" i="12" s="1"/>
  <c r="V8" i="12"/>
  <c r="H8" i="12"/>
  <c r="F8" i="12"/>
  <c r="E8" i="12"/>
  <c r="D8" i="12"/>
  <c r="K8" i="12" s="1"/>
  <c r="H7" i="12"/>
  <c r="F7" i="12"/>
  <c r="E7" i="12"/>
  <c r="T6" i="12"/>
  <c r="J6" i="12"/>
  <c r="H6" i="12"/>
  <c r="V5" i="12"/>
  <c r="V7" i="12" s="1"/>
  <c r="U5" i="12"/>
  <c r="T5" i="12"/>
  <c r="T8" i="12" s="1"/>
  <c r="Q5" i="12"/>
  <c r="Q10" i="12" s="1"/>
  <c r="P5" i="12"/>
  <c r="P10" i="12" s="1"/>
  <c r="K5" i="12"/>
  <c r="J5" i="12"/>
  <c r="J10" i="12" s="1"/>
  <c r="I5" i="12"/>
  <c r="H5" i="12"/>
  <c r="H9" i="12" s="1"/>
  <c r="E5" i="12"/>
  <c r="E6" i="12" s="1"/>
  <c r="D5" i="12"/>
  <c r="D7" i="12" s="1"/>
  <c r="W39" i="10"/>
  <c r="V39" i="10"/>
  <c r="V38" i="10"/>
  <c r="W38" i="10" s="1"/>
  <c r="W37" i="10"/>
  <c r="V37" i="10"/>
  <c r="P32" i="10"/>
  <c r="U32" i="10" s="1"/>
  <c r="O32" i="10"/>
  <c r="D32" i="10"/>
  <c r="I32" i="10" s="1"/>
  <c r="C32" i="10"/>
  <c r="P30" i="10"/>
  <c r="U30" i="10" s="1"/>
  <c r="P29" i="10"/>
  <c r="H29" i="10"/>
  <c r="J29" i="10" s="1"/>
  <c r="V28" i="10"/>
  <c r="U28" i="10"/>
  <c r="W28" i="10" s="1"/>
  <c r="T28" i="10"/>
  <c r="T30" i="10" s="1"/>
  <c r="V30" i="10" s="1"/>
  <c r="Q28" i="10"/>
  <c r="P28" i="10"/>
  <c r="R29" i="10" s="1"/>
  <c r="J28" i="10"/>
  <c r="I28" i="10"/>
  <c r="K28" i="10" s="1"/>
  <c r="H28" i="10"/>
  <c r="H30" i="10" s="1"/>
  <c r="J30" i="10" s="1"/>
  <c r="E28" i="10"/>
  <c r="F29" i="10" s="1"/>
  <c r="D28" i="10"/>
  <c r="P24" i="10"/>
  <c r="E24" i="10"/>
  <c r="P23" i="10"/>
  <c r="U22" i="10"/>
  <c r="P22" i="10"/>
  <c r="V21" i="10"/>
  <c r="U21" i="10"/>
  <c r="T21" i="10"/>
  <c r="T23" i="10" s="1"/>
  <c r="V23" i="10" s="1"/>
  <c r="Q21" i="10"/>
  <c r="P21" i="10"/>
  <c r="J21" i="10"/>
  <c r="I21" i="10"/>
  <c r="K21" i="10" s="1"/>
  <c r="H21" i="10"/>
  <c r="H22" i="10" s="1"/>
  <c r="J22" i="10" s="1"/>
  <c r="E21" i="10"/>
  <c r="D21" i="10"/>
  <c r="T17" i="10"/>
  <c r="V17" i="10" s="1"/>
  <c r="P17" i="10"/>
  <c r="D17" i="10"/>
  <c r="I17" i="10" s="1"/>
  <c r="W16" i="10"/>
  <c r="P16" i="10"/>
  <c r="J16" i="10"/>
  <c r="D16" i="10"/>
  <c r="K16" i="10" s="1"/>
  <c r="W15" i="10"/>
  <c r="P15" i="10"/>
  <c r="J15" i="10"/>
  <c r="H15" i="10"/>
  <c r="V14" i="10"/>
  <c r="U14" i="10"/>
  <c r="W14" i="10" s="1"/>
  <c r="T14" i="10"/>
  <c r="T16" i="10" s="1"/>
  <c r="V16" i="10" s="1"/>
  <c r="Q14" i="10"/>
  <c r="P14" i="10"/>
  <c r="R15" i="10" s="1"/>
  <c r="J14" i="10"/>
  <c r="J17" i="10" s="1"/>
  <c r="I14" i="10"/>
  <c r="K14" i="10" s="1"/>
  <c r="H14" i="10"/>
  <c r="E14" i="10"/>
  <c r="E17" i="10" s="1"/>
  <c r="D14" i="10"/>
  <c r="T10" i="10"/>
  <c r="Q10" i="10"/>
  <c r="H10" i="10"/>
  <c r="F10" i="10"/>
  <c r="E10" i="10"/>
  <c r="V9" i="10"/>
  <c r="J9" i="10"/>
  <c r="V8" i="10"/>
  <c r="T8" i="10"/>
  <c r="J8" i="10"/>
  <c r="H8" i="10"/>
  <c r="F8" i="10"/>
  <c r="V7" i="10"/>
  <c r="T7" i="10"/>
  <c r="H7" i="10"/>
  <c r="F7" i="10"/>
  <c r="E7" i="10"/>
  <c r="T6" i="10"/>
  <c r="H6" i="10"/>
  <c r="F6" i="10"/>
  <c r="E6" i="10"/>
  <c r="V5" i="10"/>
  <c r="W5" i="10" s="1"/>
  <c r="U5" i="10"/>
  <c r="T5" i="10"/>
  <c r="T9" i="10" s="1"/>
  <c r="Q5" i="10"/>
  <c r="Q8" i="10" s="1"/>
  <c r="P5" i="10"/>
  <c r="P9" i="10" s="1"/>
  <c r="J5" i="10"/>
  <c r="I5" i="10"/>
  <c r="K5" i="10" s="1"/>
  <c r="H5" i="10"/>
  <c r="H9" i="10" s="1"/>
  <c r="E5" i="10"/>
  <c r="E8" i="10" s="1"/>
  <c r="D5" i="10"/>
  <c r="V44" i="9"/>
  <c r="W44" i="9" s="1"/>
  <c r="W43" i="9"/>
  <c r="V43" i="9"/>
  <c r="W42" i="9"/>
  <c r="V42" i="9"/>
  <c r="T37" i="9"/>
  <c r="V37" i="9" s="1"/>
  <c r="R37" i="9"/>
  <c r="P37" i="9"/>
  <c r="U37" i="9" s="1"/>
  <c r="O37" i="9"/>
  <c r="Q37" i="9" s="1"/>
  <c r="D37" i="9"/>
  <c r="I37" i="9" s="1"/>
  <c r="C37" i="9"/>
  <c r="T35" i="9"/>
  <c r="V35" i="9" s="1"/>
  <c r="R35" i="9"/>
  <c r="P35" i="9"/>
  <c r="U35" i="9" s="1"/>
  <c r="F35" i="9"/>
  <c r="E35" i="9"/>
  <c r="T34" i="9"/>
  <c r="V34" i="9" s="1"/>
  <c r="Q34" i="9"/>
  <c r="P34" i="9"/>
  <c r="W34" i="9" s="1"/>
  <c r="D34" i="9"/>
  <c r="K34" i="9" s="1"/>
  <c r="W33" i="9"/>
  <c r="V33" i="9"/>
  <c r="U33" i="9"/>
  <c r="T33" i="9"/>
  <c r="Q33" i="9"/>
  <c r="Q35" i="9" s="1"/>
  <c r="P33" i="9"/>
  <c r="R34" i="9" s="1"/>
  <c r="J33" i="9"/>
  <c r="K33" i="9" s="1"/>
  <c r="I33" i="9"/>
  <c r="H33" i="9"/>
  <c r="H35" i="9" s="1"/>
  <c r="J35" i="9" s="1"/>
  <c r="E33" i="9"/>
  <c r="D33" i="9"/>
  <c r="D35" i="9" s="1"/>
  <c r="R29" i="9"/>
  <c r="T28" i="9"/>
  <c r="V28" i="9" s="1"/>
  <c r="R28" i="9"/>
  <c r="P28" i="9"/>
  <c r="U28" i="9" s="1"/>
  <c r="F28" i="9"/>
  <c r="E28" i="9"/>
  <c r="T27" i="9"/>
  <c r="V27" i="9" s="1"/>
  <c r="R27" i="9"/>
  <c r="Q27" i="9"/>
  <c r="P27" i="9"/>
  <c r="W27" i="9" s="1"/>
  <c r="D27" i="9"/>
  <c r="K27" i="9" s="1"/>
  <c r="W26" i="9"/>
  <c r="U26" i="9"/>
  <c r="Q26" i="9"/>
  <c r="P26" i="9"/>
  <c r="D26" i="9"/>
  <c r="I26" i="9" s="1"/>
  <c r="R25" i="9"/>
  <c r="T24" i="9"/>
  <c r="V24" i="9" s="1"/>
  <c r="R24" i="9"/>
  <c r="P24" i="9"/>
  <c r="U24" i="9" s="1"/>
  <c r="F24" i="9"/>
  <c r="E24" i="9"/>
  <c r="T23" i="9"/>
  <c r="V23" i="9" s="1"/>
  <c r="R23" i="9"/>
  <c r="Q23" i="9"/>
  <c r="P23" i="9"/>
  <c r="W23" i="9" s="1"/>
  <c r="D23" i="9"/>
  <c r="K23" i="9" s="1"/>
  <c r="W22" i="9"/>
  <c r="Q22" i="9"/>
  <c r="P22" i="9"/>
  <c r="D22" i="9"/>
  <c r="I22" i="9" s="1"/>
  <c r="V21" i="9"/>
  <c r="U21" i="9"/>
  <c r="W21" i="9" s="1"/>
  <c r="T21" i="9"/>
  <c r="T29" i="9" s="1"/>
  <c r="V29" i="9" s="1"/>
  <c r="R21" i="9"/>
  <c r="Q21" i="9"/>
  <c r="Q28" i="9" s="1"/>
  <c r="P21" i="9"/>
  <c r="P29" i="9" s="1"/>
  <c r="J21" i="9"/>
  <c r="I21" i="9"/>
  <c r="K21" i="9" s="1"/>
  <c r="H21" i="9"/>
  <c r="H28" i="9" s="1"/>
  <c r="J28" i="9" s="1"/>
  <c r="E21" i="9"/>
  <c r="E34" i="9" s="1"/>
  <c r="D21" i="9"/>
  <c r="F29" i="9" s="1"/>
  <c r="T17" i="9"/>
  <c r="V17" i="9" s="1"/>
  <c r="R17" i="9"/>
  <c r="P17" i="9"/>
  <c r="W17" i="9" s="1"/>
  <c r="F17" i="9"/>
  <c r="E17" i="9"/>
  <c r="T16" i="9"/>
  <c r="V16" i="9" s="1"/>
  <c r="R16" i="9"/>
  <c r="Q16" i="9"/>
  <c r="P16" i="9"/>
  <c r="W16" i="9" s="1"/>
  <c r="D16" i="9"/>
  <c r="K16" i="9" s="1"/>
  <c r="Q15" i="9"/>
  <c r="P15" i="9"/>
  <c r="D15" i="9"/>
  <c r="I15" i="9" s="1"/>
  <c r="V14" i="9"/>
  <c r="U14" i="9"/>
  <c r="W14" i="9" s="1"/>
  <c r="T14" i="9"/>
  <c r="T15" i="9" s="1"/>
  <c r="V15" i="9" s="1"/>
  <c r="R14" i="9"/>
  <c r="Q14" i="9"/>
  <c r="Q17" i="9" s="1"/>
  <c r="P14" i="9"/>
  <c r="R15" i="9" s="1"/>
  <c r="J14" i="9"/>
  <c r="J17" i="9" s="1"/>
  <c r="I14" i="9"/>
  <c r="K14" i="9" s="1"/>
  <c r="H14" i="9"/>
  <c r="H17" i="9" s="1"/>
  <c r="E14" i="9"/>
  <c r="E16" i="9" s="1"/>
  <c r="D14" i="9"/>
  <c r="D17" i="9" s="1"/>
  <c r="T10" i="9"/>
  <c r="H10" i="9"/>
  <c r="E10" i="9"/>
  <c r="J8" i="9"/>
  <c r="H8" i="9"/>
  <c r="V7" i="9"/>
  <c r="H7" i="9"/>
  <c r="E7" i="9"/>
  <c r="T6" i="9"/>
  <c r="H6" i="9"/>
  <c r="E6" i="9"/>
  <c r="W5" i="9"/>
  <c r="V5" i="9"/>
  <c r="V9" i="9" s="1"/>
  <c r="U5" i="9"/>
  <c r="T5" i="9"/>
  <c r="V8" i="9" s="1"/>
  <c r="Q5" i="9"/>
  <c r="Q9" i="9" s="1"/>
  <c r="P5" i="9"/>
  <c r="R9" i="9" s="1"/>
  <c r="J5" i="9"/>
  <c r="K5" i="9" s="1"/>
  <c r="I5" i="9"/>
  <c r="H5" i="9"/>
  <c r="H9" i="9" s="1"/>
  <c r="E5" i="9"/>
  <c r="E9" i="9" s="1"/>
  <c r="D5" i="9"/>
  <c r="F10" i="9" s="1"/>
  <c r="F30" i="8"/>
  <c r="P29" i="8"/>
  <c r="V28" i="8"/>
  <c r="U28" i="8"/>
  <c r="W28" i="8" s="1"/>
  <c r="T28" i="8"/>
  <c r="Q28" i="8"/>
  <c r="R30" i="8" s="1"/>
  <c r="P28" i="8"/>
  <c r="J28" i="8"/>
  <c r="K28" i="8" s="1"/>
  <c r="I28" i="8"/>
  <c r="H28" i="8"/>
  <c r="E28" i="8"/>
  <c r="D28" i="8"/>
  <c r="F29" i="8" s="1"/>
  <c r="Q24" i="8"/>
  <c r="D23" i="8"/>
  <c r="I23" i="8" s="1"/>
  <c r="Q22" i="8"/>
  <c r="D22" i="8"/>
  <c r="K22" i="8" s="1"/>
  <c r="V21" i="8"/>
  <c r="U21" i="8"/>
  <c r="W21" i="8" s="1"/>
  <c r="T21" i="8"/>
  <c r="T23" i="8" s="1"/>
  <c r="V23" i="8" s="1"/>
  <c r="Q21" i="8"/>
  <c r="Q23" i="8" s="1"/>
  <c r="P21" i="8"/>
  <c r="P24" i="8" s="1"/>
  <c r="J21" i="8"/>
  <c r="I21" i="8"/>
  <c r="H21" i="8"/>
  <c r="E21" i="8"/>
  <c r="F24" i="8" s="1"/>
  <c r="D21" i="8"/>
  <c r="Q17" i="8"/>
  <c r="Q15" i="8"/>
  <c r="P15" i="8"/>
  <c r="U15" i="8" s="1"/>
  <c r="W14" i="8"/>
  <c r="V14" i="8"/>
  <c r="U14" i="8"/>
  <c r="T14" i="8"/>
  <c r="T16" i="8" s="1"/>
  <c r="V16" i="8" s="1"/>
  <c r="Q14" i="8"/>
  <c r="Q16" i="8" s="1"/>
  <c r="P14" i="8"/>
  <c r="P17" i="8" s="1"/>
  <c r="J14" i="8"/>
  <c r="J16" i="8" s="1"/>
  <c r="I14" i="8"/>
  <c r="H14" i="8"/>
  <c r="E14" i="8"/>
  <c r="D14" i="8"/>
  <c r="F15" i="8" s="1"/>
  <c r="P8" i="8"/>
  <c r="U8" i="8" s="1"/>
  <c r="T7" i="8"/>
  <c r="P7" i="8"/>
  <c r="T6" i="8"/>
  <c r="V5" i="8"/>
  <c r="V9" i="8" s="1"/>
  <c r="U5" i="8"/>
  <c r="W5" i="8" s="1"/>
  <c r="T5" i="8"/>
  <c r="T30" i="8" s="1"/>
  <c r="Q5" i="8"/>
  <c r="Q29" i="8" s="1"/>
  <c r="P5" i="8"/>
  <c r="P10" i="8" s="1"/>
  <c r="J5" i="8"/>
  <c r="I5" i="8"/>
  <c r="K5" i="8" s="1"/>
  <c r="H5" i="8"/>
  <c r="H29" i="8" s="1"/>
  <c r="J29" i="8" s="1"/>
  <c r="E5" i="8"/>
  <c r="E7" i="8" s="1"/>
  <c r="D5" i="8"/>
  <c r="F8" i="8" s="1"/>
  <c r="W29" i="12" l="1"/>
  <c r="K29" i="12"/>
  <c r="U30" i="12"/>
  <c r="W30" i="12"/>
  <c r="W10" i="12"/>
  <c r="U10" i="12"/>
  <c r="K16" i="12"/>
  <c r="I16" i="12"/>
  <c r="W32" i="12"/>
  <c r="U32" i="12"/>
  <c r="I7" i="12"/>
  <c r="K7" i="12"/>
  <c r="R14" i="12"/>
  <c r="P15" i="12"/>
  <c r="U22" i="12"/>
  <c r="E30" i="12"/>
  <c r="Q6" i="12"/>
  <c r="I8" i="12"/>
  <c r="F9" i="12"/>
  <c r="D10" i="12"/>
  <c r="V10" i="12"/>
  <c r="Q15" i="12"/>
  <c r="I17" i="12"/>
  <c r="F21" i="12"/>
  <c r="D22" i="12"/>
  <c r="T23" i="12"/>
  <c r="V23" i="12" s="1"/>
  <c r="F30" i="12"/>
  <c r="J16" i="12"/>
  <c r="H29" i="12"/>
  <c r="J29" i="12" s="1"/>
  <c r="R32" i="12"/>
  <c r="R6" i="12"/>
  <c r="P7" i="12"/>
  <c r="J8" i="12"/>
  <c r="E10" i="12"/>
  <c r="R15" i="12"/>
  <c r="P16" i="12"/>
  <c r="E22" i="12"/>
  <c r="U23" i="12"/>
  <c r="H30" i="12"/>
  <c r="J30" i="12" s="1"/>
  <c r="D32" i="12"/>
  <c r="Q32" i="12"/>
  <c r="P6" i="12"/>
  <c r="I9" i="12"/>
  <c r="Q16" i="12"/>
  <c r="D23" i="12"/>
  <c r="W5" i="12"/>
  <c r="R7" i="12"/>
  <c r="P8" i="12"/>
  <c r="J9" i="12"/>
  <c r="R16" i="12"/>
  <c r="P17" i="12"/>
  <c r="E23" i="12"/>
  <c r="U24" i="12"/>
  <c r="R28" i="12"/>
  <c r="F32" i="12"/>
  <c r="J7" i="12"/>
  <c r="Q7" i="12"/>
  <c r="F10" i="12"/>
  <c r="F22" i="12"/>
  <c r="F5" i="12"/>
  <c r="D6" i="12"/>
  <c r="V6" i="12"/>
  <c r="T7" i="12"/>
  <c r="Q8" i="12"/>
  <c r="F14" i="12"/>
  <c r="D15" i="12"/>
  <c r="T16" i="12"/>
  <c r="V16" i="12" s="1"/>
  <c r="F23" i="12"/>
  <c r="D24" i="12"/>
  <c r="Q29" i="12"/>
  <c r="K30" i="12"/>
  <c r="R8" i="12"/>
  <c r="P9" i="12"/>
  <c r="R17" i="12"/>
  <c r="R29" i="12"/>
  <c r="R5" i="12"/>
  <c r="F6" i="12"/>
  <c r="Q9" i="12"/>
  <c r="F15" i="12"/>
  <c r="Q30" i="12"/>
  <c r="R10" i="12"/>
  <c r="R9" i="12"/>
  <c r="U9" i="10"/>
  <c r="W9" i="10"/>
  <c r="Q22" i="10"/>
  <c r="R23" i="10"/>
  <c r="F23" i="10"/>
  <c r="D22" i="10"/>
  <c r="R21" i="10"/>
  <c r="F24" i="10"/>
  <c r="F28" i="10"/>
  <c r="T29" i="10"/>
  <c r="V29" i="10" s="1"/>
  <c r="F9" i="10"/>
  <c r="D8" i="10"/>
  <c r="F5" i="10"/>
  <c r="D9" i="10"/>
  <c r="D10" i="10"/>
  <c r="Q15" i="10"/>
  <c r="R16" i="10"/>
  <c r="I16" i="10"/>
  <c r="E29" i="10"/>
  <c r="E22" i="10"/>
  <c r="E30" i="10"/>
  <c r="E23" i="10"/>
  <c r="U29" i="10"/>
  <c r="W30" i="10"/>
  <c r="W32" i="10"/>
  <c r="P6" i="10"/>
  <c r="F16" i="10"/>
  <c r="D15" i="10"/>
  <c r="R14" i="10"/>
  <c r="F17" i="10"/>
  <c r="F21" i="10"/>
  <c r="W21" i="10"/>
  <c r="T22" i="10"/>
  <c r="V22" i="10" s="1"/>
  <c r="U23" i="10"/>
  <c r="W24" i="10"/>
  <c r="U24" i="10"/>
  <c r="H32" i="10"/>
  <c r="J32" i="10" s="1"/>
  <c r="F32" i="10"/>
  <c r="E32" i="10"/>
  <c r="R10" i="10"/>
  <c r="E15" i="10"/>
  <c r="E16" i="10"/>
  <c r="K17" i="10"/>
  <c r="Q23" i="10"/>
  <c r="Q24" i="10"/>
  <c r="W29" i="10"/>
  <c r="R7" i="10"/>
  <c r="F14" i="10"/>
  <c r="W17" i="10"/>
  <c r="U17" i="10"/>
  <c r="R24" i="10"/>
  <c r="J10" i="10"/>
  <c r="J6" i="10"/>
  <c r="J7" i="10"/>
  <c r="D6" i="10"/>
  <c r="H16" i="10"/>
  <c r="H17" i="10"/>
  <c r="U15" i="10"/>
  <c r="Q16" i="10"/>
  <c r="Q17" i="10"/>
  <c r="W22" i="10"/>
  <c r="W23" i="10"/>
  <c r="T24" i="10"/>
  <c r="V24" i="10" s="1"/>
  <c r="Q29" i="10"/>
  <c r="R30" i="10"/>
  <c r="Q30" i="10"/>
  <c r="K32" i="10"/>
  <c r="R8" i="10"/>
  <c r="P7" i="10"/>
  <c r="R9" i="10"/>
  <c r="P8" i="10"/>
  <c r="R5" i="10"/>
  <c r="V10" i="10"/>
  <c r="V6" i="10"/>
  <c r="Q6" i="10"/>
  <c r="Q7" i="10"/>
  <c r="H23" i="10"/>
  <c r="J23" i="10" s="1"/>
  <c r="H24" i="10"/>
  <c r="J24" i="10" s="1"/>
  <c r="R6" i="10"/>
  <c r="T15" i="10"/>
  <c r="V15" i="10" s="1"/>
  <c r="U16" i="10"/>
  <c r="F22" i="10"/>
  <c r="D7" i="10"/>
  <c r="Q9" i="10"/>
  <c r="P10" i="10"/>
  <c r="F15" i="10"/>
  <c r="R17" i="10"/>
  <c r="R22" i="10"/>
  <c r="D23" i="10"/>
  <c r="D24" i="10"/>
  <c r="F30" i="10"/>
  <c r="D29" i="10"/>
  <c r="D30" i="10"/>
  <c r="R28" i="10"/>
  <c r="R32" i="10"/>
  <c r="Q32" i="10"/>
  <c r="T32" i="10"/>
  <c r="V32" i="10" s="1"/>
  <c r="E9" i="10"/>
  <c r="K17" i="9"/>
  <c r="I17" i="9"/>
  <c r="K35" i="9"/>
  <c r="I35" i="9"/>
  <c r="W29" i="9"/>
  <c r="U29" i="9"/>
  <c r="R6" i="9"/>
  <c r="W15" i="9"/>
  <c r="D9" i="9"/>
  <c r="P8" i="9"/>
  <c r="U17" i="9"/>
  <c r="V6" i="9"/>
  <c r="D8" i="9"/>
  <c r="F9" i="9"/>
  <c r="F16" i="9"/>
  <c r="F27" i="9"/>
  <c r="J6" i="9"/>
  <c r="P7" i="9"/>
  <c r="E8" i="9"/>
  <c r="R8" i="9"/>
  <c r="J10" i="9"/>
  <c r="E15" i="9"/>
  <c r="H16" i="9"/>
  <c r="U16" i="9"/>
  <c r="E22" i="9"/>
  <c r="R22" i="9"/>
  <c r="H23" i="9"/>
  <c r="J23" i="9" s="1"/>
  <c r="U23" i="9"/>
  <c r="W24" i="9"/>
  <c r="P25" i="9"/>
  <c r="E26" i="9"/>
  <c r="R26" i="9"/>
  <c r="H27" i="9"/>
  <c r="J27" i="9" s="1"/>
  <c r="U27" i="9"/>
  <c r="W28" i="9"/>
  <c r="R33" i="9"/>
  <c r="H34" i="9"/>
  <c r="J34" i="9" s="1"/>
  <c r="U34" i="9"/>
  <c r="W35" i="9"/>
  <c r="K37" i="9"/>
  <c r="W37" i="9"/>
  <c r="P9" i="9"/>
  <c r="K15" i="9"/>
  <c r="R5" i="9"/>
  <c r="J7" i="9"/>
  <c r="F5" i="9"/>
  <c r="Q8" i="9"/>
  <c r="T9" i="9"/>
  <c r="V10" i="9"/>
  <c r="F23" i="9"/>
  <c r="F34" i="9"/>
  <c r="D7" i="9"/>
  <c r="Q7" i="9"/>
  <c r="F8" i="9"/>
  <c r="T8" i="9"/>
  <c r="F15" i="9"/>
  <c r="I16" i="9"/>
  <c r="F22" i="9"/>
  <c r="T22" i="9"/>
  <c r="V22" i="9" s="1"/>
  <c r="I23" i="9"/>
  <c r="D25" i="9"/>
  <c r="Q25" i="9"/>
  <c r="F26" i="9"/>
  <c r="T26" i="9"/>
  <c r="V26" i="9" s="1"/>
  <c r="I27" i="9"/>
  <c r="D29" i="9"/>
  <c r="Q29" i="9"/>
  <c r="F33" i="9"/>
  <c r="I34" i="9"/>
  <c r="F6" i="9"/>
  <c r="J9" i="9"/>
  <c r="P10" i="9"/>
  <c r="H15" i="9"/>
  <c r="J16" i="9"/>
  <c r="U22" i="9"/>
  <c r="E25" i="9"/>
  <c r="E29" i="9"/>
  <c r="P6" i="9"/>
  <c r="R7" i="9"/>
  <c r="U15" i="9"/>
  <c r="H22" i="9"/>
  <c r="J22" i="9" s="1"/>
  <c r="H26" i="9"/>
  <c r="J26" i="9" s="1"/>
  <c r="D6" i="9"/>
  <c r="Q6" i="9"/>
  <c r="F7" i="9"/>
  <c r="T7" i="9"/>
  <c r="D10" i="9"/>
  <c r="Q10" i="9"/>
  <c r="F14" i="9"/>
  <c r="F21" i="9"/>
  <c r="D24" i="9"/>
  <c r="Q24" i="9"/>
  <c r="F25" i="9"/>
  <c r="T25" i="9"/>
  <c r="V25" i="9" s="1"/>
  <c r="D28" i="9"/>
  <c r="E37" i="9"/>
  <c r="J15" i="9"/>
  <c r="H25" i="9"/>
  <c r="J25" i="9" s="1"/>
  <c r="H29" i="9"/>
  <c r="J29" i="9" s="1"/>
  <c r="F37" i="9"/>
  <c r="R10" i="9"/>
  <c r="H37" i="9"/>
  <c r="J37" i="9" s="1"/>
  <c r="K22" i="9"/>
  <c r="K26" i="9"/>
  <c r="E23" i="9"/>
  <c r="H24" i="9"/>
  <c r="J24" i="9" s="1"/>
  <c r="E27" i="9"/>
  <c r="J9" i="8"/>
  <c r="H6" i="8"/>
  <c r="H10" i="8"/>
  <c r="D16" i="8"/>
  <c r="I16" i="8" s="1"/>
  <c r="F22" i="8"/>
  <c r="F23" i="8"/>
  <c r="V8" i="8"/>
  <c r="F16" i="8"/>
  <c r="F28" i="8"/>
  <c r="J7" i="8"/>
  <c r="F21" i="8"/>
  <c r="R23" i="8"/>
  <c r="U7" i="8"/>
  <c r="F14" i="8"/>
  <c r="R16" i="8"/>
  <c r="D24" i="8"/>
  <c r="K24" i="8" s="1"/>
  <c r="D29" i="8"/>
  <c r="K29" i="8" s="1"/>
  <c r="H17" i="8"/>
  <c r="R5" i="8"/>
  <c r="D17" i="8"/>
  <c r="K17" i="8" s="1"/>
  <c r="U29" i="8"/>
  <c r="V30" i="8"/>
  <c r="V7" i="8"/>
  <c r="K14" i="8"/>
  <c r="D15" i="8"/>
  <c r="K15" i="8" s="1"/>
  <c r="F17" i="8"/>
  <c r="K21" i="8"/>
  <c r="P22" i="8"/>
  <c r="U22" i="8" s="1"/>
  <c r="H24" i="8"/>
  <c r="J24" i="8" s="1"/>
  <c r="R28" i="8"/>
  <c r="D30" i="8"/>
  <c r="I30" i="8" s="1"/>
  <c r="W7" i="8"/>
  <c r="W10" i="8"/>
  <c r="U10" i="8"/>
  <c r="W24" i="8"/>
  <c r="U24" i="8"/>
  <c r="W17" i="8"/>
  <c r="U17" i="8"/>
  <c r="Q6" i="8"/>
  <c r="F7" i="8"/>
  <c r="D10" i="8"/>
  <c r="R9" i="8"/>
  <c r="D6" i="8"/>
  <c r="Q10" i="8"/>
  <c r="I22" i="8"/>
  <c r="K23" i="8"/>
  <c r="I29" i="8"/>
  <c r="E6" i="8"/>
  <c r="R6" i="8"/>
  <c r="H7" i="8"/>
  <c r="J8" i="8"/>
  <c r="W8" i="8"/>
  <c r="P9" i="8"/>
  <c r="E10" i="8"/>
  <c r="R10" i="8"/>
  <c r="J15" i="8"/>
  <c r="W15" i="8"/>
  <c r="P16" i="8"/>
  <c r="E17" i="8"/>
  <c r="R17" i="8"/>
  <c r="W22" i="8"/>
  <c r="P23" i="8"/>
  <c r="E24" i="8"/>
  <c r="R24" i="8"/>
  <c r="W29" i="8"/>
  <c r="P30" i="8"/>
  <c r="F6" i="8"/>
  <c r="D9" i="8"/>
  <c r="Q9" i="8"/>
  <c r="F10" i="8"/>
  <c r="T10" i="8"/>
  <c r="T17" i="8"/>
  <c r="V17" i="8" s="1"/>
  <c r="T24" i="8"/>
  <c r="V24" i="8" s="1"/>
  <c r="Q30" i="8"/>
  <c r="E30" i="8"/>
  <c r="E9" i="8"/>
  <c r="I17" i="8"/>
  <c r="E16" i="8"/>
  <c r="F5" i="8"/>
  <c r="V6" i="8"/>
  <c r="D8" i="8"/>
  <c r="F9" i="8"/>
  <c r="R8" i="8"/>
  <c r="J10" i="8"/>
  <c r="H16" i="8"/>
  <c r="J17" i="8"/>
  <c r="R22" i="8"/>
  <c r="H23" i="8"/>
  <c r="J23" i="8" s="1"/>
  <c r="E29" i="8"/>
  <c r="H30" i="8"/>
  <c r="J30" i="8" s="1"/>
  <c r="D7" i="8"/>
  <c r="Q7" i="8"/>
  <c r="T8" i="8"/>
  <c r="T15" i="8"/>
  <c r="V15" i="8" s="1"/>
  <c r="T22" i="8"/>
  <c r="V22" i="8" s="1"/>
  <c r="T29" i="8"/>
  <c r="V29" i="8" s="1"/>
  <c r="E23" i="8"/>
  <c r="Q8" i="8"/>
  <c r="T9" i="8"/>
  <c r="V10" i="8"/>
  <c r="J6" i="8"/>
  <c r="E8" i="8"/>
  <c r="H9" i="8"/>
  <c r="E15" i="8"/>
  <c r="R15" i="8"/>
  <c r="E22" i="8"/>
  <c r="R29" i="8"/>
  <c r="P6" i="8"/>
  <c r="R7" i="8"/>
  <c r="H8" i="8"/>
  <c r="R14" i="8"/>
  <c r="H15" i="8"/>
  <c r="R21" i="8"/>
  <c r="H22" i="8"/>
  <c r="J22" i="8" s="1"/>
  <c r="F30" i="6"/>
  <c r="V28" i="6"/>
  <c r="U28" i="6"/>
  <c r="T28" i="6"/>
  <c r="Q28" i="6"/>
  <c r="P28" i="6"/>
  <c r="K28" i="6"/>
  <c r="J28" i="6"/>
  <c r="I28" i="6"/>
  <c r="H28" i="6"/>
  <c r="E28" i="6"/>
  <c r="D28" i="6"/>
  <c r="D30" i="6" s="1"/>
  <c r="Q24" i="6"/>
  <c r="T23" i="6"/>
  <c r="V23" i="6" s="1"/>
  <c r="E22" i="6"/>
  <c r="D22" i="6"/>
  <c r="V21" i="6"/>
  <c r="U21" i="6"/>
  <c r="T21" i="6"/>
  <c r="Q21" i="6"/>
  <c r="Q23" i="6" s="1"/>
  <c r="P21" i="6"/>
  <c r="J21" i="6"/>
  <c r="I21" i="6"/>
  <c r="K21" i="6" s="1"/>
  <c r="H21" i="6"/>
  <c r="E21" i="6"/>
  <c r="D21" i="6"/>
  <c r="F24" i="6" s="1"/>
  <c r="E17" i="6"/>
  <c r="D17" i="6"/>
  <c r="T16" i="6"/>
  <c r="Q15" i="6"/>
  <c r="D15" i="6"/>
  <c r="V14" i="6"/>
  <c r="U14" i="6"/>
  <c r="T14" i="6"/>
  <c r="Q14" i="6"/>
  <c r="Q16" i="6" s="1"/>
  <c r="P14" i="6"/>
  <c r="R15" i="6" s="1"/>
  <c r="J14" i="6"/>
  <c r="I14" i="6"/>
  <c r="K14" i="6" s="1"/>
  <c r="H14" i="6"/>
  <c r="J15" i="6" s="1"/>
  <c r="F14" i="6"/>
  <c r="E14" i="6"/>
  <c r="D14" i="6"/>
  <c r="F17" i="6" s="1"/>
  <c r="Q10" i="6"/>
  <c r="D10" i="6"/>
  <c r="I10" i="6" s="1"/>
  <c r="F9" i="6"/>
  <c r="Q8" i="6"/>
  <c r="E8" i="6"/>
  <c r="D7" i="6"/>
  <c r="E6" i="6"/>
  <c r="V5" i="6"/>
  <c r="U5" i="6"/>
  <c r="T5" i="6"/>
  <c r="T7" i="6" s="1"/>
  <c r="Q5" i="6"/>
  <c r="Q29" i="6" s="1"/>
  <c r="P5" i="6"/>
  <c r="J5" i="6"/>
  <c r="I5" i="6"/>
  <c r="K5" i="6" s="1"/>
  <c r="H5" i="6"/>
  <c r="H23" i="6" s="1"/>
  <c r="J23" i="6" s="1"/>
  <c r="E5" i="6"/>
  <c r="E30" i="6" s="1"/>
  <c r="D5" i="6"/>
  <c r="F10" i="6" s="1"/>
  <c r="K9" i="3"/>
  <c r="J9" i="3"/>
  <c r="I9" i="3"/>
  <c r="H9" i="3"/>
  <c r="G9" i="3"/>
  <c r="F9" i="3"/>
  <c r="J8" i="3"/>
  <c r="I8" i="3"/>
  <c r="H8" i="3"/>
  <c r="G8" i="3"/>
  <c r="F8" i="3"/>
  <c r="I7" i="3"/>
  <c r="H7" i="3"/>
  <c r="G7" i="3"/>
  <c r="F7" i="3"/>
  <c r="H6" i="3"/>
  <c r="G6" i="3"/>
  <c r="F6" i="3"/>
  <c r="G5" i="3"/>
  <c r="F5" i="3"/>
  <c r="F4" i="3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Q15" i="2"/>
  <c r="P15" i="2"/>
  <c r="O15" i="2"/>
  <c r="N15" i="2"/>
  <c r="M15" i="2"/>
  <c r="L15" i="2"/>
  <c r="K15" i="2"/>
  <c r="J15" i="2"/>
  <c r="I15" i="2"/>
  <c r="H15" i="2"/>
  <c r="G15" i="2"/>
  <c r="F15" i="2"/>
  <c r="P14" i="2"/>
  <c r="O14" i="2"/>
  <c r="N14" i="2"/>
  <c r="M14" i="2"/>
  <c r="L14" i="2"/>
  <c r="K14" i="2"/>
  <c r="J14" i="2"/>
  <c r="I14" i="2"/>
  <c r="H14" i="2"/>
  <c r="G14" i="2"/>
  <c r="F14" i="2"/>
  <c r="O13" i="2"/>
  <c r="N13" i="2"/>
  <c r="M13" i="2"/>
  <c r="L13" i="2"/>
  <c r="K13" i="2"/>
  <c r="J13" i="2"/>
  <c r="I13" i="2"/>
  <c r="H13" i="2"/>
  <c r="G13" i="2"/>
  <c r="F13" i="2"/>
  <c r="N12" i="2"/>
  <c r="M12" i="2"/>
  <c r="L12" i="2"/>
  <c r="K12" i="2"/>
  <c r="J12" i="2"/>
  <c r="I12" i="2"/>
  <c r="H12" i="2"/>
  <c r="G12" i="2"/>
  <c r="F12" i="2"/>
  <c r="M11" i="2"/>
  <c r="L11" i="2"/>
  <c r="K11" i="2"/>
  <c r="J11" i="2"/>
  <c r="I11" i="2"/>
  <c r="H11" i="2"/>
  <c r="G11" i="2"/>
  <c r="F11" i="2"/>
  <c r="L10" i="2"/>
  <c r="K10" i="2"/>
  <c r="J10" i="2"/>
  <c r="I10" i="2"/>
  <c r="H10" i="2"/>
  <c r="G10" i="2"/>
  <c r="F10" i="2"/>
  <c r="K9" i="2"/>
  <c r="J9" i="2"/>
  <c r="I9" i="2"/>
  <c r="H9" i="2"/>
  <c r="G9" i="2"/>
  <c r="F9" i="2"/>
  <c r="J8" i="2"/>
  <c r="I8" i="2"/>
  <c r="H8" i="2"/>
  <c r="G8" i="2"/>
  <c r="F8" i="2"/>
  <c r="I7" i="2"/>
  <c r="H7" i="2"/>
  <c r="G7" i="2"/>
  <c r="F7" i="2"/>
  <c r="H6" i="2"/>
  <c r="G6" i="2"/>
  <c r="F6" i="2"/>
  <c r="G5" i="2"/>
  <c r="F5" i="2"/>
  <c r="F4" i="2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P14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M11" i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  <c r="K9" i="1"/>
  <c r="J9" i="1"/>
  <c r="I9" i="1"/>
  <c r="H9" i="1"/>
  <c r="G9" i="1"/>
  <c r="F9" i="1"/>
  <c r="J8" i="1"/>
  <c r="I8" i="1"/>
  <c r="H8" i="1"/>
  <c r="G8" i="1"/>
  <c r="F8" i="1"/>
  <c r="I7" i="1"/>
  <c r="H7" i="1"/>
  <c r="G7" i="1"/>
  <c r="F7" i="1"/>
  <c r="H6" i="1"/>
  <c r="G6" i="1"/>
  <c r="F6" i="1"/>
  <c r="G5" i="1"/>
  <c r="F5" i="1"/>
  <c r="F4" i="1"/>
  <c r="W16" i="12" l="1"/>
  <c r="U16" i="12"/>
  <c r="W15" i="12"/>
  <c r="U15" i="12"/>
  <c r="K22" i="12"/>
  <c r="I22" i="12"/>
  <c r="I24" i="12"/>
  <c r="K24" i="12"/>
  <c r="K23" i="12"/>
  <c r="I23" i="12"/>
  <c r="U8" i="12"/>
  <c r="W8" i="12"/>
  <c r="W7" i="12"/>
  <c r="U7" i="12"/>
  <c r="K10" i="12"/>
  <c r="I10" i="12"/>
  <c r="I15" i="12"/>
  <c r="K15" i="12"/>
  <c r="W6" i="12"/>
  <c r="U6" i="12"/>
  <c r="U9" i="12"/>
  <c r="W9" i="12"/>
  <c r="K32" i="12"/>
  <c r="I32" i="12"/>
  <c r="I6" i="12"/>
  <c r="K6" i="12"/>
  <c r="U17" i="12"/>
  <c r="W17" i="12"/>
  <c r="K9" i="10"/>
  <c r="I9" i="10"/>
  <c r="I22" i="10"/>
  <c r="K22" i="10"/>
  <c r="K30" i="10"/>
  <c r="I30" i="10"/>
  <c r="W10" i="10"/>
  <c r="U10" i="10"/>
  <c r="W7" i="10"/>
  <c r="U7" i="10"/>
  <c r="K7" i="10"/>
  <c r="I7" i="10"/>
  <c r="I10" i="10"/>
  <c r="K10" i="10"/>
  <c r="K29" i="10"/>
  <c r="I29" i="10"/>
  <c r="I15" i="10"/>
  <c r="K15" i="10"/>
  <c r="K8" i="10"/>
  <c r="I8" i="10"/>
  <c r="I24" i="10"/>
  <c r="K24" i="10"/>
  <c r="W6" i="10"/>
  <c r="U6" i="10"/>
  <c r="U8" i="10"/>
  <c r="W8" i="10"/>
  <c r="I6" i="10"/>
  <c r="K6" i="10"/>
  <c r="I23" i="10"/>
  <c r="K23" i="10"/>
  <c r="U10" i="9"/>
  <c r="W10" i="9"/>
  <c r="K28" i="9"/>
  <c r="I28" i="9"/>
  <c r="K10" i="9"/>
  <c r="I10" i="9"/>
  <c r="K25" i="9"/>
  <c r="I25" i="9"/>
  <c r="I8" i="9"/>
  <c r="K8" i="9"/>
  <c r="I7" i="9"/>
  <c r="K7" i="9"/>
  <c r="U6" i="9"/>
  <c r="W6" i="9"/>
  <c r="W25" i="9"/>
  <c r="U25" i="9"/>
  <c r="K24" i="9"/>
  <c r="I24" i="9"/>
  <c r="K6" i="9"/>
  <c r="I6" i="9"/>
  <c r="I29" i="9"/>
  <c r="K29" i="9"/>
  <c r="W9" i="9"/>
  <c r="U9" i="9"/>
  <c r="W7" i="9"/>
  <c r="U7" i="9"/>
  <c r="U8" i="9"/>
  <c r="W8" i="9"/>
  <c r="K9" i="9"/>
  <c r="I9" i="9"/>
  <c r="K7" i="6"/>
  <c r="K17" i="6"/>
  <c r="K22" i="6"/>
  <c r="J9" i="6"/>
  <c r="H7" i="6"/>
  <c r="K15" i="6"/>
  <c r="I30" i="6"/>
  <c r="K30" i="6"/>
  <c r="Q7" i="6"/>
  <c r="E10" i="6"/>
  <c r="J16" i="6"/>
  <c r="E15" i="6"/>
  <c r="J17" i="6"/>
  <c r="Q22" i="6"/>
  <c r="I24" i="8"/>
  <c r="I15" i="8"/>
  <c r="D8" i="6"/>
  <c r="I8" i="6" s="1"/>
  <c r="I15" i="6"/>
  <c r="Q17" i="6"/>
  <c r="R22" i="6"/>
  <c r="F23" i="6"/>
  <c r="F28" i="6"/>
  <c r="W28" i="6"/>
  <c r="F8" i="6"/>
  <c r="D24" i="6"/>
  <c r="D29" i="6"/>
  <c r="V8" i="6"/>
  <c r="J8" i="6"/>
  <c r="F16" i="6"/>
  <c r="F21" i="6"/>
  <c r="W21" i="6"/>
  <c r="E24" i="6"/>
  <c r="E29" i="6"/>
  <c r="K30" i="8"/>
  <c r="K16" i="8"/>
  <c r="W14" i="6"/>
  <c r="V16" i="6"/>
  <c r="K7" i="8"/>
  <c r="I7" i="8"/>
  <c r="I9" i="8"/>
  <c r="K9" i="8"/>
  <c r="W9" i="8"/>
  <c r="U9" i="8"/>
  <c r="W30" i="8"/>
  <c r="U30" i="8"/>
  <c r="W16" i="8"/>
  <c r="U16" i="8"/>
  <c r="W6" i="8"/>
  <c r="U6" i="8"/>
  <c r="K8" i="8"/>
  <c r="I8" i="8"/>
  <c r="I6" i="8"/>
  <c r="K6" i="8"/>
  <c r="W23" i="8"/>
  <c r="U23" i="8"/>
  <c r="K10" i="8"/>
  <c r="I10" i="8"/>
  <c r="T9" i="6"/>
  <c r="V10" i="6"/>
  <c r="F5" i="6"/>
  <c r="W5" i="6"/>
  <c r="F6" i="6"/>
  <c r="Q6" i="6"/>
  <c r="I7" i="6"/>
  <c r="K8" i="6"/>
  <c r="H9" i="6"/>
  <c r="J10" i="6"/>
  <c r="P17" i="6"/>
  <c r="R16" i="6"/>
  <c r="P15" i="6"/>
  <c r="R14" i="6"/>
  <c r="P16" i="6"/>
  <c r="R17" i="6"/>
  <c r="T24" i="6"/>
  <c r="V24" i="6" s="1"/>
  <c r="T22" i="6"/>
  <c r="V22" i="6" s="1"/>
  <c r="R30" i="6"/>
  <c r="P29" i="6"/>
  <c r="R28" i="6"/>
  <c r="P30" i="6"/>
  <c r="T29" i="6"/>
  <c r="V29" i="6" s="1"/>
  <c r="T10" i="6"/>
  <c r="T8" i="6"/>
  <c r="H29" i="6"/>
  <c r="J29" i="6" s="1"/>
  <c r="H24" i="6"/>
  <c r="J24" i="6" s="1"/>
  <c r="H22" i="6"/>
  <c r="J22" i="6" s="1"/>
  <c r="H17" i="6"/>
  <c r="H15" i="6"/>
  <c r="H10" i="6"/>
  <c r="H8" i="6"/>
  <c r="H6" i="6"/>
  <c r="P10" i="6"/>
  <c r="R9" i="6"/>
  <c r="P8" i="6"/>
  <c r="R7" i="6"/>
  <c r="P6" i="6"/>
  <c r="R5" i="6"/>
  <c r="V9" i="6"/>
  <c r="R6" i="6"/>
  <c r="K10" i="6"/>
  <c r="I17" i="6"/>
  <c r="I22" i="6"/>
  <c r="T30" i="6"/>
  <c r="V30" i="6" s="1"/>
  <c r="V6" i="6"/>
  <c r="Q30" i="6"/>
  <c r="Q9" i="6"/>
  <c r="D6" i="6"/>
  <c r="J6" i="6"/>
  <c r="T6" i="6"/>
  <c r="F7" i="6"/>
  <c r="P7" i="6"/>
  <c r="V7" i="6"/>
  <c r="R8" i="6"/>
  <c r="D9" i="6"/>
  <c r="P9" i="6"/>
  <c r="R10" i="6"/>
  <c r="T17" i="6"/>
  <c r="V17" i="6" s="1"/>
  <c r="T15" i="6"/>
  <c r="V15" i="6" s="1"/>
  <c r="H16" i="6"/>
  <c r="P24" i="6"/>
  <c r="R23" i="6"/>
  <c r="P22" i="6"/>
  <c r="R21" i="6"/>
  <c r="P23" i="6"/>
  <c r="R24" i="6"/>
  <c r="R29" i="6"/>
  <c r="H30" i="6"/>
  <c r="J30" i="6" s="1"/>
  <c r="F15" i="6"/>
  <c r="D16" i="6"/>
  <c r="F22" i="6"/>
  <c r="D23" i="6"/>
  <c r="F29" i="6"/>
  <c r="E7" i="6"/>
  <c r="J7" i="6"/>
  <c r="E9" i="6"/>
  <c r="E16" i="6"/>
  <c r="E23" i="6"/>
  <c r="K29" i="6" l="1"/>
  <c r="I29" i="6"/>
  <c r="K24" i="6"/>
  <c r="I24" i="6"/>
  <c r="U8" i="6"/>
  <c r="W8" i="6"/>
  <c r="W16" i="6"/>
  <c r="U16" i="6"/>
  <c r="U17" i="6"/>
  <c r="W17" i="6"/>
  <c r="U22" i="6"/>
  <c r="W22" i="6"/>
  <c r="U29" i="6"/>
  <c r="W29" i="6"/>
  <c r="I16" i="6"/>
  <c r="K16" i="6"/>
  <c r="W23" i="6"/>
  <c r="U23" i="6"/>
  <c r="U24" i="6"/>
  <c r="W24" i="6"/>
  <c r="U6" i="6"/>
  <c r="W6" i="6"/>
  <c r="U10" i="6"/>
  <c r="W10" i="6"/>
  <c r="W30" i="6"/>
  <c r="U30" i="6"/>
  <c r="I9" i="6"/>
  <c r="K9" i="6"/>
  <c r="I23" i="6"/>
  <c r="K23" i="6"/>
  <c r="W9" i="6"/>
  <c r="U9" i="6"/>
  <c r="W7" i="6"/>
  <c r="U7" i="6"/>
  <c r="I6" i="6"/>
  <c r="K6" i="6"/>
  <c r="U15" i="6"/>
  <c r="W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A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vanderZalm, Rob:</t>
        </r>
        <r>
          <rPr>
            <sz val="9"/>
            <color rgb="FF000000"/>
            <rFont val="Tahoma"/>
            <family val="2"/>
          </rPr>
          <t xml:space="preserve">
Exception: Fare from all CQ wharves to this wharf should be the same.</t>
        </r>
      </text>
    </comment>
    <comment ref="E42" authorId="0" shapeId="0" xr:uid="{00000000-0006-0000-0000-000002000000}">
      <text>
        <r>
          <rPr>
            <sz val="9"/>
            <color rgb="FF000000"/>
            <rFont val="Tahoma"/>
            <family val="2"/>
          </rPr>
          <t>Exception: Distances to/from all CQ wharves to this wharf should fall into the same fare band (Band 1 as for CQ5)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P34" authorId="0" shapeId="0" xr:uid="{00000000-0006-0000-0500-000001000000}">
      <text>
        <r>
          <rPr>
            <sz val="9"/>
            <color rgb="FF000000"/>
            <rFont val="Tahoma"/>
            <family val="2"/>
          </rPr>
          <t>plus Public Holidays</t>
        </r>
      </text>
    </comment>
    <comment ref="T34" authorId="0" shapeId="0" xr:uid="{00000000-0006-0000-0500-000002000000}">
      <text>
        <r>
          <rPr>
            <sz val="9"/>
            <color rgb="FF000000"/>
            <rFont val="Tahoma"/>
            <charset val="1"/>
          </rPr>
          <t>Non-ALC are all rail stations, excluding International, Domestic, Mascot and Green Square.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P34" authorId="0" shapeId="0" xr:uid="{00000000-0006-0000-0600-000001000000}">
      <text>
        <r>
          <rPr>
            <sz val="9"/>
            <color rgb="FF000000"/>
            <rFont val="Tahoma"/>
            <family val="2"/>
          </rPr>
          <t>plus Public Holidays</t>
        </r>
      </text>
    </comment>
    <comment ref="T34" authorId="0" shapeId="0" xr:uid="{00000000-0006-0000-0600-000002000000}">
      <text>
        <r>
          <rPr>
            <sz val="9"/>
            <color rgb="FF000000"/>
            <rFont val="Tahoma"/>
            <charset val="1"/>
          </rPr>
          <t>Non-ALC are all rail stations, excluding International, Domestic, Mascot and Green Square.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P41" authorId="0" shapeId="0" xr:uid="{3B3B43CC-F201-4C76-9F4D-2A602F04A54E}">
      <text>
        <r>
          <rPr>
            <b/>
            <sz val="9"/>
            <color indexed="81"/>
            <rFont val="Tahoma"/>
            <family val="2"/>
          </rPr>
          <t>vanderZalm, Rob:</t>
        </r>
        <r>
          <rPr>
            <sz val="9"/>
            <color indexed="81"/>
            <rFont val="Tahoma"/>
            <family val="2"/>
          </rPr>
          <t xml:space="preserve">
plus Public Holidays</t>
        </r>
      </text>
    </comment>
  </commentList>
</comments>
</file>

<file path=xl/sharedStrings.xml><?xml version="1.0" encoding="utf-8"?>
<sst xmlns="http://schemas.openxmlformats.org/spreadsheetml/2006/main" count="2370" uniqueCount="570">
  <si>
    <t>X_MGA56</t>
  </si>
  <si>
    <t>Y_MGA56</t>
  </si>
  <si>
    <t>Wharf #</t>
  </si>
  <si>
    <t>TSN</t>
  </si>
  <si>
    <t>Circular Quay 2</t>
  </si>
  <si>
    <t>Circular Quay 3</t>
  </si>
  <si>
    <t>Circular Quay 4</t>
  </si>
  <si>
    <t>Circular Quay 5</t>
  </si>
  <si>
    <t>Manly</t>
  </si>
  <si>
    <t>Garden Island</t>
  </si>
  <si>
    <t>Cockatoo Island</t>
  </si>
  <si>
    <t>Darling Point</t>
  </si>
  <si>
    <t>Double Bay</t>
  </si>
  <si>
    <t>Rose Bay</t>
  </si>
  <si>
    <t>Watsons Bay</t>
  </si>
  <si>
    <t>Pyrmont Bay</t>
  </si>
  <si>
    <t>Birchgrove</t>
  </si>
  <si>
    <t>Balmain</t>
  </si>
  <si>
    <t>Balmain East</t>
  </si>
  <si>
    <t>Abbotsford</t>
  </si>
  <si>
    <t>Chiswick</t>
  </si>
  <si>
    <t>Drummoyne</t>
  </si>
  <si>
    <t>Huntleys Point</t>
  </si>
  <si>
    <t>Barangaroo 1</t>
  </si>
  <si>
    <t>Barangaroo 2</t>
  </si>
  <si>
    <t>McMahons Point</t>
  </si>
  <si>
    <t>North Sydney</t>
  </si>
  <si>
    <t>Milsons Point</t>
  </si>
  <si>
    <t>Kirribilli</t>
  </si>
  <si>
    <t>Greenwich</t>
  </si>
  <si>
    <t>Mosman Bay</t>
  </si>
  <si>
    <t>South Mosman</t>
  </si>
  <si>
    <t>Taronga Zoo</t>
  </si>
  <si>
    <t>Neutral Bay</t>
  </si>
  <si>
    <t>Kurraba Point</t>
  </si>
  <si>
    <t>Cremorne Point</t>
  </si>
  <si>
    <t>Old Cremorne</t>
  </si>
  <si>
    <t>Woolwich</t>
  </si>
  <si>
    <t>Kissing Point</t>
  </si>
  <si>
    <t>Meadowbank</t>
  </si>
  <si>
    <t>Rydalmere</t>
  </si>
  <si>
    <t>Olympic Park</t>
  </si>
  <si>
    <t>Cabarita</t>
  </si>
  <si>
    <t>Parramatta</t>
  </si>
  <si>
    <t>LR#</t>
  </si>
  <si>
    <t>Central</t>
  </si>
  <si>
    <t>Capitol Square</t>
  </si>
  <si>
    <t>Paddy's Market</t>
  </si>
  <si>
    <t>Exhibition Centre</t>
  </si>
  <si>
    <t>Convention</t>
  </si>
  <si>
    <t>The Star</t>
  </si>
  <si>
    <t>John Street Square</t>
  </si>
  <si>
    <t>Fish Market</t>
  </si>
  <si>
    <t>Wentworth Park</t>
  </si>
  <si>
    <t>Glebe</t>
  </si>
  <si>
    <t>Jubilee Park</t>
  </si>
  <si>
    <t>Rozelle Bay</t>
  </si>
  <si>
    <t>Lilyfield</t>
  </si>
  <si>
    <t>Leichhardt North</t>
  </si>
  <si>
    <t>Hawthorne</t>
  </si>
  <si>
    <t>Marion</t>
  </si>
  <si>
    <t>Taverner’s Hill</t>
  </si>
  <si>
    <t>Lewisham West</t>
  </si>
  <si>
    <t>Waratah Mills</t>
  </si>
  <si>
    <t>Arlington</t>
  </si>
  <si>
    <t>Dulwich Grove</t>
  </si>
  <si>
    <t>Dulwich Hill</t>
  </si>
  <si>
    <t>Circular Quay</t>
  </si>
  <si>
    <t>Bridge Street</t>
  </si>
  <si>
    <t>Wynyard</t>
  </si>
  <si>
    <t>QVB</t>
  </si>
  <si>
    <t>Town Hall</t>
  </si>
  <si>
    <t>Chinatown</t>
  </si>
  <si>
    <t>Haymarket</t>
  </si>
  <si>
    <t>Central Chalmers Street</t>
  </si>
  <si>
    <t>Surry Hills</t>
  </si>
  <si>
    <t>Moore Park</t>
  </si>
  <si>
    <t>Royal Randwick</t>
  </si>
  <si>
    <t>Wansey Rd</t>
  </si>
  <si>
    <t>UNSW High Street</t>
  </si>
  <si>
    <t>Randwick</t>
  </si>
  <si>
    <t>ES Marks</t>
  </si>
  <si>
    <t>Kensington</t>
  </si>
  <si>
    <t>UNSW Anzac Parade</t>
  </si>
  <si>
    <t>Kingsford</t>
  </si>
  <si>
    <t>Juniors Kingsford</t>
  </si>
  <si>
    <t>Central LR</t>
  </si>
  <si>
    <t>Capitol Square LR</t>
  </si>
  <si>
    <t>Paddys Market LR</t>
  </si>
  <si>
    <t>Exhibition Centre LR</t>
  </si>
  <si>
    <t>Convention LR</t>
  </si>
  <si>
    <t>Pyrmont Bay LR</t>
  </si>
  <si>
    <t>The Star LR</t>
  </si>
  <si>
    <t>John Street Square LR</t>
  </si>
  <si>
    <t>Fish Market LR</t>
  </si>
  <si>
    <t>Wentworth Park LR</t>
  </si>
  <si>
    <t>Glebe LR</t>
  </si>
  <si>
    <t>Jubilee Park LR</t>
  </si>
  <si>
    <t>Rozelle Bay LR</t>
  </si>
  <si>
    <t>Lilyfield LR</t>
  </si>
  <si>
    <t>Leichhardt North LR</t>
  </si>
  <si>
    <t>Hawthorne LR</t>
  </si>
  <si>
    <t>Marion LR</t>
  </si>
  <si>
    <t>Taverners Hill LR</t>
  </si>
  <si>
    <t>Lewisham West LR</t>
  </si>
  <si>
    <t>Waratah Mills LR</t>
  </si>
  <si>
    <t>Arlington LR</t>
  </si>
  <si>
    <t>Dulwich Grove LR</t>
  </si>
  <si>
    <t>Dulwich Hill LR</t>
  </si>
  <si>
    <t>Newcastle Inter</t>
  </si>
  <si>
    <t>Honeysuckle</t>
  </si>
  <si>
    <t>Civic</t>
  </si>
  <si>
    <t>Crown St</t>
  </si>
  <si>
    <t>Queens Wharf</t>
  </si>
  <si>
    <t>Newcastle Bch</t>
  </si>
  <si>
    <t>Newcastle In LR</t>
  </si>
  <si>
    <t>Honeysuckle LR</t>
  </si>
  <si>
    <t>Civic LR</t>
  </si>
  <si>
    <t>Crown Street LR</t>
  </si>
  <si>
    <t>Queens Wharf LR</t>
  </si>
  <si>
    <t xml:space="preserve">Newcastle Bh LR </t>
  </si>
  <si>
    <t>Station #</t>
  </si>
  <si>
    <t>St James</t>
  </si>
  <si>
    <t>Museum</t>
  </si>
  <si>
    <t>Martin Place</t>
  </si>
  <si>
    <t>Kings Cross</t>
  </si>
  <si>
    <t>Edgecliff</t>
  </si>
  <si>
    <t>Bondi Junction</t>
  </si>
  <si>
    <t>Redfern</t>
  </si>
  <si>
    <t>Macdonaldtown</t>
  </si>
  <si>
    <t>Newtown</t>
  </si>
  <si>
    <t>Stanmore</t>
  </si>
  <si>
    <t>Petersham</t>
  </si>
  <si>
    <t>Lewisham</t>
  </si>
  <si>
    <t>Summer Hill</t>
  </si>
  <si>
    <t>Ashfield</t>
  </si>
  <si>
    <t>Croydon</t>
  </si>
  <si>
    <t>Burwood</t>
  </si>
  <si>
    <t>Strathfield</t>
  </si>
  <si>
    <t>Homebush</t>
  </si>
  <si>
    <t>Flemington</t>
  </si>
  <si>
    <t>Lidcombe</t>
  </si>
  <si>
    <t>Berala</t>
  </si>
  <si>
    <t>Regents Park</t>
  </si>
  <si>
    <t>Sefton</t>
  </si>
  <si>
    <t>Chester Hill</t>
  </si>
  <si>
    <t>Leightonfield</t>
  </si>
  <si>
    <t>Villawood</t>
  </si>
  <si>
    <t>Carramar</t>
  </si>
  <si>
    <t>Cabramatta</t>
  </si>
  <si>
    <t>Warwick Farm</t>
  </si>
  <si>
    <t>Liverpool</t>
  </si>
  <si>
    <t>Casula</t>
  </si>
  <si>
    <t>Glenfield</t>
  </si>
  <si>
    <t>Macquarie Fields</t>
  </si>
  <si>
    <t>Ingleburn</t>
  </si>
  <si>
    <t>Minto</t>
  </si>
  <si>
    <t>Leumeah</t>
  </si>
  <si>
    <t>Campbelltown</t>
  </si>
  <si>
    <t>Macarthur</t>
  </si>
  <si>
    <t>Merrylands</t>
  </si>
  <si>
    <t>Guildford</t>
  </si>
  <si>
    <t>Yennora</t>
  </si>
  <si>
    <t>Fairfield</t>
  </si>
  <si>
    <t>Canley Vale</t>
  </si>
  <si>
    <t>Erskineville</t>
  </si>
  <si>
    <t>St Peters</t>
  </si>
  <si>
    <t>Sydenham</t>
  </si>
  <si>
    <t>Tempe</t>
  </si>
  <si>
    <t>Arncliffe</t>
  </si>
  <si>
    <t>Banksia</t>
  </si>
  <si>
    <t>Rockdale</t>
  </si>
  <si>
    <t>Kogarah</t>
  </si>
  <si>
    <t>Carlton</t>
  </si>
  <si>
    <t>Allawah</t>
  </si>
  <si>
    <t>Hurstville</t>
  </si>
  <si>
    <t>Penshurst</t>
  </si>
  <si>
    <t>Mortdale</t>
  </si>
  <si>
    <t>Oatley</t>
  </si>
  <si>
    <t>Como</t>
  </si>
  <si>
    <t>Jannali</t>
  </si>
  <si>
    <t>Sutherland</t>
  </si>
  <si>
    <t>Loftus</t>
  </si>
  <si>
    <t>Engadine</t>
  </si>
  <si>
    <t>Heathcote</t>
  </si>
  <si>
    <t>Waterfall</t>
  </si>
  <si>
    <t>Helensburgh</t>
  </si>
  <si>
    <t>Otford</t>
  </si>
  <si>
    <t>Kirrawee</t>
  </si>
  <si>
    <t>Gymea</t>
  </si>
  <si>
    <t>Miranda</t>
  </si>
  <si>
    <t>Caringbah</t>
  </si>
  <si>
    <t>Woolooware</t>
  </si>
  <si>
    <t>Cronulla</t>
  </si>
  <si>
    <t>Marrickville</t>
  </si>
  <si>
    <t>Hurlstone Park</t>
  </si>
  <si>
    <t>Canterbury</t>
  </si>
  <si>
    <t>Campsie</t>
  </si>
  <si>
    <t>Belmore</t>
  </si>
  <si>
    <t>Lakemba</t>
  </si>
  <si>
    <t>Wiley Park</t>
  </si>
  <si>
    <t>Punchbowl</t>
  </si>
  <si>
    <t>Bankstown</t>
  </si>
  <si>
    <t>Yagoona</t>
  </si>
  <si>
    <t>Birrong</t>
  </si>
  <si>
    <t>Turrella</t>
  </si>
  <si>
    <t>Bardwell Park</t>
  </si>
  <si>
    <t>Bexley North</t>
  </si>
  <si>
    <t>Kingsgrove</t>
  </si>
  <si>
    <t>Beverly Hills</t>
  </si>
  <si>
    <t>Narwee</t>
  </si>
  <si>
    <t>Riverwood</t>
  </si>
  <si>
    <t>Padstow</t>
  </si>
  <si>
    <t>Revesby</t>
  </si>
  <si>
    <t>Panania</t>
  </si>
  <si>
    <t>East Hills</t>
  </si>
  <si>
    <t>Holsworthy</t>
  </si>
  <si>
    <t>Auburn</t>
  </si>
  <si>
    <t>Clyde</t>
  </si>
  <si>
    <t>Granville</t>
  </si>
  <si>
    <t>Harris Park</t>
  </si>
  <si>
    <t>Westmead</t>
  </si>
  <si>
    <t>Wentworthville</t>
  </si>
  <si>
    <t>Pendle Hill</t>
  </si>
  <si>
    <t>Toongabbie</t>
  </si>
  <si>
    <t>Seven Hills</t>
  </si>
  <si>
    <t>Blacktown</t>
  </si>
  <si>
    <t>Doonside</t>
  </si>
  <si>
    <t>Rooty Hill</t>
  </si>
  <si>
    <t>Mount Druitt</t>
  </si>
  <si>
    <t>St Marys</t>
  </si>
  <si>
    <t>Werrington</t>
  </si>
  <si>
    <t>Kingswood</t>
  </si>
  <si>
    <t>Penrith</t>
  </si>
  <si>
    <t>Emu Plains</t>
  </si>
  <si>
    <t>Marayong</t>
  </si>
  <si>
    <t>Quakers Hill</t>
  </si>
  <si>
    <t>Schofields</t>
  </si>
  <si>
    <t>Riverstone</t>
  </si>
  <si>
    <t>Vineyard</t>
  </si>
  <si>
    <t>Mulgrave</t>
  </si>
  <si>
    <t>Windsor</t>
  </si>
  <si>
    <t>Clarendon</t>
  </si>
  <si>
    <t>East Richmond</t>
  </si>
  <si>
    <t>Richmond</t>
  </si>
  <si>
    <t>North Strathfield</t>
  </si>
  <si>
    <t>Concord West</t>
  </si>
  <si>
    <t>Rhodes</t>
  </si>
  <si>
    <t>West Ryde</t>
  </si>
  <si>
    <t>Denistone</t>
  </si>
  <si>
    <t>Eastwood</t>
  </si>
  <si>
    <t>Epping</t>
  </si>
  <si>
    <t>Cheltenham</t>
  </si>
  <si>
    <t>Beecroft</t>
  </si>
  <si>
    <t>Pennant Hills</t>
  </si>
  <si>
    <t>Thornleigh</t>
  </si>
  <si>
    <t>Normanhurst</t>
  </si>
  <si>
    <t>Waverton</t>
  </si>
  <si>
    <t>Wollstonecraft</t>
  </si>
  <si>
    <t>St Leonards</t>
  </si>
  <si>
    <t>Artarmon</t>
  </si>
  <si>
    <t>Chatswood</t>
  </si>
  <si>
    <t>Roseville</t>
  </si>
  <si>
    <t>Lindfield</t>
  </si>
  <si>
    <t>Killara</t>
  </si>
  <si>
    <t>Gordon</t>
  </si>
  <si>
    <t>Pymble</t>
  </si>
  <si>
    <t>Turramurra</t>
  </si>
  <si>
    <t>Warrawee</t>
  </si>
  <si>
    <t>Wahroonga</t>
  </si>
  <si>
    <t>Waitara</t>
  </si>
  <si>
    <t>Hornsby</t>
  </si>
  <si>
    <t>Asquith</t>
  </si>
  <si>
    <t>Mount Colah</t>
  </si>
  <si>
    <t>Mount Kuring-gai</t>
  </si>
  <si>
    <t>Berowra</t>
  </si>
  <si>
    <t>Cowan</t>
  </si>
  <si>
    <t>Menangle Park</t>
  </si>
  <si>
    <t>Menangle</t>
  </si>
  <si>
    <t>Douglas Park</t>
  </si>
  <si>
    <t>Picton</t>
  </si>
  <si>
    <t>Tahmoor</t>
  </si>
  <si>
    <t>Bargo</t>
  </si>
  <si>
    <t>Yerrinbool</t>
  </si>
  <si>
    <t>Mittagong</t>
  </si>
  <si>
    <t>Bowral</t>
  </si>
  <si>
    <t>Burradoo</t>
  </si>
  <si>
    <t>Moss Vale</t>
  </si>
  <si>
    <t>Thirlmere</t>
  </si>
  <si>
    <t>Couridjah</t>
  </si>
  <si>
    <t>Buxton</t>
  </si>
  <si>
    <t>Balmoral</t>
  </si>
  <si>
    <t>Hill Top</t>
  </si>
  <si>
    <t>Colo Vale</t>
  </si>
  <si>
    <t>Exeter</t>
  </si>
  <si>
    <t>Bundanoon</t>
  </si>
  <si>
    <t>Penrose</t>
  </si>
  <si>
    <t>Wingello</t>
  </si>
  <si>
    <t>Tallong</t>
  </si>
  <si>
    <t>Marulan</t>
  </si>
  <si>
    <t>Goulburn</t>
  </si>
  <si>
    <t>Stanwell Park</t>
  </si>
  <si>
    <t>Coalcliff</t>
  </si>
  <si>
    <t>Scarborough</t>
  </si>
  <si>
    <t>Wombarra</t>
  </si>
  <si>
    <t>Coledale</t>
  </si>
  <si>
    <t>Austinmer</t>
  </si>
  <si>
    <t>Thirroul</t>
  </si>
  <si>
    <t>Bulli</t>
  </si>
  <si>
    <t>Woonona</t>
  </si>
  <si>
    <t>Bellambi</t>
  </si>
  <si>
    <t>Corrimal</t>
  </si>
  <si>
    <t>Towradgi</t>
  </si>
  <si>
    <t>Fairy Meadow</t>
  </si>
  <si>
    <t>North Wollongong</t>
  </si>
  <si>
    <t>Wollongong</t>
  </si>
  <si>
    <t>Coniston</t>
  </si>
  <si>
    <t>Unanderra</t>
  </si>
  <si>
    <t>Kembla Grange</t>
  </si>
  <si>
    <t>Dapto</t>
  </si>
  <si>
    <t>Albion Park</t>
  </si>
  <si>
    <t>Oak Flats</t>
  </si>
  <si>
    <t>Shellharbour Junction</t>
  </si>
  <si>
    <t>Minnamurra</t>
  </si>
  <si>
    <t>Bombo</t>
  </si>
  <si>
    <t>Kiama</t>
  </si>
  <si>
    <t>Gerringong</t>
  </si>
  <si>
    <t>Berry</t>
  </si>
  <si>
    <t>Bomaderry (Nowra)</t>
  </si>
  <si>
    <t>Lysaghts</t>
  </si>
  <si>
    <t>Cringila</t>
  </si>
  <si>
    <t>Port Kembla North</t>
  </si>
  <si>
    <t>Port Kembla</t>
  </si>
  <si>
    <t>Lapstone</t>
  </si>
  <si>
    <t>Glenbrook</t>
  </si>
  <si>
    <t>Blaxland</t>
  </si>
  <si>
    <t>Warrimoo</t>
  </si>
  <si>
    <t>Valley Heights</t>
  </si>
  <si>
    <t>Springwood</t>
  </si>
  <si>
    <t>Faulconbridge</t>
  </si>
  <si>
    <t>Linden</t>
  </si>
  <si>
    <t>Woodford</t>
  </si>
  <si>
    <t>Hazelbrook</t>
  </si>
  <si>
    <t>Lawson</t>
  </si>
  <si>
    <t>Bullaburra</t>
  </si>
  <si>
    <t>Wentworth Falls</t>
  </si>
  <si>
    <t>Leura</t>
  </si>
  <si>
    <t>Katoomba</t>
  </si>
  <si>
    <t>Medlow Bath</t>
  </si>
  <si>
    <t>Blackheath</t>
  </si>
  <si>
    <t>Mount Victoria</t>
  </si>
  <si>
    <t>Bell</t>
  </si>
  <si>
    <t>Zig Zag</t>
  </si>
  <si>
    <t>Lithgow</t>
  </si>
  <si>
    <t>Warabrook (University)</t>
  </si>
  <si>
    <t>Hawkesbury River</t>
  </si>
  <si>
    <t>Wondabyne</t>
  </si>
  <si>
    <t>Woy Woy</t>
  </si>
  <si>
    <t>Koolewong</t>
  </si>
  <si>
    <t>Tascott</t>
  </si>
  <si>
    <t>Point Clare</t>
  </si>
  <si>
    <t>Gosford</t>
  </si>
  <si>
    <t>Narara</t>
  </si>
  <si>
    <t>Niagara Park</t>
  </si>
  <si>
    <t>Lisarow</t>
  </si>
  <si>
    <t>Ourimbah</t>
  </si>
  <si>
    <t>Tuggerah</t>
  </si>
  <si>
    <t>Wyong</t>
  </si>
  <si>
    <t>Warnervale</t>
  </si>
  <si>
    <t>Wyee</t>
  </si>
  <si>
    <t>Morisset</t>
  </si>
  <si>
    <t>Dora Creek</t>
  </si>
  <si>
    <t>Awaba</t>
  </si>
  <si>
    <t>Fassifern</t>
  </si>
  <si>
    <t>Booragul</t>
  </si>
  <si>
    <t>Teralba</t>
  </si>
  <si>
    <t>Cockle Creek</t>
  </si>
  <si>
    <t>Cardiff</t>
  </si>
  <si>
    <t>Kotara</t>
  </si>
  <si>
    <t>Adamstown</t>
  </si>
  <si>
    <t>Broadmeadow</t>
  </si>
  <si>
    <t>Hamilton</t>
  </si>
  <si>
    <t>Newcastle Interchange</t>
  </si>
  <si>
    <t>Waratah</t>
  </si>
  <si>
    <t>Sandgate</t>
  </si>
  <si>
    <t>Hexham</t>
  </si>
  <si>
    <t>Tarro</t>
  </si>
  <si>
    <t>Beresfield</t>
  </si>
  <si>
    <t>Thornton</t>
  </si>
  <si>
    <t>Victoria Street</t>
  </si>
  <si>
    <t>East Maitland</t>
  </si>
  <si>
    <t>High Street</t>
  </si>
  <si>
    <t>Maitland</t>
  </si>
  <si>
    <t>Telarah</t>
  </si>
  <si>
    <t>Mindaribba</t>
  </si>
  <si>
    <t>Paterson</t>
  </si>
  <si>
    <t>Martins Creek</t>
  </si>
  <si>
    <t>Hilldale</t>
  </si>
  <si>
    <t>Wallarobba</t>
  </si>
  <si>
    <t>Wirragulla</t>
  </si>
  <si>
    <t>Dungog</t>
  </si>
  <si>
    <t>Lochinvar</t>
  </si>
  <si>
    <t>Greta</t>
  </si>
  <si>
    <t>Branxton</t>
  </si>
  <si>
    <t>Singleton</t>
  </si>
  <si>
    <t>Muswellbrook</t>
  </si>
  <si>
    <t>Aberdeen</t>
  </si>
  <si>
    <t>Scone</t>
  </si>
  <si>
    <t>Metford</t>
  </si>
  <si>
    <t>Green Square</t>
  </si>
  <si>
    <t>Mascot</t>
  </si>
  <si>
    <t>Domestic</t>
  </si>
  <si>
    <t>International</t>
  </si>
  <si>
    <t>Wolli Creek</t>
  </si>
  <si>
    <t>Tallawong</t>
  </si>
  <si>
    <t>Rouse Hill</t>
  </si>
  <si>
    <t>Kellyville</t>
  </si>
  <si>
    <t>Bella Vista</t>
  </si>
  <si>
    <t>Norwest</t>
  </si>
  <si>
    <t>Hills Showground</t>
  </si>
  <si>
    <t>Castle Hill</t>
  </si>
  <si>
    <t>Cherrybrook</t>
  </si>
  <si>
    <t>Rydal</t>
  </si>
  <si>
    <t>Tarana</t>
  </si>
  <si>
    <t>Wallerawang</t>
  </si>
  <si>
    <t>Mount Lambie</t>
  </si>
  <si>
    <t>Meadow Flat</t>
  </si>
  <si>
    <t>Yetholme</t>
  </si>
  <si>
    <t>Raglan</t>
  </si>
  <si>
    <t>Kelso</t>
  </si>
  <si>
    <t>Bathurst Station</t>
  </si>
  <si>
    <t>North Ryde</t>
  </si>
  <si>
    <t>Macquarie Park</t>
  </si>
  <si>
    <t>Macquarie University</t>
  </si>
  <si>
    <t>Edmondson Park</t>
  </si>
  <si>
    <t>Leppington</t>
  </si>
  <si>
    <t>Not Listed Station</t>
  </si>
  <si>
    <t>Station</t>
  </si>
  <si>
    <t>Area</t>
  </si>
  <si>
    <t>Sydney Trains</t>
  </si>
  <si>
    <t>NSW TrainLink South</t>
  </si>
  <si>
    <t>NSW TrainLink North</t>
  </si>
  <si>
    <t>NSW TrainLink SouthWest</t>
  </si>
  <si>
    <t>NSW TrainLink West</t>
  </si>
  <si>
    <t>Metro</t>
  </si>
  <si>
    <t>Opal Fares</t>
  </si>
  <si>
    <t>Adult</t>
  </si>
  <si>
    <t>Child/Youth and Concession (Senior/Pensioner up to $2.50 cap)</t>
  </si>
  <si>
    <t>TRAIN</t>
  </si>
  <si>
    <t>INTER-MODAL TRANSFER</t>
  </si>
  <si>
    <t>PEAK</t>
  </si>
  <si>
    <t>OFF PEAK</t>
  </si>
  <si>
    <t>FoU</t>
  </si>
  <si>
    <t>OFF PEAK+FoU</t>
  </si>
  <si>
    <t>0-10km</t>
  </si>
  <si>
    <t>10-20km</t>
  </si>
  <si>
    <t>20-35km</t>
  </si>
  <si>
    <t>35-65km</t>
  </si>
  <si>
    <t>65km+</t>
  </si>
  <si>
    <t>BUS</t>
  </si>
  <si>
    <t>(including Stockton Ferry)</t>
  </si>
  <si>
    <t>0-3km</t>
  </si>
  <si>
    <t>3-8km</t>
  </si>
  <si>
    <t>8km+</t>
  </si>
  <si>
    <t>LIGHT RAIL</t>
  </si>
  <si>
    <t>FERRY</t>
  </si>
  <si>
    <t>0-9km</t>
  </si>
  <si>
    <t>9km+</t>
  </si>
  <si>
    <t>DISCOUNTS</t>
  </si>
  <si>
    <t>Rail Off-Peak discount</t>
  </si>
  <si>
    <t>Station Access Fee - add on</t>
  </si>
  <si>
    <t>Bus Off-Peak discount</t>
  </si>
  <si>
    <t>Daily Cap</t>
  </si>
  <si>
    <t>Weekly Cap</t>
  </si>
  <si>
    <t>Child/Y</t>
  </si>
  <si>
    <t>Conc &amp; Sen/P</t>
  </si>
  <si>
    <t>Light Rail Off-Peak discount</t>
  </si>
  <si>
    <t>Card Type</t>
  </si>
  <si>
    <t>Weekday</t>
  </si>
  <si>
    <t>Saturday</t>
  </si>
  <si>
    <t>Sunday</t>
  </si>
  <si>
    <t>Non-ALC to/from airport</t>
  </si>
  <si>
    <t>Ferry Off-Peak discount</t>
  </si>
  <si>
    <t>Green Square to/from airport</t>
  </si>
  <si>
    <t>Frequency of Use Discount</t>
  </si>
  <si>
    <t>Child/Youth</t>
  </si>
  <si>
    <t>Mascot to/from airport</t>
  </si>
  <si>
    <t>C/Y, Con, S/P</t>
  </si>
  <si>
    <t>Concession</t>
  </si>
  <si>
    <t>airport to/from airport</t>
  </si>
  <si>
    <t xml:space="preserve">Inter-modal Fare Reduction </t>
  </si>
  <si>
    <t>Senior</t>
  </si>
  <si>
    <t>Weekly SAF cap</t>
  </si>
  <si>
    <r>
      <t xml:space="preserve">Opal Card Fares - </t>
    </r>
    <r>
      <rPr>
        <b/>
        <u/>
        <sz val="18"/>
        <color rgb="FFFF0000"/>
        <rFont val="Calibri"/>
        <family val="2"/>
        <scheme val="minor"/>
      </rPr>
      <t>July 2022 update</t>
    </r>
  </si>
  <si>
    <t>normal LR - 1</t>
  </si>
  <si>
    <t>normal LR - 2</t>
  </si>
  <si>
    <t>L1 - 1</t>
  </si>
  <si>
    <t>L1 - 2</t>
  </si>
  <si>
    <t>transfer - 1</t>
  </si>
  <si>
    <t>transfer - 2</t>
  </si>
  <si>
    <t>transfer - 3</t>
  </si>
  <si>
    <t>Stockton Ferry</t>
  </si>
  <si>
    <t>C/Y, Concession</t>
  </si>
  <si>
    <t xml:space="preserve">Inter-modal Fare Reduction (Rail &amp; Bus) = </t>
  </si>
  <si>
    <t xml:space="preserve">Inter-modal Fare Reduction (Rail &amp; Ferry) = </t>
  </si>
  <si>
    <t xml:space="preserve">Inter-modal Fare Reduction (Rail &amp; LR) = </t>
  </si>
  <si>
    <t xml:space="preserve">Inter-modal Fare Reduction (Bus &amp; Ferry) = </t>
  </si>
  <si>
    <t xml:space="preserve">Inter-modal Fare Reduction (Bus &amp; LR) = </t>
  </si>
  <si>
    <t xml:space="preserve">Inter-modal Fare Reduction (Ferry &amp; LR) = </t>
  </si>
  <si>
    <t xml:space="preserve">* As of publication date there is a 30% discount on L1 as there is a limited service. </t>
  </si>
  <si>
    <t xml:space="preserve">* As of publication date there is a 15% discount on transfers as there is a limited service  on L1. </t>
  </si>
  <si>
    <t>Opal Card Fares - October 2023</t>
  </si>
  <si>
    <t>Mon-Thu</t>
  </si>
  <si>
    <t>Fri-Sun</t>
  </si>
  <si>
    <t>Public Hol.</t>
  </si>
  <si>
    <t>313727.6298</t>
  </si>
  <si>
    <t>313953.2717</t>
  </si>
  <si>
    <t>314218.3896</t>
  </si>
  <si>
    <t>314992.9211</t>
  </si>
  <si>
    <t>315277.2846</t>
  </si>
  <si>
    <t>315405.1249</t>
  </si>
  <si>
    <t>315360.7901</t>
  </si>
  <si>
    <t>315217.8574</t>
  </si>
  <si>
    <t>315368.1115</t>
  </si>
  <si>
    <t>315933.4931</t>
  </si>
  <si>
    <t>316609.9357</t>
  </si>
  <si>
    <t>317168.5954</t>
  </si>
  <si>
    <t>317594.276</t>
  </si>
  <si>
    <t>317945.6624</t>
  </si>
  <si>
    <t>318660.6525</t>
  </si>
  <si>
    <t>319193.1361</t>
  </si>
  <si>
    <t>6257354.3879</t>
  </si>
  <si>
    <t>6257679.7547</t>
  </si>
  <si>
    <t>6257924.12</t>
  </si>
  <si>
    <t>6258059.2277</t>
  </si>
  <si>
    <t>6258139.1859</t>
  </si>
  <si>
    <t>6257659.7315</t>
  </si>
  <si>
    <t>6257228.1958</t>
  </si>
  <si>
    <t>6256795.5237</t>
  </si>
  <si>
    <t>6256360.6195</t>
  </si>
  <si>
    <t>6256341.8281</t>
  </si>
  <si>
    <t>6256254.9407</t>
  </si>
  <si>
    <t>6257168.8211</t>
  </si>
  <si>
    <t>6257855.3833</t>
  </si>
  <si>
    <t>6258916.0628</t>
  </si>
  <si>
    <t>6260303.9268</t>
  </si>
  <si>
    <t>NLC</t>
  </si>
  <si>
    <t>Westmead LR</t>
  </si>
  <si>
    <t>Westmead Hospital LR</t>
  </si>
  <si>
    <t>Childrens Hospital LR</t>
  </si>
  <si>
    <t>Ngara LR</t>
  </si>
  <si>
    <t>Benaud Oval LR</t>
  </si>
  <si>
    <t>Fennell Street LR</t>
  </si>
  <si>
    <t>Prince Alfred Square LR</t>
  </si>
  <si>
    <t>Church Street LR</t>
  </si>
  <si>
    <t>Parramatta Square LR</t>
  </si>
  <si>
    <t>Robin Thomas LR</t>
  </si>
  <si>
    <t>Tramway Avenue LR</t>
  </si>
  <si>
    <t>Rosehill Gardens LR</t>
  </si>
  <si>
    <t>Yallamundi LR</t>
  </si>
  <si>
    <t>Dundas LR</t>
  </si>
  <si>
    <t>Telopea LR</t>
  </si>
  <si>
    <t>Carlingford LR</t>
  </si>
  <si>
    <t>Crows Nest</t>
  </si>
  <si>
    <t>Victoria Cross</t>
  </si>
  <si>
    <t>Barangaroo</t>
  </si>
  <si>
    <t>Gadigal</t>
  </si>
  <si>
    <t>Waterloo</t>
  </si>
  <si>
    <t xml:space="preserve"> Station Number</t>
  </si>
  <si>
    <t>Rail Distances (over the track) 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</si>
</sst>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[$-C09]dddd\,\ d\ mmmm\ yyyy;@"/>
    <numFmt numFmtId="167" formatCode="[$-409]d\-mmm\-yy;@"/>
    <numFmt numFmtId="168" formatCode="&quot;$&quot;#,##0.00"/>
    <numFmt numFmtId="169" formatCode="\$#,##0.00;\-\$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rgb="FF7030A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Helvetica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u/>
      <sz val="18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F79646"/>
      <name val="Calibri"/>
      <family val="2"/>
    </font>
    <font>
      <sz val="11"/>
      <color rgb="FF0070C0"/>
      <name val="Calibri"/>
      <family val="2"/>
    </font>
    <font>
      <b/>
      <sz val="14"/>
      <color rgb="FF00B0F0"/>
      <name val="Calibri"/>
      <family val="2"/>
    </font>
    <font>
      <sz val="11"/>
      <color rgb="FFF79646"/>
      <name val="Calibri"/>
      <family val="2"/>
    </font>
    <font>
      <b/>
      <sz val="14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name val="Calibri"/>
      <family val="2"/>
    </font>
    <font>
      <b/>
      <sz val="11"/>
      <color rgb="FF7030A0"/>
      <name val="Calibri"/>
      <family val="2"/>
    </font>
    <font>
      <b/>
      <sz val="18"/>
      <color rgb="FF1F497D"/>
      <name val="Calibri Light"/>
      <family val="2"/>
      <scheme val="major"/>
    </font>
    <font>
      <b/>
      <sz val="11"/>
      <color rgb="FF00B050"/>
      <name val="Calibri"/>
      <family val="2"/>
    </font>
    <font>
      <sz val="9"/>
      <color rgb="FF000000"/>
      <name val="Tahoma"/>
      <charset val="1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1D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1" fillId="0" borderId="0"/>
    <xf numFmtId="1" fontId="6" fillId="0" borderId="0"/>
    <xf numFmtId="1" fontId="1" fillId="0" borderId="0"/>
    <xf numFmtId="1" fontId="1" fillId="0" borderId="0"/>
    <xf numFmtId="0" fontId="1" fillId="0" borderId="0"/>
    <xf numFmtId="167" fontId="1" fillId="0" borderId="0"/>
    <xf numFmtId="167" fontId="1" fillId="0" borderId="0"/>
    <xf numFmtId="0" fontId="2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1" fontId="2" fillId="0" borderId="0" xfId="3" applyFont="1" applyFill="1" applyBorder="1"/>
    <xf numFmtId="1" fontId="3" fillId="0" borderId="0" xfId="3" applyFont="1" applyFill="1" applyBorder="1" applyAlignment="1">
      <alignment vertical="top"/>
    </xf>
    <xf numFmtId="1" fontId="4" fillId="0" borderId="0" xfId="3" applyFont="1" applyFill="1" applyBorder="1" applyAlignment="1">
      <alignment horizontal="right" vertical="top"/>
    </xf>
    <xf numFmtId="1" fontId="5" fillId="0" borderId="0" xfId="3" applyFont="1" applyFill="1" applyBorder="1"/>
    <xf numFmtId="1" fontId="5" fillId="0" borderId="0" xfId="3" applyNumberFormat="1" applyFont="1" applyFill="1" applyBorder="1"/>
    <xf numFmtId="1" fontId="4" fillId="0" borderId="0" xfId="3" applyFont="1" applyFill="1" applyBorder="1"/>
    <xf numFmtId="1" fontId="4" fillId="0" borderId="0" xfId="3" applyFont="1" applyFill="1" applyBorder="1" applyAlignment="1">
      <alignment horizontal="center" wrapText="1"/>
    </xf>
    <xf numFmtId="1" fontId="4" fillId="0" borderId="0" xfId="3" applyFont="1" applyFill="1" applyBorder="1" applyAlignment="1"/>
    <xf numFmtId="164" fontId="3" fillId="0" borderId="0" xfId="0" applyNumberFormat="1" applyFont="1" applyFill="1" applyBorder="1"/>
    <xf numFmtId="1" fontId="5" fillId="0" borderId="1" xfId="4" applyFont="1" applyFill="1" applyBorder="1" applyAlignment="1">
      <alignment horizontal="left" textRotation="45" wrapText="1"/>
    </xf>
    <xf numFmtId="0" fontId="3" fillId="0" borderId="1" xfId="0" applyFont="1" applyFill="1" applyBorder="1" applyAlignment="1">
      <alignment horizontal="center" vertical="top"/>
    </xf>
    <xf numFmtId="1" fontId="5" fillId="0" borderId="1" xfId="3" applyFont="1" applyFill="1" applyBorder="1" applyAlignment="1">
      <alignment horizontal="center"/>
    </xf>
    <xf numFmtId="1" fontId="5" fillId="0" borderId="1" xfId="3" applyFont="1" applyFill="1" applyBorder="1"/>
    <xf numFmtId="1" fontId="5" fillId="0" borderId="1" xfId="4" applyFont="1" applyFill="1" applyBorder="1" applyAlignment="1">
      <alignment vertical="top" wrapText="1"/>
    </xf>
    <xf numFmtId="165" fontId="2" fillId="2" borderId="1" xfId="1" applyNumberFormat="1" applyFont="1" applyFill="1" applyBorder="1"/>
    <xf numFmtId="3" fontId="2" fillId="2" borderId="1" xfId="3" applyNumberFormat="1" applyFont="1" applyFill="1" applyBorder="1"/>
    <xf numFmtId="1" fontId="2" fillId="2" borderId="1" xfId="3" applyFont="1" applyFill="1" applyBorder="1"/>
    <xf numFmtId="3" fontId="2" fillId="2" borderId="2" xfId="3" applyNumberFormat="1" applyFont="1" applyFill="1" applyBorder="1"/>
    <xf numFmtId="1" fontId="2" fillId="2" borderId="1" xfId="3" applyNumberFormat="1" applyFont="1" applyFill="1" applyBorder="1"/>
    <xf numFmtId="1" fontId="2" fillId="0" borderId="1" xfId="4" applyFont="1" applyFill="1" applyBorder="1" applyAlignment="1">
      <alignment horizontal="center" vertical="top"/>
    </xf>
    <xf numFmtId="3" fontId="5" fillId="2" borderId="1" xfId="3" applyNumberFormat="1" applyFont="1" applyFill="1" applyBorder="1"/>
    <xf numFmtId="1" fontId="5" fillId="0" borderId="1" xfId="3" applyNumberFormat="1" applyFont="1" applyFill="1" applyBorder="1"/>
    <xf numFmtId="1" fontId="2" fillId="2" borderId="3" xfId="3" applyNumberFormat="1" applyFont="1" applyFill="1" applyBorder="1"/>
    <xf numFmtId="3" fontId="2" fillId="2" borderId="3" xfId="3" applyNumberFormat="1" applyFont="1" applyFill="1" applyBorder="1"/>
    <xf numFmtId="3" fontId="2" fillId="2" borderId="4" xfId="3" applyNumberFormat="1" applyFont="1" applyFill="1" applyBorder="1"/>
    <xf numFmtId="1" fontId="2" fillId="2" borderId="2" xfId="3" applyNumberFormat="1" applyFont="1" applyFill="1" applyBorder="1"/>
    <xf numFmtId="1" fontId="7" fillId="2" borderId="5" xfId="3" applyNumberFormat="1" applyFont="1" applyFill="1" applyBorder="1"/>
    <xf numFmtId="1" fontId="7" fillId="2" borderId="6" xfId="3" applyNumberFormat="1" applyFont="1" applyFill="1" applyBorder="1"/>
    <xf numFmtId="1" fontId="8" fillId="0" borderId="0" xfId="3" applyFont="1" applyFill="1" applyBorder="1" applyAlignment="1">
      <alignment horizontal="center"/>
    </xf>
    <xf numFmtId="0" fontId="3" fillId="0" borderId="0" xfId="0" applyFont="1" applyFill="1" applyBorder="1"/>
    <xf numFmtId="1" fontId="2" fillId="0" borderId="0" xfId="5" applyFont="1" applyFill="1" applyBorder="1"/>
    <xf numFmtId="1" fontId="3" fillId="0" borderId="0" xfId="5" applyFont="1" applyFill="1" applyBorder="1" applyAlignment="1">
      <alignment vertical="top"/>
    </xf>
    <xf numFmtId="1" fontId="4" fillId="0" borderId="0" xfId="5" applyFont="1" applyFill="1" applyBorder="1" applyAlignment="1">
      <alignment horizontal="right" vertical="top"/>
    </xf>
    <xf numFmtId="1" fontId="11" fillId="0" borderId="0" xfId="5" applyFont="1" applyFill="1" applyBorder="1"/>
    <xf numFmtId="1" fontId="4" fillId="0" borderId="0" xfId="5" applyFont="1" applyFill="1" applyBorder="1"/>
    <xf numFmtId="1" fontId="4" fillId="0" borderId="0" xfId="5" applyFont="1" applyFill="1" applyBorder="1" applyAlignment="1"/>
    <xf numFmtId="1" fontId="2" fillId="0" borderId="1" xfId="5" applyFont="1" applyFill="1" applyBorder="1" applyAlignment="1">
      <alignment textRotation="45"/>
    </xf>
    <xf numFmtId="0" fontId="5" fillId="0" borderId="1" xfId="0" applyFont="1" applyFill="1" applyBorder="1" applyAlignment="1">
      <alignment textRotation="45"/>
    </xf>
    <xf numFmtId="1" fontId="2" fillId="0" borderId="1" xfId="5" applyFont="1" applyFill="1" applyBorder="1"/>
    <xf numFmtId="1" fontId="4" fillId="0" borderId="1" xfId="5" applyFont="1" applyFill="1" applyBorder="1"/>
    <xf numFmtId="1" fontId="2" fillId="2" borderId="1" xfId="5" applyFont="1" applyFill="1" applyBorder="1"/>
    <xf numFmtId="1" fontId="2" fillId="0" borderId="1" xfId="5" applyFont="1" applyFill="1" applyBorder="1" applyAlignment="1">
      <alignment horizontal="center"/>
    </xf>
    <xf numFmtId="165" fontId="2" fillId="2" borderId="4" xfId="1" applyNumberFormat="1" applyFont="1" applyFill="1" applyBorder="1"/>
    <xf numFmtId="165" fontId="2" fillId="2" borderId="7" xfId="1" applyNumberFormat="1" applyFont="1" applyFill="1" applyBorder="1"/>
    <xf numFmtId="165" fontId="2" fillId="2" borderId="2" xfId="1" applyNumberFormat="1" applyFont="1" applyFill="1" applyBorder="1"/>
    <xf numFmtId="165" fontId="2" fillId="2" borderId="8" xfId="1" applyNumberFormat="1" applyFont="1" applyFill="1" applyBorder="1"/>
    <xf numFmtId="1" fontId="5" fillId="0" borderId="1" xfId="5" applyFont="1" applyFill="1" applyBorder="1" applyAlignment="1">
      <alignment horizontal="center"/>
    </xf>
    <xf numFmtId="1" fontId="12" fillId="0" borderId="1" xfId="5" applyFont="1" applyFill="1" applyBorder="1" applyAlignment="1">
      <alignment horizontal="left" vertical="center" textRotation="45"/>
    </xf>
    <xf numFmtId="1" fontId="12" fillId="0" borderId="1" xfId="5" applyFont="1" applyFill="1" applyBorder="1" applyAlignment="1">
      <alignment textRotation="45"/>
    </xf>
    <xf numFmtId="1" fontId="12" fillId="0" borderId="1" xfId="5" applyFont="1" applyFill="1" applyBorder="1" applyAlignment="1">
      <alignment horizontal="left" vertical="center"/>
    </xf>
    <xf numFmtId="165" fontId="3" fillId="2" borderId="1" xfId="1" applyNumberFormat="1" applyFont="1" applyFill="1" applyBorder="1"/>
    <xf numFmtId="1" fontId="5" fillId="0" borderId="1" xfId="5" applyFont="1" applyFill="1" applyBorder="1" applyAlignment="1">
      <alignment horizontal="left" vertical="center"/>
    </xf>
    <xf numFmtId="1" fontId="12" fillId="0" borderId="1" xfId="5" applyFont="1" applyFill="1" applyBorder="1"/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6" fontId="5" fillId="0" borderId="0" xfId="4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6" fillId="0" borderId="0" xfId="0" applyFont="1" applyFill="1" applyBorder="1" applyAlignment="1"/>
    <xf numFmtId="0" fontId="15" fillId="0" borderId="0" xfId="0" applyFont="1" applyFill="1" applyBorder="1"/>
    <xf numFmtId="0" fontId="16" fillId="0" borderId="0" xfId="0" applyFont="1" applyFill="1" applyBorder="1"/>
    <xf numFmtId="0" fontId="3" fillId="0" borderId="9" xfId="0" applyFont="1" applyFill="1" applyBorder="1"/>
    <xf numFmtId="0" fontId="17" fillId="0" borderId="10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9" fontId="18" fillId="0" borderId="0" xfId="0" applyNumberFormat="1" applyFont="1" applyFill="1" applyBorder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9" fontId="18" fillId="0" borderId="13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" xfId="0" quotePrefix="1" applyFont="1" applyFill="1" applyBorder="1"/>
    <xf numFmtId="8" fontId="3" fillId="2" borderId="1" xfId="0" applyNumberFormat="1" applyFont="1" applyFill="1" applyBorder="1" applyAlignment="1">
      <alignment horizontal="center"/>
    </xf>
    <xf numFmtId="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8" fontId="3" fillId="0" borderId="14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3" xfId="0" applyFont="1" applyFill="1" applyBorder="1"/>
    <xf numFmtId="0" fontId="19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8" fontId="3" fillId="0" borderId="13" xfId="0" applyNumberFormat="1" applyFont="1" applyFill="1" applyBorder="1" applyAlignment="1">
      <alignment horizontal="center"/>
    </xf>
    <xf numFmtId="0" fontId="21" fillId="0" borderId="0" xfId="0" applyFont="1" applyFill="1" applyBorder="1"/>
    <xf numFmtId="8" fontId="3" fillId="0" borderId="1" xfId="0" applyNumberFormat="1" applyFont="1" applyFill="1" applyBorder="1"/>
    <xf numFmtId="0" fontId="22" fillId="0" borderId="0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8" fontId="3" fillId="2" borderId="16" xfId="0" applyNumberFormat="1" applyFont="1" applyFill="1" applyBorder="1" applyAlignment="1">
      <alignment horizontal="center"/>
    </xf>
    <xf numFmtId="8" fontId="3" fillId="0" borderId="16" xfId="0" applyNumberFormat="1" applyFont="1" applyFill="1" applyBorder="1" applyAlignment="1">
      <alignment horizontal="center"/>
    </xf>
    <xf numFmtId="8" fontId="3" fillId="0" borderId="17" xfId="0" applyNumberFormat="1" applyFont="1" applyFill="1" applyBorder="1" applyAlignment="1">
      <alignment horizontal="center"/>
    </xf>
    <xf numFmtId="8" fontId="3" fillId="0" borderId="16" xfId="0" applyNumberFormat="1" applyFont="1" applyFill="1" applyBorder="1"/>
    <xf numFmtId="0" fontId="23" fillId="0" borderId="0" xfId="0" applyFont="1" applyFill="1" applyBorder="1"/>
    <xf numFmtId="0" fontId="5" fillId="0" borderId="0" xfId="0" applyFont="1" applyFill="1" applyBorder="1" applyAlignment="1">
      <alignment horizontal="left"/>
    </xf>
    <xf numFmtId="9" fontId="24" fillId="2" borderId="1" xfId="2" applyFont="1" applyFill="1" applyBorder="1" applyAlignment="1">
      <alignment horizontal="center"/>
    </xf>
    <xf numFmtId="0" fontId="6" fillId="0" borderId="0" xfId="11" applyFont="1" applyFill="1" applyBorder="1"/>
    <xf numFmtId="0" fontId="13" fillId="0" borderId="1" xfId="11" applyFont="1" applyFill="1" applyBorder="1"/>
    <xf numFmtId="9" fontId="24" fillId="0" borderId="0" xfId="2" applyFont="1" applyFill="1" applyBorder="1" applyAlignment="1">
      <alignment horizontal="center"/>
    </xf>
    <xf numFmtId="0" fontId="4" fillId="0" borderId="1" xfId="0" applyFont="1" applyFill="1" applyBorder="1"/>
    <xf numFmtId="169" fontId="4" fillId="0" borderId="1" xfId="10" applyNumberFormat="1" applyFont="1" applyFill="1" applyBorder="1"/>
    <xf numFmtId="44" fontId="6" fillId="2" borderId="1" xfId="12" applyFont="1" applyFill="1" applyBorder="1"/>
    <xf numFmtId="169" fontId="3" fillId="2" borderId="1" xfId="10" applyNumberFormat="1" applyFont="1" applyFill="1" applyBorder="1"/>
    <xf numFmtId="0" fontId="2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/>
    <xf numFmtId="8" fontId="5" fillId="2" borderId="1" xfId="0" applyNumberFormat="1" applyFon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center"/>
    </xf>
    <xf numFmtId="8" fontId="24" fillId="0" borderId="0" xfId="0" applyNumberFormat="1" applyFont="1" applyFill="1" applyBorder="1" applyAlignment="1">
      <alignment horizontal="center"/>
    </xf>
    <xf numFmtId="0" fontId="29" fillId="0" borderId="0" xfId="0" applyFont="1"/>
    <xf numFmtId="0" fontId="31" fillId="0" borderId="0" xfId="0" applyFont="1"/>
    <xf numFmtId="0" fontId="0" fillId="0" borderId="9" xfId="0" applyBorder="1"/>
    <xf numFmtId="0" fontId="32" fillId="0" borderId="10" xfId="0" applyFont="1" applyBorder="1"/>
    <xf numFmtId="0" fontId="0" fillId="0" borderId="10" xfId="0" applyBorder="1"/>
    <xf numFmtId="0" fontId="0" fillId="0" borderId="12" xfId="0" applyBorder="1"/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9" fontId="33" fillId="0" borderId="0" xfId="0" applyNumberFormat="1" applyFont="1" applyAlignment="1">
      <alignment horizontal="center"/>
    </xf>
    <xf numFmtId="8" fontId="33" fillId="0" borderId="0" xfId="0" applyNumberFormat="1" applyFont="1" applyAlignment="1">
      <alignment horizontal="center"/>
    </xf>
    <xf numFmtId="9" fontId="33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quotePrefix="1" applyBorder="1"/>
    <xf numFmtId="8" fontId="0" fillId="4" borderId="1" xfId="0" applyNumberFormat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34" fillId="0" borderId="0" xfId="0" applyFont="1"/>
    <xf numFmtId="8" fontId="0" fillId="5" borderId="1" xfId="0" applyNumberFormat="1" applyFill="1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35" fillId="0" borderId="0" xfId="0" applyFont="1"/>
    <xf numFmtId="168" fontId="0" fillId="0" borderId="13" xfId="0" applyNumberFormat="1" applyBorder="1" applyAlignment="1">
      <alignment horizontal="center"/>
    </xf>
    <xf numFmtId="0" fontId="36" fillId="0" borderId="0" xfId="0" applyFont="1"/>
    <xf numFmtId="8" fontId="0" fillId="0" borderId="1" xfId="0" applyNumberFormat="1" applyBorder="1"/>
    <xf numFmtId="8" fontId="0" fillId="6" borderId="1" xfId="0" applyNumberFormat="1" applyFill="1" applyBorder="1" applyAlignment="1">
      <alignment horizontal="center"/>
    </xf>
    <xf numFmtId="8" fontId="0" fillId="7" borderId="1" xfId="0" applyNumberFormat="1" applyFill="1" applyBorder="1" applyAlignment="1">
      <alignment horizontal="center"/>
    </xf>
    <xf numFmtId="0" fontId="37" fillId="0" borderId="0" xfId="0" applyFont="1"/>
    <xf numFmtId="0" fontId="0" fillId="0" borderId="15" xfId="0" applyBorder="1" applyAlignment="1">
      <alignment wrapText="1"/>
    </xf>
    <xf numFmtId="0" fontId="0" fillId="0" borderId="16" xfId="0" quotePrefix="1" applyBorder="1"/>
    <xf numFmtId="8" fontId="0" fillId="0" borderId="16" xfId="0" applyNumberFormat="1" applyBorder="1" applyAlignment="1">
      <alignment horizontal="center"/>
    </xf>
    <xf numFmtId="0" fontId="0" fillId="0" borderId="16" xfId="0" applyBorder="1"/>
    <xf numFmtId="8" fontId="0" fillId="0" borderId="17" xfId="0" applyNumberFormat="1" applyBorder="1" applyAlignment="1">
      <alignment horizontal="center"/>
    </xf>
    <xf numFmtId="8" fontId="0" fillId="0" borderId="16" xfId="0" applyNumberFormat="1" applyBorder="1"/>
    <xf numFmtId="0" fontId="38" fillId="0" borderId="0" xfId="0" applyFont="1"/>
    <xf numFmtId="0" fontId="39" fillId="0" borderId="0" xfId="0" applyFont="1" applyAlignment="1">
      <alignment horizontal="left"/>
    </xf>
    <xf numFmtId="9" fontId="39" fillId="5" borderId="1" xfId="2" applyFont="1" applyFill="1" applyBorder="1" applyAlignment="1">
      <alignment horizontal="center"/>
    </xf>
    <xf numFmtId="9" fontId="39" fillId="0" borderId="0" xfId="2" applyFont="1" applyAlignment="1">
      <alignment horizontal="center"/>
    </xf>
    <xf numFmtId="0" fontId="6" fillId="0" borderId="0" xfId="11"/>
    <xf numFmtId="0" fontId="13" fillId="0" borderId="1" xfId="11" applyFont="1" applyBorder="1"/>
    <xf numFmtId="0" fontId="28" fillId="0" borderId="1" xfId="0" applyFont="1" applyBorder="1"/>
    <xf numFmtId="169" fontId="28" fillId="0" borderId="1" xfId="13" applyNumberFormat="1" applyFont="1" applyBorder="1"/>
    <xf numFmtId="44" fontId="6" fillId="4" borderId="1" xfId="12" applyFont="1" applyFill="1" applyBorder="1"/>
    <xf numFmtId="8" fontId="0" fillId="0" borderId="0" xfId="0" applyNumberFormat="1"/>
    <xf numFmtId="169" fontId="0" fillId="4" borderId="1" xfId="13" applyNumberFormat="1" applyFont="1" applyFill="1" applyBorder="1"/>
    <xf numFmtId="169" fontId="0" fillId="5" borderId="1" xfId="13" applyNumberFormat="1" applyFont="1" applyFill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8" fontId="39" fillId="0" borderId="0" xfId="0" applyNumberFormat="1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/>
    <xf numFmtId="8" fontId="43" fillId="5" borderId="1" xfId="0" applyNumberFormat="1" applyFont="1" applyFill="1" applyBorder="1" applyAlignment="1">
      <alignment horizontal="center"/>
    </xf>
    <xf numFmtId="8" fontId="43" fillId="0" borderId="0" xfId="0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0" fontId="46" fillId="0" borderId="0" xfId="0" applyFont="1"/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47" fillId="0" borderId="0" xfId="0" applyFont="1"/>
    <xf numFmtId="169" fontId="28" fillId="4" borderId="1" xfId="13" applyNumberFormat="1" applyFont="1" applyFill="1" applyBorder="1" applyAlignment="1">
      <alignment horizontal="center"/>
    </xf>
    <xf numFmtId="169" fontId="28" fillId="5" borderId="1" xfId="13" applyNumberFormat="1" applyFont="1" applyFill="1" applyBorder="1" applyAlignment="1">
      <alignment horizontal="center"/>
    </xf>
    <xf numFmtId="9" fontId="39" fillId="4" borderId="1" xfId="2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9" fontId="4" fillId="0" borderId="1" xfId="1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9" fontId="28" fillId="0" borderId="1" xfId="13" applyNumberFormat="1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1" fontId="0" fillId="0" borderId="0" xfId="3" applyFont="1" applyAlignment="1">
      <alignment vertical="top"/>
    </xf>
    <xf numFmtId="1" fontId="28" fillId="0" borderId="0" xfId="3" applyFont="1" applyAlignment="1">
      <alignment horizontal="center" vertical="center"/>
    </xf>
    <xf numFmtId="1" fontId="1" fillId="0" borderId="0" xfId="3"/>
    <xf numFmtId="1" fontId="28" fillId="0" borderId="0" xfId="3" applyFont="1" applyAlignment="1">
      <alignment vertical="top"/>
    </xf>
    <xf numFmtId="1" fontId="28" fillId="0" borderId="0" xfId="3" applyFont="1" applyAlignment="1">
      <alignment horizontal="center" wrapText="1"/>
    </xf>
    <xf numFmtId="1" fontId="28" fillId="0" borderId="0" xfId="3" applyFont="1"/>
    <xf numFmtId="0" fontId="0" fillId="0" borderId="1" xfId="0" applyBorder="1" applyAlignment="1">
      <alignment horizontal="left" vertical="top" textRotation="45" wrapText="1"/>
    </xf>
    <xf numFmtId="0" fontId="0" fillId="0" borderId="1" xfId="0" applyBorder="1" applyAlignment="1">
      <alignment textRotation="45"/>
    </xf>
    <xf numFmtId="0" fontId="0" fillId="0" borderId="1" xfId="0" applyBorder="1" applyAlignment="1">
      <alignment horizontal="left" vertical="top" wrapText="1"/>
    </xf>
    <xf numFmtId="165" fontId="2" fillId="8" borderId="7" xfId="1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49" fontId="4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166" fontId="6" fillId="0" borderId="0" xfId="4" applyNumberFormat="1" applyAlignment="1">
      <alignment horizontal="left" textRotation="45"/>
    </xf>
    <xf numFmtId="0" fontId="2" fillId="0" borderId="0" xfId="0" applyFont="1" applyAlignment="1">
      <alignment horizontal="left" textRotation="45"/>
    </xf>
    <xf numFmtId="166" fontId="6" fillId="0" borderId="0" xfId="4" applyNumberFormat="1" applyAlignment="1">
      <alignment horizontal="left"/>
    </xf>
    <xf numFmtId="0" fontId="51" fillId="0" borderId="0" xfId="0" applyFont="1" applyAlignment="1">
      <alignment horizontal="right"/>
    </xf>
    <xf numFmtId="1" fontId="1" fillId="0" borderId="0" xfId="6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2" fontId="51" fillId="0" borderId="0" xfId="0" applyNumberFormat="1" applyFont="1" applyAlignment="1">
      <alignment horizontal="right"/>
    </xf>
    <xf numFmtId="2" fontId="1" fillId="0" borderId="0" xfId="6" applyNumberFormat="1" applyAlignment="1">
      <alignment horizontal="right"/>
    </xf>
    <xf numFmtId="2" fontId="0" fillId="0" borderId="0" xfId="0" applyNumberFormat="1" applyAlignment="1">
      <alignment horizontal="right"/>
    </xf>
    <xf numFmtId="2" fontId="6" fillId="0" borderId="0" xfId="0" applyNumberFormat="1" applyFont="1" applyAlignment="1">
      <alignment horizontal="right"/>
    </xf>
    <xf numFmtId="2" fontId="48" fillId="0" borderId="0" xfId="0" applyNumberFormat="1" applyFont="1" applyAlignment="1">
      <alignment horizontal="right"/>
    </xf>
    <xf numFmtId="2" fontId="50" fillId="0" borderId="0" xfId="0" applyNumberFormat="1" applyFont="1" applyAlignment="1">
      <alignment horizontal="right"/>
    </xf>
    <xf numFmtId="2" fontId="52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48" fillId="0" borderId="0" xfId="0" applyFont="1"/>
    <xf numFmtId="0" fontId="6" fillId="0" borderId="0" xfId="0" applyFont="1"/>
    <xf numFmtId="2" fontId="6" fillId="0" borderId="0" xfId="7" applyNumberFormat="1" applyFont="1" applyAlignment="1">
      <alignment horizontal="right"/>
    </xf>
    <xf numFmtId="2" fontId="6" fillId="0" borderId="0" xfId="8" applyNumberFormat="1" applyFont="1" applyAlignment="1">
      <alignment horizontal="right"/>
    </xf>
    <xf numFmtId="2" fontId="6" fillId="0" borderId="0" xfId="9" applyNumberFormat="1" applyFont="1" applyAlignment="1">
      <alignment horizontal="right"/>
    </xf>
    <xf numFmtId="2" fontId="51" fillId="0" borderId="0" xfId="0" applyNumberFormat="1" applyFont="1"/>
    <xf numFmtId="2" fontId="2" fillId="0" borderId="0" xfId="0" applyNumberFormat="1" applyFont="1" applyAlignment="1">
      <alignment horizontal="right" vertical="center"/>
    </xf>
    <xf numFmtId="0" fontId="51" fillId="0" borderId="0" xfId="0" applyFont="1"/>
  </cellXfs>
  <cellStyles count="14">
    <cellStyle name="Comma" xfId="1" builtinId="3"/>
    <cellStyle name="Currency 3" xfId="12" xr:uid="{00000000-0005-0000-0000-000001000000}"/>
    <cellStyle name="Normal" xfId="0" builtinId="0"/>
    <cellStyle name="Normal 11 2" xfId="3" xr:uid="{00000000-0005-0000-0000-000003000000}"/>
    <cellStyle name="Normal 114" xfId="8" xr:uid="{00000000-0005-0000-0000-000004000000}"/>
    <cellStyle name="Normal 114 2" xfId="9" xr:uid="{00000000-0005-0000-0000-000005000000}"/>
    <cellStyle name="Normal 2" xfId="4" xr:uid="{00000000-0005-0000-0000-000006000000}"/>
    <cellStyle name="Normal 2 12" xfId="5" xr:uid="{00000000-0005-0000-0000-000007000000}"/>
    <cellStyle name="Normal 3 2" xfId="6" xr:uid="{00000000-0005-0000-0000-000008000000}"/>
    <cellStyle name="Normal 3 3 2 2" xfId="11" xr:uid="{00000000-0005-0000-0000-000009000000}"/>
    <cellStyle name="Normal 78 2" xfId="7" xr:uid="{00000000-0005-0000-0000-00000A000000}"/>
    <cellStyle name="Percent" xfId="2" builtinId="5"/>
    <cellStyle name="Title 2" xfId="13" xr:uid="{FF129550-E269-4F89-A9E9-276E8745EFAB}"/>
    <cellStyle name="Title 6" xfId="10" xr:uid="{00000000-0005-0000-0000-00000C000000}"/>
  </cellStyles>
  <dxfs count="17">
    <dxf>
      <font>
        <color rgb="FF8064A2"/>
      </font>
    </dxf>
    <dxf>
      <font>
        <color rgb="FF8064A2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rgb="FF8064A2"/>
      </font>
    </dxf>
    <dxf>
      <font>
        <color rgb="FF8064A2"/>
      </font>
    </dxf>
    <dxf>
      <font>
        <color rgb="FF8064A2"/>
      </font>
    </dxf>
    <dxf>
      <font>
        <color rgb="FF8064A2"/>
      </font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nge%20Management\Fares\CHG0027206%20Ferry%20OSI%20Partners\Scripts\Wharf%20Pairings%2017-07-18%20Scrip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DP\Wharf%20Pairings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DP\CHG0028124%20Newcastle%20Light%20Rail%20Data%20Version%2020181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pt Pairings Site ID 2"/>
      <sheetName val="Pairings Site ID 1"/>
      <sheetName val="Script StationSetUp2 (2)"/>
      <sheetName val="Script StationSetUp2"/>
      <sheetName val="StationSetUp1"/>
      <sheetName val="Pairings Site ID"/>
      <sheetName val="Pairings original 1"/>
      <sheetName val="Pairings original"/>
      <sheetName val="v_ETS_Wharf"/>
      <sheetName val="tbl_ETS_OSI_Partner_Ferry"/>
      <sheetName val="Ferries "/>
      <sheetName val="Mappings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935</v>
          </cell>
          <cell r="B2" t="str">
            <v>Circular Quay, No. 2 Wharf</v>
          </cell>
          <cell r="C2" t="str">
            <v>Circular Quay 2</v>
          </cell>
          <cell r="D2" t="str">
            <v>Circular Quay 2</v>
          </cell>
          <cell r="E2">
            <v>2</v>
          </cell>
          <cell r="F2">
            <v>935</v>
          </cell>
        </row>
        <row r="3">
          <cell r="A3">
            <v>936</v>
          </cell>
          <cell r="B3" t="str">
            <v>Circular Quay, No. 3 Wharf</v>
          </cell>
          <cell r="C3" t="str">
            <v>Circular Quay 3</v>
          </cell>
          <cell r="D3" t="str">
            <v>Circular Quay 3</v>
          </cell>
          <cell r="E3">
            <v>3</v>
          </cell>
          <cell r="F3">
            <v>936</v>
          </cell>
        </row>
        <row r="4">
          <cell r="A4">
            <v>937</v>
          </cell>
          <cell r="B4" t="str">
            <v>Circular Quay, No. 4 Wharf</v>
          </cell>
          <cell r="C4" t="str">
            <v>Circular Quay 4</v>
          </cell>
          <cell r="D4" t="str">
            <v>Circular Quay 4</v>
          </cell>
          <cell r="E4">
            <v>4</v>
          </cell>
          <cell r="F4">
            <v>937</v>
          </cell>
        </row>
        <row r="5">
          <cell r="A5">
            <v>938</v>
          </cell>
          <cell r="B5" t="str">
            <v>Circular Quay, No. 5 Wharf</v>
          </cell>
          <cell r="C5" t="str">
            <v>Circular Quay 5</v>
          </cell>
          <cell r="D5" t="str">
            <v>Circular Quay 5</v>
          </cell>
          <cell r="E5">
            <v>5</v>
          </cell>
          <cell r="F5">
            <v>938</v>
          </cell>
        </row>
        <row r="6">
          <cell r="A6">
            <v>939</v>
          </cell>
          <cell r="B6" t="str">
            <v>Manly Ferry Wharf</v>
          </cell>
          <cell r="C6" t="str">
            <v>Manly</v>
          </cell>
          <cell r="D6" t="str">
            <v>Manly</v>
          </cell>
          <cell r="E6">
            <v>6</v>
          </cell>
          <cell r="F6">
            <v>939</v>
          </cell>
        </row>
        <row r="7">
          <cell r="A7">
            <v>943</v>
          </cell>
          <cell r="B7" t="str">
            <v>Garden Island Ferry Wharf</v>
          </cell>
          <cell r="C7" t="str">
            <v>Garden Island</v>
          </cell>
          <cell r="D7" t="str">
            <v>Garden Island</v>
          </cell>
          <cell r="E7">
            <v>10</v>
          </cell>
          <cell r="F7">
            <v>943</v>
          </cell>
        </row>
        <row r="8">
          <cell r="A8">
            <v>944</v>
          </cell>
          <cell r="B8" t="str">
            <v>Cockatoo Island Ferry Wharf</v>
          </cell>
          <cell r="C8" t="str">
            <v>Cockatoo Island</v>
          </cell>
          <cell r="D8" t="str">
            <v>Cockatoo Island</v>
          </cell>
          <cell r="E8">
            <v>11</v>
          </cell>
          <cell r="F8">
            <v>944</v>
          </cell>
        </row>
        <row r="9">
          <cell r="A9">
            <v>945</v>
          </cell>
          <cell r="B9" t="str">
            <v>Darling Point Ferry Wharf</v>
          </cell>
          <cell r="C9" t="str">
            <v>Darling Point</v>
          </cell>
          <cell r="D9" t="str">
            <v>Darling Point</v>
          </cell>
          <cell r="E9">
            <v>12</v>
          </cell>
          <cell r="F9">
            <v>945</v>
          </cell>
        </row>
        <row r="10">
          <cell r="A10">
            <v>946</v>
          </cell>
          <cell r="B10" t="str">
            <v>Double Bay Ferry Wharf</v>
          </cell>
          <cell r="C10" t="str">
            <v>Double Bay</v>
          </cell>
          <cell r="D10" t="str">
            <v>Double Bay</v>
          </cell>
          <cell r="E10">
            <v>13</v>
          </cell>
          <cell r="F10">
            <v>946</v>
          </cell>
        </row>
        <row r="11">
          <cell r="A11">
            <v>947</v>
          </cell>
          <cell r="B11" t="str">
            <v>Rose Bay Ferry Wharf</v>
          </cell>
          <cell r="C11" t="str">
            <v>Rose Bay</v>
          </cell>
          <cell r="D11" t="str">
            <v>Rose Bay</v>
          </cell>
          <cell r="E11">
            <v>14</v>
          </cell>
          <cell r="F11">
            <v>947</v>
          </cell>
        </row>
        <row r="12">
          <cell r="A12">
            <v>948</v>
          </cell>
          <cell r="B12" t="str">
            <v>Watsons Bay Ferry Wharf</v>
          </cell>
          <cell r="C12" t="str">
            <v>Watsons Bay</v>
          </cell>
          <cell r="D12" t="str">
            <v>Watsons Bay</v>
          </cell>
          <cell r="E12">
            <v>15</v>
          </cell>
          <cell r="F12">
            <v>948</v>
          </cell>
        </row>
        <row r="13">
          <cell r="A13">
            <v>950</v>
          </cell>
          <cell r="B13" t="str">
            <v>Pyrmont Bay Ferry Wharf</v>
          </cell>
          <cell r="C13" t="str">
            <v>Pyrmont Bay</v>
          </cell>
          <cell r="D13" t="str">
            <v>Pyrmont Bay</v>
          </cell>
          <cell r="E13">
            <v>17</v>
          </cell>
          <cell r="F13">
            <v>950</v>
          </cell>
        </row>
        <row r="14">
          <cell r="A14">
            <v>952</v>
          </cell>
          <cell r="B14" t="str">
            <v>Birchgrove Ferry Wharf</v>
          </cell>
          <cell r="C14" t="str">
            <v>Birchgrove</v>
          </cell>
          <cell r="D14" t="str">
            <v>Birchgrove</v>
          </cell>
          <cell r="E14">
            <v>19</v>
          </cell>
          <cell r="F14">
            <v>952</v>
          </cell>
        </row>
        <row r="15">
          <cell r="A15">
            <v>953</v>
          </cell>
          <cell r="B15" t="str">
            <v>Balmain Ferry Wharf Thames St</v>
          </cell>
          <cell r="C15" t="str">
            <v>Balmain</v>
          </cell>
          <cell r="D15" t="str">
            <v>Balmain</v>
          </cell>
          <cell r="E15">
            <v>20</v>
          </cell>
          <cell r="F15">
            <v>953</v>
          </cell>
        </row>
        <row r="16">
          <cell r="A16">
            <v>954</v>
          </cell>
          <cell r="B16" t="str">
            <v>Balmain East Darling St Wharf</v>
          </cell>
          <cell r="C16" t="str">
            <v>Balmain East</v>
          </cell>
          <cell r="D16" t="str">
            <v>Balmain East</v>
          </cell>
          <cell r="E16">
            <v>21</v>
          </cell>
          <cell r="F16">
            <v>954</v>
          </cell>
        </row>
        <row r="17">
          <cell r="A17">
            <v>955</v>
          </cell>
          <cell r="B17" t="str">
            <v>Abbotsford Ferry Wharf</v>
          </cell>
          <cell r="C17" t="str">
            <v>Abbotsford</v>
          </cell>
          <cell r="D17" t="str">
            <v>Abbotsford</v>
          </cell>
          <cell r="E17">
            <v>22</v>
          </cell>
          <cell r="F17">
            <v>955</v>
          </cell>
        </row>
        <row r="18">
          <cell r="A18">
            <v>956</v>
          </cell>
          <cell r="B18" t="str">
            <v>Chiswick Ferry Wharf</v>
          </cell>
          <cell r="C18" t="str">
            <v>Chiswick</v>
          </cell>
          <cell r="D18" t="str">
            <v>Chiswick</v>
          </cell>
          <cell r="E18">
            <v>23</v>
          </cell>
          <cell r="F18">
            <v>956</v>
          </cell>
        </row>
        <row r="19">
          <cell r="A19">
            <v>957</v>
          </cell>
          <cell r="B19" t="str">
            <v>Drummoyne Ferry Wharf</v>
          </cell>
          <cell r="C19" t="str">
            <v>Drummoyne</v>
          </cell>
          <cell r="D19" t="str">
            <v>Drummoyne</v>
          </cell>
          <cell r="E19">
            <v>24</v>
          </cell>
          <cell r="F19">
            <v>957</v>
          </cell>
        </row>
        <row r="20">
          <cell r="A20">
            <v>958</v>
          </cell>
          <cell r="B20" t="str">
            <v>Huntleys Point Ferry Wharf</v>
          </cell>
          <cell r="C20" t="str">
            <v>Huntleys Point</v>
          </cell>
          <cell r="D20" t="str">
            <v>Huntleys Point</v>
          </cell>
          <cell r="E20">
            <v>25</v>
          </cell>
          <cell r="F20">
            <v>958</v>
          </cell>
        </row>
        <row r="21">
          <cell r="A21">
            <v>959</v>
          </cell>
          <cell r="B21" t="str">
            <v>Barangaroo, Wharf 1</v>
          </cell>
          <cell r="C21" t="str">
            <v>Barangaroo 1</v>
          </cell>
          <cell r="D21" t="str">
            <v>Barangaroo 1</v>
          </cell>
          <cell r="E21">
            <v>26</v>
          </cell>
          <cell r="F21">
            <v>959</v>
          </cell>
        </row>
        <row r="22">
          <cell r="A22">
            <v>960</v>
          </cell>
          <cell r="B22" t="str">
            <v>Barangaroo, Wharf 2</v>
          </cell>
          <cell r="C22" t="str">
            <v>Barangaroo 2</v>
          </cell>
          <cell r="D22" t="str">
            <v>Barangaroo 2</v>
          </cell>
          <cell r="E22">
            <v>27</v>
          </cell>
          <cell r="F22">
            <v>960</v>
          </cell>
        </row>
        <row r="23">
          <cell r="A23">
            <v>961</v>
          </cell>
          <cell r="B23" t="str">
            <v>McMahons Point Ferry Wharf</v>
          </cell>
          <cell r="C23" t="str">
            <v>McMahons Point</v>
          </cell>
          <cell r="D23" t="str">
            <v>McMahons Point</v>
          </cell>
          <cell r="E23">
            <v>28</v>
          </cell>
          <cell r="F23">
            <v>961</v>
          </cell>
        </row>
        <row r="24">
          <cell r="A24">
            <v>962</v>
          </cell>
          <cell r="B24" t="str">
            <v>North Sydney Ferry Wharf</v>
          </cell>
          <cell r="C24" t="str">
            <v>North Sydney W</v>
          </cell>
          <cell r="D24" t="str">
            <v>North Sydney W</v>
          </cell>
          <cell r="E24">
            <v>29</v>
          </cell>
          <cell r="F24">
            <v>962</v>
          </cell>
        </row>
        <row r="25">
          <cell r="A25">
            <v>963</v>
          </cell>
          <cell r="B25" t="str">
            <v>Milsons Point Ferry Wharf</v>
          </cell>
          <cell r="C25" t="str">
            <v>Milsons Point W</v>
          </cell>
          <cell r="D25" t="str">
            <v>Milsons Point W</v>
          </cell>
          <cell r="E25">
            <v>30</v>
          </cell>
          <cell r="F25">
            <v>963</v>
          </cell>
        </row>
        <row r="26">
          <cell r="A26">
            <v>964</v>
          </cell>
          <cell r="B26" t="str">
            <v>Kirribilli Ferry Wharf</v>
          </cell>
          <cell r="C26" t="str">
            <v>Kirribilli</v>
          </cell>
          <cell r="D26" t="str">
            <v>Kirribilli</v>
          </cell>
          <cell r="E26">
            <v>31</v>
          </cell>
          <cell r="F26">
            <v>964</v>
          </cell>
        </row>
        <row r="27">
          <cell r="A27">
            <v>965</v>
          </cell>
          <cell r="B27" t="str">
            <v>Greenwich Point Ferry Wharf</v>
          </cell>
          <cell r="C27" t="str">
            <v>Greenwich</v>
          </cell>
          <cell r="D27" t="str">
            <v>Greenwich</v>
          </cell>
          <cell r="E27">
            <v>32</v>
          </cell>
          <cell r="F27">
            <v>965</v>
          </cell>
        </row>
        <row r="28">
          <cell r="A28">
            <v>968</v>
          </cell>
          <cell r="B28" t="str">
            <v>Mosman Ferry Wharf</v>
          </cell>
          <cell r="C28" t="str">
            <v>Mosman Bay</v>
          </cell>
          <cell r="D28" t="str">
            <v>Mosman Bay</v>
          </cell>
          <cell r="E28">
            <v>35</v>
          </cell>
          <cell r="F28">
            <v>968</v>
          </cell>
        </row>
        <row r="29">
          <cell r="A29">
            <v>969</v>
          </cell>
          <cell r="B29" t="str">
            <v>South Mosman Ferry Wharf</v>
          </cell>
          <cell r="C29" t="str">
            <v>South Mosman</v>
          </cell>
          <cell r="D29" t="str">
            <v>South Mosman</v>
          </cell>
          <cell r="E29">
            <v>36</v>
          </cell>
          <cell r="F29">
            <v>969</v>
          </cell>
        </row>
        <row r="30">
          <cell r="A30">
            <v>970</v>
          </cell>
          <cell r="B30" t="str">
            <v>Taronga Zoo Ferry Wharf</v>
          </cell>
          <cell r="C30" t="str">
            <v>Taronga Zoo</v>
          </cell>
          <cell r="D30" t="str">
            <v>Taronga Zoo</v>
          </cell>
          <cell r="E30">
            <v>37</v>
          </cell>
          <cell r="F30">
            <v>970</v>
          </cell>
        </row>
        <row r="31">
          <cell r="A31">
            <v>971</v>
          </cell>
          <cell r="B31" t="str">
            <v>Neutral Bay Ferry Wharf</v>
          </cell>
          <cell r="C31" t="str">
            <v>Neutral Bay</v>
          </cell>
          <cell r="D31" t="str">
            <v>Neutral Bay</v>
          </cell>
          <cell r="E31">
            <v>38</v>
          </cell>
          <cell r="F31">
            <v>971</v>
          </cell>
        </row>
        <row r="32">
          <cell r="A32">
            <v>972</v>
          </cell>
          <cell r="B32" t="str">
            <v>Kurraba Point Ferry Wharf</v>
          </cell>
          <cell r="C32" t="str">
            <v>Kurraba Point</v>
          </cell>
          <cell r="D32" t="str">
            <v>Kurraba Point</v>
          </cell>
          <cell r="E32">
            <v>39</v>
          </cell>
          <cell r="F32">
            <v>972</v>
          </cell>
        </row>
        <row r="33">
          <cell r="A33">
            <v>973</v>
          </cell>
          <cell r="B33" t="str">
            <v>Cremorne Point Ferry Wharf</v>
          </cell>
          <cell r="C33" t="str">
            <v>Cremorne Point</v>
          </cell>
          <cell r="D33" t="str">
            <v>Cremorne Point</v>
          </cell>
          <cell r="E33">
            <v>40</v>
          </cell>
          <cell r="F33">
            <v>973</v>
          </cell>
        </row>
        <row r="34">
          <cell r="A34">
            <v>974</v>
          </cell>
          <cell r="B34" t="str">
            <v>Old Cremorne Ferry Wharf</v>
          </cell>
          <cell r="C34" t="str">
            <v>Old Cremorne</v>
          </cell>
          <cell r="D34" t="str">
            <v>Old Cremorne</v>
          </cell>
          <cell r="E34">
            <v>41</v>
          </cell>
          <cell r="F34">
            <v>974</v>
          </cell>
        </row>
        <row r="35">
          <cell r="A35">
            <v>977</v>
          </cell>
          <cell r="B35" t="str">
            <v>Woolwich Ferry Wharf</v>
          </cell>
          <cell r="C35" t="str">
            <v>Woolwich</v>
          </cell>
          <cell r="D35" t="str">
            <v>Woolwich</v>
          </cell>
          <cell r="E35">
            <v>44</v>
          </cell>
          <cell r="F35">
            <v>977</v>
          </cell>
        </row>
        <row r="36">
          <cell r="A36">
            <v>979</v>
          </cell>
          <cell r="B36" t="str">
            <v>Kissing Point Ferry Wharf</v>
          </cell>
          <cell r="C36" t="str">
            <v>Kissing Point</v>
          </cell>
          <cell r="D36" t="str">
            <v>Kissing Point</v>
          </cell>
          <cell r="E36">
            <v>46</v>
          </cell>
          <cell r="F36">
            <v>979</v>
          </cell>
        </row>
        <row r="37">
          <cell r="A37">
            <v>980</v>
          </cell>
          <cell r="B37" t="str">
            <v>Meadowbank Ferry Wharf</v>
          </cell>
          <cell r="C37" t="str">
            <v>Meadowbank W</v>
          </cell>
          <cell r="D37" t="str">
            <v>Meadowbank W</v>
          </cell>
          <cell r="E37">
            <v>47</v>
          </cell>
          <cell r="F37">
            <v>980</v>
          </cell>
        </row>
        <row r="38">
          <cell r="A38">
            <v>981</v>
          </cell>
          <cell r="B38" t="str">
            <v>Rydalmere Ferry Wharf</v>
          </cell>
          <cell r="C38" t="str">
            <v>Rydalmere W</v>
          </cell>
          <cell r="D38" t="str">
            <v>Rydalmere W</v>
          </cell>
          <cell r="E38">
            <v>48</v>
          </cell>
          <cell r="F38">
            <v>981</v>
          </cell>
        </row>
        <row r="39">
          <cell r="A39">
            <v>982</v>
          </cell>
          <cell r="B39" t="str">
            <v>Olympic Park Ferry Wharf</v>
          </cell>
          <cell r="C39" t="str">
            <v>Olympic Park W</v>
          </cell>
          <cell r="D39" t="str">
            <v>Olympic Park W</v>
          </cell>
          <cell r="E39">
            <v>49</v>
          </cell>
          <cell r="F39">
            <v>982</v>
          </cell>
        </row>
        <row r="40">
          <cell r="A40">
            <v>983</v>
          </cell>
          <cell r="B40" t="str">
            <v>Cabarita Ferry Wharf</v>
          </cell>
          <cell r="C40" t="str">
            <v>Cabarita</v>
          </cell>
          <cell r="D40" t="str">
            <v>Cabarita</v>
          </cell>
          <cell r="E40">
            <v>50</v>
          </cell>
          <cell r="F40">
            <v>983</v>
          </cell>
        </row>
        <row r="41">
          <cell r="A41">
            <v>985</v>
          </cell>
          <cell r="B41" t="str">
            <v>Parramatta Ferry Wharf</v>
          </cell>
          <cell r="C41" t="str">
            <v>Parramatta W</v>
          </cell>
          <cell r="D41" t="str">
            <v>Parramatta W</v>
          </cell>
          <cell r="E41">
            <v>52</v>
          </cell>
          <cell r="F41">
            <v>985</v>
          </cell>
        </row>
      </sheetData>
      <sheetData sheetId="11">
        <row r="2">
          <cell r="B2" t="str">
            <v>Abbotsford</v>
          </cell>
          <cell r="C2" t="str">
            <v>Abbotsford Ferry Wharf</v>
          </cell>
          <cell r="D2">
            <v>955</v>
          </cell>
        </row>
        <row r="3">
          <cell r="B3" t="str">
            <v>Balmain East</v>
          </cell>
          <cell r="C3" t="str">
            <v>Balmain East Darling St Wharf</v>
          </cell>
          <cell r="D3">
            <v>954</v>
          </cell>
        </row>
        <row r="4">
          <cell r="B4" t="str">
            <v>Balmain</v>
          </cell>
          <cell r="C4" t="str">
            <v>Balmain Ferry Wharf Thames St</v>
          </cell>
          <cell r="D4">
            <v>953</v>
          </cell>
        </row>
        <row r="5">
          <cell r="B5" t="str">
            <v>Barangaroo wharf 1</v>
          </cell>
          <cell r="C5" t="str">
            <v>Barangaroo, Wharf 1</v>
          </cell>
          <cell r="D5">
            <v>959</v>
          </cell>
        </row>
        <row r="6">
          <cell r="B6" t="str">
            <v>Barangaroo wharf 2</v>
          </cell>
          <cell r="C6" t="str">
            <v>Barangaroo, Wharf 2</v>
          </cell>
          <cell r="D6">
            <v>960</v>
          </cell>
        </row>
        <row r="7">
          <cell r="B7" t="str">
            <v>Birchgrove</v>
          </cell>
          <cell r="C7" t="str">
            <v>Birchgrove Ferry Wharf</v>
          </cell>
          <cell r="D7">
            <v>952</v>
          </cell>
        </row>
        <row r="8">
          <cell r="B8" t="str">
            <v>Cabarita</v>
          </cell>
          <cell r="C8" t="str">
            <v>Cabarita Ferry Wharf</v>
          </cell>
          <cell r="D8">
            <v>983</v>
          </cell>
        </row>
        <row r="9">
          <cell r="B9" t="str">
            <v>Chiswick</v>
          </cell>
          <cell r="C9" t="str">
            <v>Chiswick Ferry Wharf</v>
          </cell>
          <cell r="D9">
            <v>956</v>
          </cell>
        </row>
        <row r="10">
          <cell r="B10" t="str">
            <v>Circular Quay wharf 2</v>
          </cell>
          <cell r="C10" t="str">
            <v>Circular Quay, No. 2 Wharf</v>
          </cell>
          <cell r="D10">
            <v>935</v>
          </cell>
        </row>
        <row r="11">
          <cell r="B11" t="str">
            <v>Circular Quay wharf 3</v>
          </cell>
          <cell r="C11" t="str">
            <v>Circular Quay, No. 3 Wharf</v>
          </cell>
          <cell r="D11">
            <v>936</v>
          </cell>
        </row>
        <row r="12">
          <cell r="B12" t="str">
            <v>Circular Quay wharf 4</v>
          </cell>
          <cell r="C12" t="str">
            <v>Circular Quay, No. 4 Wharf</v>
          </cell>
          <cell r="D12">
            <v>937</v>
          </cell>
        </row>
        <row r="13">
          <cell r="B13" t="str">
            <v>Circular Quay wharf 5</v>
          </cell>
          <cell r="C13" t="str">
            <v>Circular Quay, No. 5 Wharf</v>
          </cell>
          <cell r="D13">
            <v>938</v>
          </cell>
        </row>
        <row r="14">
          <cell r="B14" t="str">
            <v>Cockatoo Island</v>
          </cell>
          <cell r="C14" t="str">
            <v>Cockatoo Island Ferry Wharf</v>
          </cell>
          <cell r="D14">
            <v>944</v>
          </cell>
        </row>
        <row r="15">
          <cell r="B15" t="str">
            <v>CQ wharf 2</v>
          </cell>
          <cell r="C15" t="str">
            <v>Circular Quay, No. 2 Wharf</v>
          </cell>
          <cell r="D15">
            <v>935</v>
          </cell>
        </row>
        <row r="16">
          <cell r="B16" t="str">
            <v>CQ wharf 3</v>
          </cell>
          <cell r="C16" t="str">
            <v>Circular Quay, No. 3 Wharf</v>
          </cell>
          <cell r="D16">
            <v>936</v>
          </cell>
        </row>
        <row r="17">
          <cell r="B17" t="str">
            <v>CQ wharf 4</v>
          </cell>
          <cell r="C17" t="str">
            <v>Circular Quay, No. 4 Wharf</v>
          </cell>
          <cell r="D17">
            <v>937</v>
          </cell>
        </row>
        <row r="18">
          <cell r="B18" t="str">
            <v>CQ wharf 5</v>
          </cell>
          <cell r="C18" t="str">
            <v>Circular Quay, No. 5 Wharf</v>
          </cell>
          <cell r="D18">
            <v>938</v>
          </cell>
        </row>
        <row r="19">
          <cell r="B19" t="str">
            <v>Cremorne Point</v>
          </cell>
          <cell r="C19" t="str">
            <v>Cremorne Point Ferry Wharf</v>
          </cell>
          <cell r="D19">
            <v>973</v>
          </cell>
        </row>
        <row r="20">
          <cell r="B20" t="str">
            <v>Darling Point</v>
          </cell>
          <cell r="C20" t="str">
            <v>Darling Point Ferry Wharf</v>
          </cell>
          <cell r="D20">
            <v>945</v>
          </cell>
        </row>
        <row r="21">
          <cell r="B21" t="str">
            <v>Double Bay</v>
          </cell>
          <cell r="C21" t="str">
            <v>Double Bay Ferry Wharf</v>
          </cell>
          <cell r="D21">
            <v>946</v>
          </cell>
        </row>
        <row r="22">
          <cell r="B22" t="str">
            <v>Drummoyne</v>
          </cell>
          <cell r="C22" t="str">
            <v>Drummoyne Ferry Wharf</v>
          </cell>
          <cell r="D22">
            <v>957</v>
          </cell>
        </row>
        <row r="23">
          <cell r="B23" t="str">
            <v>Garden Island</v>
          </cell>
          <cell r="C23" t="str">
            <v>Garden Island Ferry Wharf</v>
          </cell>
          <cell r="D23">
            <v>943</v>
          </cell>
        </row>
        <row r="24">
          <cell r="B24" t="str">
            <v>Greenwich Point</v>
          </cell>
          <cell r="C24" t="str">
            <v>Greenwich Point Ferry Wharf</v>
          </cell>
          <cell r="D24">
            <v>965</v>
          </cell>
        </row>
        <row r="25">
          <cell r="B25" t="str">
            <v>Huntleys Point</v>
          </cell>
          <cell r="C25" t="str">
            <v>Huntleys Point Ferry Wharf</v>
          </cell>
          <cell r="D25">
            <v>958</v>
          </cell>
        </row>
        <row r="26">
          <cell r="B26" t="str">
            <v>Kirribilli</v>
          </cell>
          <cell r="C26" t="str">
            <v>Kirribilli Ferry Wharf</v>
          </cell>
          <cell r="D26">
            <v>964</v>
          </cell>
        </row>
        <row r="27">
          <cell r="B27" t="str">
            <v>Kissing Point</v>
          </cell>
          <cell r="C27" t="str">
            <v>Kissing Point Ferry Wharf</v>
          </cell>
          <cell r="D27">
            <v>979</v>
          </cell>
        </row>
        <row r="28">
          <cell r="B28" t="str">
            <v>Kurraba Point</v>
          </cell>
          <cell r="C28" t="str">
            <v>Kurraba Point Ferry Wharf</v>
          </cell>
          <cell r="D28">
            <v>972</v>
          </cell>
        </row>
        <row r="29">
          <cell r="B29" t="str">
            <v>Kurraba Pt</v>
          </cell>
          <cell r="C29" t="str">
            <v>Kurraba Point Ferry Wharf</v>
          </cell>
          <cell r="D29">
            <v>972</v>
          </cell>
        </row>
        <row r="30">
          <cell r="B30" t="str">
            <v>Manly wharf 1</v>
          </cell>
          <cell r="C30" t="str">
            <v>Manly Ferry Wharf</v>
          </cell>
          <cell r="D30">
            <v>939</v>
          </cell>
        </row>
        <row r="31">
          <cell r="B31" t="str">
            <v>McMahon’s Point</v>
          </cell>
          <cell r="C31" t="str">
            <v>McMahons Point Ferry Wharf</v>
          </cell>
          <cell r="D31">
            <v>961</v>
          </cell>
        </row>
        <row r="32">
          <cell r="B32" t="str">
            <v>Meadowbank</v>
          </cell>
          <cell r="C32" t="str">
            <v>Meadowbank Ferry Wharf</v>
          </cell>
          <cell r="D32">
            <v>980</v>
          </cell>
        </row>
        <row r="33">
          <cell r="B33" t="str">
            <v>Milsons Point</v>
          </cell>
          <cell r="C33" t="str">
            <v>Milsons Point Ferry Wharf</v>
          </cell>
          <cell r="D33">
            <v>963</v>
          </cell>
        </row>
        <row r="34">
          <cell r="B34" t="str">
            <v>Mosman Bay</v>
          </cell>
          <cell r="C34" t="str">
            <v>Mosman Ferry Wharf</v>
          </cell>
          <cell r="D34">
            <v>968</v>
          </cell>
        </row>
        <row r="35">
          <cell r="B35" t="str">
            <v>Neutral Bay</v>
          </cell>
          <cell r="C35" t="str">
            <v>Neutral Bay Ferry Wharf</v>
          </cell>
          <cell r="D35">
            <v>971</v>
          </cell>
        </row>
        <row r="36">
          <cell r="B36" t="str">
            <v>Neutral Bay</v>
          </cell>
          <cell r="C36" t="str">
            <v>Neutral Bay Ferry Wharf</v>
          </cell>
          <cell r="D36">
            <v>971</v>
          </cell>
        </row>
        <row r="37">
          <cell r="B37" t="str">
            <v>North Sydney</v>
          </cell>
          <cell r="C37" t="str">
            <v>North Sydney Ferry Wharf</v>
          </cell>
          <cell r="D37">
            <v>962</v>
          </cell>
        </row>
        <row r="38">
          <cell r="B38" t="str">
            <v>Old Cremorne</v>
          </cell>
          <cell r="C38" t="str">
            <v>Old Cremorne Ferry Wharf</v>
          </cell>
          <cell r="D38">
            <v>974</v>
          </cell>
        </row>
        <row r="39">
          <cell r="B39" t="str">
            <v>Parramatta</v>
          </cell>
          <cell r="C39" t="str">
            <v>Parramatta Ferry Wharf</v>
          </cell>
          <cell r="D39">
            <v>985</v>
          </cell>
        </row>
        <row r="40">
          <cell r="B40" t="str">
            <v>Pyrmont Bay</v>
          </cell>
          <cell r="C40" t="str">
            <v>Pyrmont Bay Ferry Wharf</v>
          </cell>
          <cell r="D40">
            <v>950</v>
          </cell>
        </row>
        <row r="41">
          <cell r="B41" t="str">
            <v>Rose Bay</v>
          </cell>
          <cell r="C41" t="str">
            <v>Rose Bay Ferry Wharf</v>
          </cell>
          <cell r="D41">
            <v>947</v>
          </cell>
        </row>
        <row r="42">
          <cell r="B42" t="str">
            <v>Rydalmere</v>
          </cell>
          <cell r="C42" t="str">
            <v>Rydalmere Ferry Wharf</v>
          </cell>
          <cell r="D42">
            <v>981</v>
          </cell>
        </row>
        <row r="43">
          <cell r="B43" t="str">
            <v>South Mosman</v>
          </cell>
          <cell r="C43" t="str">
            <v>South Mosman Ferry Wharf</v>
          </cell>
          <cell r="D43">
            <v>969</v>
          </cell>
        </row>
        <row r="44">
          <cell r="B44" t="str">
            <v>Sydney Olympic Park</v>
          </cell>
          <cell r="C44" t="str">
            <v>Olympic Park Ferry Wharf</v>
          </cell>
          <cell r="D44">
            <v>982</v>
          </cell>
        </row>
        <row r="45">
          <cell r="B45" t="str">
            <v>Taronga Zoo</v>
          </cell>
          <cell r="C45" t="str">
            <v>Taronga Zoo Ferry Wharf</v>
          </cell>
          <cell r="D45">
            <v>970</v>
          </cell>
        </row>
        <row r="46">
          <cell r="B46" t="str">
            <v>Watsons Bay</v>
          </cell>
          <cell r="C46" t="str">
            <v>Watsons Bay Ferry Wharf</v>
          </cell>
          <cell r="D46">
            <v>948</v>
          </cell>
        </row>
        <row r="47">
          <cell r="B47" t="str">
            <v>Woolwich</v>
          </cell>
          <cell r="C47" t="str">
            <v>Woolwich Ferry Wharf</v>
          </cell>
          <cell r="D47">
            <v>977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_Clean_Up"/>
      <sheetName val="Pivot_Table_Conv_to_Name"/>
      <sheetName val="Pairings original (TfNSW)"/>
      <sheetName val="OSI Partners BDP"/>
      <sheetName val="OSI partners BDP Input data"/>
      <sheetName val="BDP Report"/>
      <sheetName val="Pivot_Table From BDP Report"/>
      <sheetName val="Pivot_Copy_Value_Only"/>
      <sheetName val="New Report_From_Input"/>
      <sheetName val="LookUp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11</v>
          </cell>
          <cell r="B2" t="str">
            <v>CFC (MCE)</v>
          </cell>
          <cell r="C2" t="str">
            <v>CFC (MCE)</v>
          </cell>
        </row>
        <row r="3">
          <cell r="A3">
            <v>801</v>
          </cell>
          <cell r="B3" t="str">
            <v>Central LR</v>
          </cell>
          <cell r="C3" t="str">
            <v>Central LR</v>
          </cell>
        </row>
        <row r="4">
          <cell r="A4">
            <v>802</v>
          </cell>
          <cell r="B4" t="str">
            <v>Capitol Square LR</v>
          </cell>
          <cell r="C4" t="str">
            <v>Capitol Sq LR</v>
          </cell>
        </row>
        <row r="5">
          <cell r="A5">
            <v>803</v>
          </cell>
          <cell r="B5" t="str">
            <v>Paddys Markets LR</v>
          </cell>
          <cell r="C5" t="str">
            <v>Paddys Mkt LR</v>
          </cell>
        </row>
        <row r="6">
          <cell r="A6">
            <v>804</v>
          </cell>
          <cell r="B6" t="str">
            <v>Exhibition Centre LR</v>
          </cell>
          <cell r="C6" t="str">
            <v>Exhibit Ctr LR</v>
          </cell>
        </row>
        <row r="7">
          <cell r="A7">
            <v>805</v>
          </cell>
          <cell r="B7" t="str">
            <v>Convention LR</v>
          </cell>
          <cell r="C7" t="str">
            <v>Convention LR</v>
          </cell>
        </row>
        <row r="8">
          <cell r="A8">
            <v>806</v>
          </cell>
          <cell r="B8" t="str">
            <v>Pyrmont Bay LR</v>
          </cell>
          <cell r="C8" t="str">
            <v>Pyrmont Bay LR</v>
          </cell>
        </row>
        <row r="9">
          <cell r="A9">
            <v>807</v>
          </cell>
          <cell r="B9" t="str">
            <v>The Star LR</v>
          </cell>
          <cell r="C9" t="str">
            <v>The Star LR</v>
          </cell>
        </row>
        <row r="10">
          <cell r="A10">
            <v>808</v>
          </cell>
          <cell r="B10" t="str">
            <v>John Street Square LR</v>
          </cell>
          <cell r="C10" t="str">
            <v>John St Sq LR</v>
          </cell>
        </row>
        <row r="11">
          <cell r="A11">
            <v>809</v>
          </cell>
          <cell r="B11" t="str">
            <v>Fish Market LR</v>
          </cell>
          <cell r="C11" t="str">
            <v>Fish Mkt LR</v>
          </cell>
        </row>
        <row r="12">
          <cell r="A12">
            <v>810</v>
          </cell>
          <cell r="B12" t="str">
            <v>Wentworth Park LR</v>
          </cell>
          <cell r="C12" t="str">
            <v>Wentworth Pk LR</v>
          </cell>
        </row>
        <row r="13">
          <cell r="A13">
            <v>811</v>
          </cell>
          <cell r="B13" t="str">
            <v>Glebe LR</v>
          </cell>
          <cell r="C13" t="str">
            <v>Glebe LR</v>
          </cell>
        </row>
        <row r="14">
          <cell r="A14">
            <v>812</v>
          </cell>
          <cell r="B14" t="str">
            <v>Jubilee Park LR</v>
          </cell>
          <cell r="C14" t="str">
            <v>Jubilee Pk LR</v>
          </cell>
        </row>
        <row r="15">
          <cell r="A15">
            <v>813</v>
          </cell>
          <cell r="B15" t="str">
            <v>Rozelle Bay LR</v>
          </cell>
          <cell r="C15" t="str">
            <v>Rozelle Bay LR</v>
          </cell>
        </row>
        <row r="16">
          <cell r="A16">
            <v>814</v>
          </cell>
          <cell r="B16" t="str">
            <v>Lilyfield LR</v>
          </cell>
          <cell r="C16" t="str">
            <v>Lilyfield LR</v>
          </cell>
        </row>
        <row r="17">
          <cell r="A17">
            <v>815</v>
          </cell>
          <cell r="B17" t="str">
            <v>Leichhardt North LR</v>
          </cell>
          <cell r="C17" t="str">
            <v>Leichhardt N LR</v>
          </cell>
        </row>
        <row r="18">
          <cell r="A18">
            <v>816</v>
          </cell>
          <cell r="B18" t="str">
            <v>Hawthorne LR</v>
          </cell>
          <cell r="C18" t="str">
            <v>Hawthorne LR</v>
          </cell>
        </row>
        <row r="19">
          <cell r="A19">
            <v>817</v>
          </cell>
          <cell r="B19" t="str">
            <v>Marion LR</v>
          </cell>
          <cell r="C19" t="str">
            <v>Marion LR</v>
          </cell>
        </row>
        <row r="20">
          <cell r="A20">
            <v>818</v>
          </cell>
          <cell r="B20" t="str">
            <v>Taverners Hill LR</v>
          </cell>
          <cell r="C20" t="str">
            <v>Tavern Hill LR</v>
          </cell>
        </row>
        <row r="21">
          <cell r="A21">
            <v>819</v>
          </cell>
          <cell r="B21" t="str">
            <v>Lewisham West LR</v>
          </cell>
          <cell r="C21" t="str">
            <v>Lewisham W LR</v>
          </cell>
        </row>
        <row r="22">
          <cell r="A22">
            <v>820</v>
          </cell>
          <cell r="B22" t="str">
            <v>Waratah Mills LR</v>
          </cell>
          <cell r="C22" t="str">
            <v>Waratah Mill LR</v>
          </cell>
        </row>
        <row r="23">
          <cell r="A23">
            <v>821</v>
          </cell>
          <cell r="B23" t="str">
            <v>Arlington LR</v>
          </cell>
          <cell r="C23" t="str">
            <v>Arlington LR</v>
          </cell>
        </row>
        <row r="24">
          <cell r="A24">
            <v>822</v>
          </cell>
          <cell r="B24" t="str">
            <v>Dulwich Grove LR</v>
          </cell>
          <cell r="C24" t="str">
            <v>Dulwich Grv LR</v>
          </cell>
        </row>
        <row r="25">
          <cell r="A25">
            <v>823</v>
          </cell>
          <cell r="B25" t="str">
            <v>Dulwich Hill LR</v>
          </cell>
          <cell r="C25" t="str">
            <v>Dulwich Hill LR</v>
          </cell>
        </row>
        <row r="26">
          <cell r="A26">
            <v>935</v>
          </cell>
          <cell r="B26" t="str">
            <v>Circular Quay, No. 2 Wharf</v>
          </cell>
          <cell r="C26" t="str">
            <v>Circular Quay 2</v>
          </cell>
        </row>
        <row r="27">
          <cell r="A27">
            <v>936</v>
          </cell>
          <cell r="B27" t="str">
            <v>Circular Quay, No. 3 Wharf</v>
          </cell>
          <cell r="C27" t="str">
            <v>Circular Quay 3</v>
          </cell>
        </row>
        <row r="28">
          <cell r="A28">
            <v>937</v>
          </cell>
          <cell r="B28" t="str">
            <v>Circular Quay, No. 4 Wharf</v>
          </cell>
          <cell r="C28" t="str">
            <v>Circular Quay 4</v>
          </cell>
        </row>
        <row r="29">
          <cell r="A29">
            <v>938</v>
          </cell>
          <cell r="B29" t="str">
            <v>Circular Quay, No. 5 Wharf</v>
          </cell>
          <cell r="C29" t="str">
            <v>Circular Quay 5</v>
          </cell>
        </row>
        <row r="30">
          <cell r="A30">
            <v>939</v>
          </cell>
          <cell r="B30" t="str">
            <v>Manly Ferry Wharf</v>
          </cell>
          <cell r="C30" t="str">
            <v>Manly</v>
          </cell>
        </row>
        <row r="31">
          <cell r="A31">
            <v>943</v>
          </cell>
          <cell r="B31" t="str">
            <v>Garden Island Ferry Wharf</v>
          </cell>
          <cell r="C31" t="str">
            <v>Garden Island</v>
          </cell>
        </row>
        <row r="32">
          <cell r="A32">
            <v>944</v>
          </cell>
          <cell r="B32" t="str">
            <v>Cockatoo Island Ferry Wharf</v>
          </cell>
          <cell r="C32" t="str">
            <v>Cockatoo Island</v>
          </cell>
        </row>
        <row r="33">
          <cell r="A33">
            <v>945</v>
          </cell>
          <cell r="B33" t="str">
            <v>Darling Point Ferry Wharf</v>
          </cell>
          <cell r="C33" t="str">
            <v>Darling Point</v>
          </cell>
        </row>
        <row r="34">
          <cell r="A34">
            <v>946</v>
          </cell>
          <cell r="B34" t="str">
            <v>Double Bay Ferry Wharf</v>
          </cell>
          <cell r="C34" t="str">
            <v>Double Bay</v>
          </cell>
        </row>
        <row r="35">
          <cell r="A35">
            <v>947</v>
          </cell>
          <cell r="B35" t="str">
            <v>Rose Bay Ferry Wharf</v>
          </cell>
          <cell r="C35" t="str">
            <v>Rose Bay</v>
          </cell>
        </row>
        <row r="36">
          <cell r="A36">
            <v>948</v>
          </cell>
          <cell r="B36" t="str">
            <v>Watsons Bay Ferry Wharf</v>
          </cell>
          <cell r="C36" t="str">
            <v>Watsons Bay</v>
          </cell>
        </row>
        <row r="37">
          <cell r="A37">
            <v>950</v>
          </cell>
          <cell r="B37" t="str">
            <v>Pyrmont Bay Ferry Wharf</v>
          </cell>
          <cell r="C37" t="str">
            <v>Pyrmont Bay</v>
          </cell>
        </row>
        <row r="38">
          <cell r="A38">
            <v>952</v>
          </cell>
          <cell r="B38" t="str">
            <v>Birchgrove Ferry Wharf</v>
          </cell>
          <cell r="C38" t="str">
            <v>Birchgrove</v>
          </cell>
        </row>
        <row r="39">
          <cell r="A39">
            <v>953</v>
          </cell>
          <cell r="B39" t="str">
            <v>Balmain Ferry Wharf Thames St</v>
          </cell>
          <cell r="C39" t="str">
            <v>Balmain</v>
          </cell>
        </row>
        <row r="40">
          <cell r="A40">
            <v>954</v>
          </cell>
          <cell r="B40" t="str">
            <v>Balmain East Darling St Wharf</v>
          </cell>
          <cell r="C40" t="str">
            <v>Balmain East</v>
          </cell>
        </row>
        <row r="41">
          <cell r="A41">
            <v>955</v>
          </cell>
          <cell r="B41" t="str">
            <v>Abbotsford Ferry Wharf</v>
          </cell>
          <cell r="C41" t="str">
            <v>Abbotsford</v>
          </cell>
        </row>
        <row r="42">
          <cell r="A42">
            <v>956</v>
          </cell>
          <cell r="B42" t="str">
            <v>Chiswick Ferry Wharf</v>
          </cell>
          <cell r="C42" t="str">
            <v>Chiswick</v>
          </cell>
        </row>
        <row r="43">
          <cell r="A43">
            <v>957</v>
          </cell>
          <cell r="B43" t="str">
            <v>Drummoyne Ferry Wharf</v>
          </cell>
          <cell r="C43" t="str">
            <v>Drummoyne</v>
          </cell>
        </row>
        <row r="44">
          <cell r="A44">
            <v>958</v>
          </cell>
          <cell r="B44" t="str">
            <v>Huntleys Point Ferry Wharf</v>
          </cell>
          <cell r="C44" t="str">
            <v>Huntleys Point</v>
          </cell>
        </row>
        <row r="45">
          <cell r="A45">
            <v>959</v>
          </cell>
          <cell r="B45" t="str">
            <v>Barangaroo, Wharf 1</v>
          </cell>
          <cell r="C45" t="str">
            <v>Barangaroo 1</v>
          </cell>
        </row>
        <row r="46">
          <cell r="A46">
            <v>960</v>
          </cell>
          <cell r="B46" t="str">
            <v>Barangaroo, Wharf 2</v>
          </cell>
          <cell r="C46" t="str">
            <v>Barangaroo 2</v>
          </cell>
        </row>
        <row r="47">
          <cell r="A47">
            <v>961</v>
          </cell>
          <cell r="B47" t="str">
            <v>McMahons Point Ferry Wharf</v>
          </cell>
          <cell r="C47" t="str">
            <v>McMahons Point</v>
          </cell>
        </row>
        <row r="48">
          <cell r="A48">
            <v>962</v>
          </cell>
          <cell r="B48" t="str">
            <v>North Sydney Ferry Wharf</v>
          </cell>
          <cell r="C48" t="str">
            <v>North Sydney W</v>
          </cell>
        </row>
        <row r="49">
          <cell r="A49">
            <v>963</v>
          </cell>
          <cell r="B49" t="str">
            <v>Milsons Point Ferry Wharf</v>
          </cell>
          <cell r="C49" t="str">
            <v>Milsons Point W</v>
          </cell>
        </row>
        <row r="50">
          <cell r="A50">
            <v>964</v>
          </cell>
          <cell r="B50" t="str">
            <v>Kirribilli Ferry Wharf</v>
          </cell>
          <cell r="C50" t="str">
            <v>Kirribilli</v>
          </cell>
        </row>
        <row r="51">
          <cell r="A51">
            <v>965</v>
          </cell>
          <cell r="B51" t="str">
            <v>Greenwich Point Ferry Wharf</v>
          </cell>
          <cell r="C51" t="str">
            <v>Greenwich</v>
          </cell>
        </row>
        <row r="52">
          <cell r="A52">
            <v>968</v>
          </cell>
          <cell r="B52" t="str">
            <v>Mosman Ferry Wharf</v>
          </cell>
          <cell r="C52" t="str">
            <v>Mosman Bay</v>
          </cell>
        </row>
        <row r="53">
          <cell r="A53">
            <v>969</v>
          </cell>
          <cell r="B53" t="str">
            <v>South Mosman Ferry Wharf</v>
          </cell>
          <cell r="C53" t="str">
            <v>South Mosman</v>
          </cell>
        </row>
        <row r="54">
          <cell r="A54">
            <v>970</v>
          </cell>
          <cell r="B54" t="str">
            <v>Taronga Zoo Ferry Wharf</v>
          </cell>
          <cell r="C54" t="str">
            <v>Taronga Zoo</v>
          </cell>
        </row>
        <row r="55">
          <cell r="A55">
            <v>971</v>
          </cell>
          <cell r="B55" t="str">
            <v>Neutral Bay Ferry Wharf</v>
          </cell>
          <cell r="C55" t="str">
            <v>Neutral Bay</v>
          </cell>
        </row>
        <row r="56">
          <cell r="A56">
            <v>972</v>
          </cell>
          <cell r="B56" t="str">
            <v>Kurraba Point Ferry Wharf</v>
          </cell>
          <cell r="C56" t="str">
            <v>Kurraba Point</v>
          </cell>
        </row>
        <row r="57">
          <cell r="A57">
            <v>973</v>
          </cell>
          <cell r="B57" t="str">
            <v>Cremorne Point Ferry Wharf</v>
          </cell>
          <cell r="C57" t="str">
            <v>Cremorne Point</v>
          </cell>
        </row>
        <row r="58">
          <cell r="A58">
            <v>974</v>
          </cell>
          <cell r="B58" t="str">
            <v>Old Cremorne Ferry Wharf</v>
          </cell>
          <cell r="C58" t="str">
            <v>Old Cremorne</v>
          </cell>
        </row>
        <row r="59">
          <cell r="A59">
            <v>977</v>
          </cell>
          <cell r="B59" t="str">
            <v>Woolwich Ferry Wharf</v>
          </cell>
          <cell r="C59" t="str">
            <v>Woolwich</v>
          </cell>
        </row>
        <row r="60">
          <cell r="A60">
            <v>979</v>
          </cell>
          <cell r="B60" t="str">
            <v>Kissing Point Ferry Wharf</v>
          </cell>
          <cell r="C60" t="str">
            <v>Kissing Point</v>
          </cell>
        </row>
        <row r="61">
          <cell r="A61">
            <v>980</v>
          </cell>
          <cell r="B61" t="str">
            <v>Meadowbank Ferry Wharf</v>
          </cell>
          <cell r="C61" t="str">
            <v>Meadowbank W</v>
          </cell>
        </row>
        <row r="62">
          <cell r="A62">
            <v>981</v>
          </cell>
          <cell r="B62" t="str">
            <v>Rydalmere Ferry Wharf</v>
          </cell>
          <cell r="C62" t="str">
            <v>Rydalmere W</v>
          </cell>
        </row>
        <row r="63">
          <cell r="A63">
            <v>982</v>
          </cell>
          <cell r="B63" t="str">
            <v>Olympic Park Ferry Wharf</v>
          </cell>
          <cell r="C63" t="str">
            <v>Olympic Park W</v>
          </cell>
        </row>
        <row r="64">
          <cell r="A64">
            <v>983</v>
          </cell>
          <cell r="B64" t="str">
            <v>Cabarita Ferry Wharf</v>
          </cell>
          <cell r="C64" t="str">
            <v>Cabarita</v>
          </cell>
        </row>
        <row r="65">
          <cell r="A65">
            <v>985</v>
          </cell>
          <cell r="B65" t="str">
            <v>Parramatta Ferry Wharf</v>
          </cell>
          <cell r="C65" t="str">
            <v>Parramatta W</v>
          </cell>
        </row>
        <row r="66">
          <cell r="A66">
            <v>9999</v>
          </cell>
          <cell r="B66" t="str">
            <v>CFC (SEU)</v>
          </cell>
          <cell r="C66" t="str">
            <v>CFC (SEU)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Sheet2"/>
      <sheetName val="10011"/>
      <sheetName val="10016"/>
      <sheetName val="10017"/>
      <sheetName val="10017 Name"/>
      <sheetName val="10035"/>
      <sheetName val="10039"/>
      <sheetName val="10039 - Time"/>
      <sheetName val="10057"/>
      <sheetName val="10062"/>
      <sheetName val="10068"/>
      <sheetName val="11016"/>
      <sheetName val="11045"/>
      <sheetName val="11057"/>
      <sheetName val="11641 - Prod"/>
      <sheetName val="11641 - Test"/>
      <sheetName val="10658"/>
      <sheetName val="10668"/>
      <sheetName val="11658"/>
      <sheetName val="11668"/>
      <sheetName val="2513"/>
      <sheetName val="2534"/>
      <sheetName val="2615"/>
      <sheetName val="2616"/>
      <sheetName val="2637"/>
      <sheetName val="2638"/>
      <sheetName val="2025"/>
      <sheetName val="Wharf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98</v>
          </cell>
          <cell r="C2" t="str">
            <v>CFC (MCE)</v>
          </cell>
          <cell r="D2" t="str">
            <v>CFC (MCE)</v>
          </cell>
          <cell r="E2" t="str">
            <v>CFC (MCE)</v>
          </cell>
        </row>
        <row r="3">
          <cell r="B3">
            <v>61</v>
          </cell>
          <cell r="C3" t="str">
            <v>Central LR</v>
          </cell>
          <cell r="D3" t="str">
            <v>Central LR</v>
          </cell>
          <cell r="E3" t="str">
            <v>Central LR</v>
          </cell>
        </row>
        <row r="4">
          <cell r="B4">
            <v>62</v>
          </cell>
          <cell r="C4" t="str">
            <v>Capitol Square LR</v>
          </cell>
          <cell r="D4" t="str">
            <v>Capitol Sq LR</v>
          </cell>
          <cell r="E4" t="str">
            <v>Capitol Sq LR</v>
          </cell>
        </row>
        <row r="5">
          <cell r="B5">
            <v>63</v>
          </cell>
          <cell r="C5" t="str">
            <v>Paddys Markets LR</v>
          </cell>
          <cell r="D5" t="str">
            <v>Paddys Mkt LR</v>
          </cell>
          <cell r="E5" t="str">
            <v>Paddys Mkt LR</v>
          </cell>
        </row>
        <row r="6">
          <cell r="B6">
            <v>64</v>
          </cell>
          <cell r="C6" t="str">
            <v>Exhibition Centre LR</v>
          </cell>
          <cell r="D6" t="str">
            <v>Exhibit Ctr LR</v>
          </cell>
          <cell r="E6" t="str">
            <v>Exhibit Ctr LR</v>
          </cell>
        </row>
        <row r="7">
          <cell r="B7">
            <v>65</v>
          </cell>
          <cell r="C7" t="str">
            <v>Convention LR</v>
          </cell>
          <cell r="D7" t="str">
            <v>Convention LR</v>
          </cell>
          <cell r="E7" t="str">
            <v>Convention LR</v>
          </cell>
        </row>
        <row r="8">
          <cell r="B8">
            <v>66</v>
          </cell>
          <cell r="C8" t="str">
            <v>Pyrmont Bay LR</v>
          </cell>
          <cell r="D8" t="str">
            <v>Pyrmont Bay LR</v>
          </cell>
          <cell r="E8" t="str">
            <v>Pyrmont Bay LR</v>
          </cell>
        </row>
        <row r="9">
          <cell r="B9">
            <v>67</v>
          </cell>
          <cell r="C9" t="str">
            <v>The Star LR</v>
          </cell>
          <cell r="D9" t="str">
            <v>The Star LR</v>
          </cell>
          <cell r="E9" t="str">
            <v>The Star LR</v>
          </cell>
        </row>
        <row r="10">
          <cell r="B10">
            <v>68</v>
          </cell>
          <cell r="C10" t="str">
            <v>John Street Square LR</v>
          </cell>
          <cell r="D10" t="str">
            <v>John St Sq LR</v>
          </cell>
          <cell r="E10" t="str">
            <v>John St Sq LR</v>
          </cell>
        </row>
        <row r="11">
          <cell r="B11">
            <v>69</v>
          </cell>
          <cell r="C11" t="str">
            <v>Fish Market LR</v>
          </cell>
          <cell r="D11" t="str">
            <v>Fish Mkt LR</v>
          </cell>
          <cell r="E11" t="str">
            <v>Fish Mkt LR</v>
          </cell>
        </row>
        <row r="12">
          <cell r="B12">
            <v>70</v>
          </cell>
          <cell r="C12" t="str">
            <v>Wentworth Park LR</v>
          </cell>
          <cell r="D12" t="str">
            <v>Wentworth Pk LR</v>
          </cell>
          <cell r="E12" t="str">
            <v>Wentworth Pk LR</v>
          </cell>
        </row>
        <row r="13">
          <cell r="B13">
            <v>71</v>
          </cell>
          <cell r="C13" t="str">
            <v>Glebe LR</v>
          </cell>
          <cell r="D13" t="str">
            <v>Glebe LR</v>
          </cell>
          <cell r="E13" t="str">
            <v>Glebe LR</v>
          </cell>
        </row>
        <row r="14">
          <cell r="B14">
            <v>72</v>
          </cell>
          <cell r="C14" t="str">
            <v>Jubilee Park LR</v>
          </cell>
          <cell r="D14" t="str">
            <v>Jubilee Pk LR</v>
          </cell>
          <cell r="E14" t="str">
            <v>Jubilee Pk LR</v>
          </cell>
        </row>
        <row r="15">
          <cell r="B15">
            <v>73</v>
          </cell>
          <cell r="C15" t="str">
            <v>Rozelle Bay LR</v>
          </cell>
          <cell r="D15" t="str">
            <v>Rozelle Bay LR</v>
          </cell>
          <cell r="E15" t="str">
            <v>Rozelle Bay LR</v>
          </cell>
        </row>
        <row r="16">
          <cell r="B16">
            <v>74</v>
          </cell>
          <cell r="C16" t="str">
            <v>Lilyfield LR</v>
          </cell>
          <cell r="D16" t="str">
            <v>Lilyfield LR</v>
          </cell>
          <cell r="E16" t="str">
            <v>Lilyfield LR</v>
          </cell>
        </row>
        <row r="17">
          <cell r="B17">
            <v>75</v>
          </cell>
          <cell r="C17" t="str">
            <v>Leichhardt North LR</v>
          </cell>
          <cell r="D17" t="str">
            <v>Leichhardt N LR</v>
          </cell>
          <cell r="E17" t="str">
            <v>Leichhardt N LR</v>
          </cell>
        </row>
        <row r="18">
          <cell r="B18">
            <v>76</v>
          </cell>
          <cell r="C18" t="str">
            <v>Hawthorne LR</v>
          </cell>
          <cell r="D18" t="str">
            <v>Hawthorne LR</v>
          </cell>
          <cell r="E18" t="str">
            <v>Hawthorne LR</v>
          </cell>
        </row>
        <row r="19">
          <cell r="B19">
            <v>77</v>
          </cell>
          <cell r="C19" t="str">
            <v>Marion LR</v>
          </cell>
          <cell r="D19" t="str">
            <v>Marion LR</v>
          </cell>
          <cell r="E19" t="str">
            <v>Marion LR</v>
          </cell>
        </row>
        <row r="20">
          <cell r="B20">
            <v>78</v>
          </cell>
          <cell r="C20" t="str">
            <v>Taverners Hill LR</v>
          </cell>
          <cell r="D20" t="str">
            <v>Tavern Hill LR</v>
          </cell>
          <cell r="E20" t="str">
            <v>Tavern Hill LR</v>
          </cell>
        </row>
        <row r="21">
          <cell r="B21">
            <v>79</v>
          </cell>
          <cell r="C21" t="str">
            <v>Lewisham West LR</v>
          </cell>
          <cell r="D21" t="str">
            <v>Lewisham W LR</v>
          </cell>
          <cell r="E21" t="str">
            <v>Lewisham W LR</v>
          </cell>
        </row>
        <row r="22">
          <cell r="B22">
            <v>80</v>
          </cell>
          <cell r="C22" t="str">
            <v>Waratah Mills LR</v>
          </cell>
          <cell r="D22" t="str">
            <v>Waratah Mill LR</v>
          </cell>
          <cell r="E22" t="str">
            <v>Waratah Mill LR</v>
          </cell>
        </row>
        <row r="23">
          <cell r="B23">
            <v>81</v>
          </cell>
          <cell r="C23" t="str">
            <v>Arlington LR</v>
          </cell>
          <cell r="D23" t="str">
            <v>Arlington LR</v>
          </cell>
          <cell r="E23" t="str">
            <v>Arlington LR</v>
          </cell>
        </row>
        <row r="24">
          <cell r="B24">
            <v>82</v>
          </cell>
          <cell r="C24" t="str">
            <v>Dulwich Grove LR</v>
          </cell>
          <cell r="D24" t="str">
            <v>Dulwich Grv LR</v>
          </cell>
          <cell r="E24" t="str">
            <v>Dulwich Grv LR</v>
          </cell>
        </row>
        <row r="25">
          <cell r="B25">
            <v>83</v>
          </cell>
          <cell r="C25" t="str">
            <v>Dulwich Hill LR</v>
          </cell>
          <cell r="D25" t="str">
            <v>Dulwich Hill LR</v>
          </cell>
          <cell r="E25" t="str">
            <v>Dulwich Hill LR</v>
          </cell>
        </row>
        <row r="26">
          <cell r="B26">
            <v>53</v>
          </cell>
          <cell r="C26" t="str">
            <v>Newcastle Interchange LR</v>
          </cell>
          <cell r="D26" t="str">
            <v>Ntl Intg LR</v>
          </cell>
          <cell r="E26" t="str">
            <v>Ntl Intg LR</v>
          </cell>
        </row>
        <row r="27">
          <cell r="B27">
            <v>54</v>
          </cell>
          <cell r="C27" t="str">
            <v>Honeysuckle LR</v>
          </cell>
          <cell r="D27" t="str">
            <v>Honeysuckle LR</v>
          </cell>
          <cell r="E27" t="str">
            <v>Honeysuckle LR</v>
          </cell>
        </row>
        <row r="28">
          <cell r="B28">
            <v>55</v>
          </cell>
          <cell r="C28" t="str">
            <v>Civic LR</v>
          </cell>
          <cell r="D28" t="str">
            <v>Civic LR</v>
          </cell>
          <cell r="E28" t="str">
            <v>Civic LR</v>
          </cell>
        </row>
        <row r="29">
          <cell r="B29">
            <v>56</v>
          </cell>
          <cell r="C29" t="str">
            <v>Crown Street LR</v>
          </cell>
          <cell r="D29" t="str">
            <v>Crown Street LR</v>
          </cell>
          <cell r="E29" t="str">
            <v>Crown Street LR</v>
          </cell>
        </row>
        <row r="30">
          <cell r="B30">
            <v>57</v>
          </cell>
          <cell r="C30" t="str">
            <v>Queens Wharf LR</v>
          </cell>
          <cell r="D30" t="str">
            <v>Queens Wharf LR</v>
          </cell>
          <cell r="E30" t="str">
            <v>Queens Wharf LR</v>
          </cell>
        </row>
        <row r="31">
          <cell r="B31">
            <v>58</v>
          </cell>
          <cell r="C31" t="str">
            <v>Newcastle Beach LR</v>
          </cell>
          <cell r="D31" t="str">
            <v>Ntl Beach LR</v>
          </cell>
          <cell r="E31" t="str">
            <v>Ntl Beach LR</v>
          </cell>
        </row>
        <row r="32">
          <cell r="B32">
            <v>2</v>
          </cell>
          <cell r="C32" t="str">
            <v>Circular Quay, No. 2 Wharf</v>
          </cell>
          <cell r="D32" t="str">
            <v>Circular Quay 2</v>
          </cell>
          <cell r="E32" t="str">
            <v>Circular Quay 2</v>
          </cell>
        </row>
        <row r="33">
          <cell r="B33">
            <v>3</v>
          </cell>
          <cell r="C33" t="str">
            <v>Circular Quay, No. 3 Wharf</v>
          </cell>
          <cell r="D33" t="str">
            <v>Circular Quay 3</v>
          </cell>
          <cell r="E33" t="str">
            <v>Circular Quay 3</v>
          </cell>
        </row>
        <row r="34">
          <cell r="B34">
            <v>4</v>
          </cell>
          <cell r="C34" t="str">
            <v>Circular Quay, No. 4 Wharf</v>
          </cell>
          <cell r="D34" t="str">
            <v>Circular Quay 4</v>
          </cell>
          <cell r="E34" t="str">
            <v>Circular Quay 4</v>
          </cell>
        </row>
        <row r="35">
          <cell r="B35">
            <v>5</v>
          </cell>
          <cell r="C35" t="str">
            <v>Circular Quay, No. 5 Wharf</v>
          </cell>
          <cell r="D35" t="str">
            <v>Circular Quay 5</v>
          </cell>
          <cell r="E35" t="str">
            <v>Circular Quay 5</v>
          </cell>
        </row>
        <row r="36">
          <cell r="B36">
            <v>6</v>
          </cell>
          <cell r="C36" t="str">
            <v>Manly Ferry Wharf</v>
          </cell>
          <cell r="D36" t="str">
            <v>Manly</v>
          </cell>
          <cell r="E36" t="str">
            <v>Manly</v>
          </cell>
        </row>
        <row r="37">
          <cell r="B37">
            <v>10</v>
          </cell>
          <cell r="C37" t="str">
            <v>Garden Island Ferry Wharf</v>
          </cell>
          <cell r="D37" t="str">
            <v>Garden Island</v>
          </cell>
          <cell r="E37" t="str">
            <v>Garden Island</v>
          </cell>
        </row>
        <row r="38">
          <cell r="B38">
            <v>11</v>
          </cell>
          <cell r="C38" t="str">
            <v>Cockatoo Island Ferry Wharf</v>
          </cell>
          <cell r="D38" t="str">
            <v>Cockatoo Island</v>
          </cell>
          <cell r="E38" t="str">
            <v>Cockatoo Island</v>
          </cell>
        </row>
        <row r="39">
          <cell r="B39">
            <v>12</v>
          </cell>
          <cell r="C39" t="str">
            <v>Darling Point Ferry Wharf</v>
          </cell>
          <cell r="D39" t="str">
            <v>Darling Point</v>
          </cell>
          <cell r="E39" t="str">
            <v>Darling Point</v>
          </cell>
        </row>
        <row r="40">
          <cell r="B40">
            <v>13</v>
          </cell>
          <cell r="C40" t="str">
            <v>Double Bay Ferry</v>
          </cell>
          <cell r="D40" t="str">
            <v>Double Bay</v>
          </cell>
          <cell r="E40" t="str">
            <v>Double Bay</v>
          </cell>
        </row>
        <row r="41">
          <cell r="B41">
            <v>14</v>
          </cell>
          <cell r="C41" t="str">
            <v>Rose Bay Ferry Wharf</v>
          </cell>
          <cell r="D41" t="str">
            <v>Rose Bay</v>
          </cell>
          <cell r="E41" t="str">
            <v>Rose Bay</v>
          </cell>
        </row>
        <row r="42">
          <cell r="B42">
            <v>15</v>
          </cell>
          <cell r="C42" t="str">
            <v>Watsons Bay Ferry Wharf</v>
          </cell>
          <cell r="D42" t="str">
            <v>Watsons Bay</v>
          </cell>
          <cell r="E42" t="str">
            <v>Watsons Bay</v>
          </cell>
        </row>
        <row r="43">
          <cell r="B43">
            <v>17</v>
          </cell>
          <cell r="C43" t="str">
            <v>Pyrmont Bay Ferry Wharf</v>
          </cell>
          <cell r="D43" t="str">
            <v>Pyrmont Bay</v>
          </cell>
          <cell r="E43" t="str">
            <v>Pyrmont Bay</v>
          </cell>
        </row>
        <row r="44">
          <cell r="B44">
            <v>19</v>
          </cell>
          <cell r="C44" t="str">
            <v>Birchgrove Ferry Wharf</v>
          </cell>
          <cell r="D44" t="str">
            <v>Birchgrove</v>
          </cell>
          <cell r="E44" t="str">
            <v>Birchgrove</v>
          </cell>
        </row>
        <row r="45">
          <cell r="B45">
            <v>20</v>
          </cell>
          <cell r="C45" t="str">
            <v>Balmain Ferry Wharf Thames St</v>
          </cell>
          <cell r="D45" t="str">
            <v>Balmain</v>
          </cell>
          <cell r="E45" t="str">
            <v>Balmain</v>
          </cell>
        </row>
        <row r="46">
          <cell r="B46">
            <v>21</v>
          </cell>
          <cell r="C46" t="str">
            <v>Balmain East Darling St Wharf</v>
          </cell>
          <cell r="D46" t="str">
            <v>Balmain East</v>
          </cell>
          <cell r="E46" t="str">
            <v>Balmain East</v>
          </cell>
        </row>
        <row r="47">
          <cell r="B47">
            <v>22</v>
          </cell>
          <cell r="C47" t="str">
            <v>Abbotsford Ferry Wharf</v>
          </cell>
          <cell r="D47" t="str">
            <v>Abbotsford</v>
          </cell>
          <cell r="E47" t="str">
            <v>Abbotsford</v>
          </cell>
        </row>
        <row r="48">
          <cell r="B48">
            <v>23</v>
          </cell>
          <cell r="C48" t="str">
            <v>Chiswick Ferry Wharf</v>
          </cell>
          <cell r="D48" t="str">
            <v>Chiswick</v>
          </cell>
          <cell r="E48" t="str">
            <v>Chiswick</v>
          </cell>
        </row>
        <row r="49">
          <cell r="B49">
            <v>24</v>
          </cell>
          <cell r="C49" t="str">
            <v>Drummoyne Ferry Wharf</v>
          </cell>
          <cell r="D49" t="str">
            <v>Drummoyne</v>
          </cell>
          <cell r="E49" t="str">
            <v>Drummoyne</v>
          </cell>
        </row>
        <row r="50">
          <cell r="B50">
            <v>25</v>
          </cell>
          <cell r="C50" t="str">
            <v>Huntleys Point Ferry Wharf</v>
          </cell>
          <cell r="D50" t="str">
            <v>Huntleys Point</v>
          </cell>
          <cell r="E50" t="str">
            <v>Huntleys Point</v>
          </cell>
        </row>
        <row r="51">
          <cell r="B51">
            <v>26</v>
          </cell>
          <cell r="C51" t="str">
            <v>Barangaroo, Wharf 1</v>
          </cell>
          <cell r="D51" t="str">
            <v>Barangaroo 1</v>
          </cell>
          <cell r="E51" t="str">
            <v>Barangaroo 1</v>
          </cell>
        </row>
        <row r="52">
          <cell r="B52">
            <v>27</v>
          </cell>
          <cell r="C52" t="str">
            <v>Barangaroo, Wharf 2</v>
          </cell>
          <cell r="D52" t="str">
            <v>Barangaroo 2</v>
          </cell>
          <cell r="E52" t="str">
            <v>Barangaroo 2</v>
          </cell>
        </row>
        <row r="53">
          <cell r="B53">
            <v>28</v>
          </cell>
          <cell r="C53" t="str">
            <v>McMahons Point Ferry Wharf</v>
          </cell>
          <cell r="D53" t="str">
            <v>McMahons Point</v>
          </cell>
          <cell r="E53" t="str">
            <v>McMahons Point</v>
          </cell>
        </row>
        <row r="54">
          <cell r="B54">
            <v>29</v>
          </cell>
          <cell r="C54" t="str">
            <v>North Sydney Ferry Wharf</v>
          </cell>
          <cell r="D54" t="str">
            <v>North Sydney W</v>
          </cell>
          <cell r="E54" t="str">
            <v>North Sydney W</v>
          </cell>
        </row>
        <row r="55">
          <cell r="B55">
            <v>30</v>
          </cell>
          <cell r="C55" t="str">
            <v>Milsons Point Ferry Wharf</v>
          </cell>
          <cell r="D55" t="str">
            <v>Milsons Point W</v>
          </cell>
          <cell r="E55" t="str">
            <v>Milsons Point W</v>
          </cell>
        </row>
        <row r="56">
          <cell r="B56">
            <v>31</v>
          </cell>
          <cell r="C56" t="str">
            <v>Kirribilli Ferry Wharf</v>
          </cell>
          <cell r="D56" t="str">
            <v>Kirribilli</v>
          </cell>
          <cell r="E56" t="str">
            <v>Kirribilli</v>
          </cell>
        </row>
        <row r="57">
          <cell r="B57">
            <v>32</v>
          </cell>
          <cell r="C57" t="str">
            <v>Greenwich Point Ferry Wharf</v>
          </cell>
          <cell r="D57" t="str">
            <v>Greenwich</v>
          </cell>
          <cell r="E57" t="str">
            <v>Greenwich</v>
          </cell>
        </row>
        <row r="58">
          <cell r="B58">
            <v>35</v>
          </cell>
          <cell r="C58" t="str">
            <v>Mosman Ferry Wharf</v>
          </cell>
          <cell r="D58" t="str">
            <v>Mosman Bay</v>
          </cell>
          <cell r="E58" t="str">
            <v>Mosman Bay</v>
          </cell>
        </row>
        <row r="59">
          <cell r="B59">
            <v>36</v>
          </cell>
          <cell r="C59" t="str">
            <v>South Mosman Ferry Wharf</v>
          </cell>
          <cell r="D59" t="str">
            <v>South Mosman</v>
          </cell>
          <cell r="E59" t="str">
            <v>South Mosman</v>
          </cell>
        </row>
        <row r="60">
          <cell r="B60">
            <v>37</v>
          </cell>
          <cell r="C60" t="str">
            <v>Taronga Zoo Ferry Wharf</v>
          </cell>
          <cell r="D60" t="str">
            <v>Taronga Zoo</v>
          </cell>
          <cell r="E60" t="str">
            <v>Taronga Zoo</v>
          </cell>
        </row>
        <row r="61">
          <cell r="B61">
            <v>38</v>
          </cell>
          <cell r="C61" t="str">
            <v>Neutral Bay Ferry Wharf</v>
          </cell>
          <cell r="D61" t="str">
            <v>Neutral Bay</v>
          </cell>
          <cell r="E61" t="str">
            <v>Neutral Bay</v>
          </cell>
        </row>
        <row r="62">
          <cell r="B62">
            <v>39</v>
          </cell>
          <cell r="C62" t="str">
            <v>Kurraba Point Ferry Wharf</v>
          </cell>
          <cell r="D62" t="str">
            <v>Kurraba Point</v>
          </cell>
          <cell r="E62" t="str">
            <v>Kurraba Point</v>
          </cell>
        </row>
        <row r="63">
          <cell r="B63">
            <v>40</v>
          </cell>
          <cell r="C63" t="str">
            <v>Cremorne Point Ferry Wharf</v>
          </cell>
          <cell r="D63" t="str">
            <v>Cremorne Point</v>
          </cell>
          <cell r="E63" t="str">
            <v>Cremorne Point</v>
          </cell>
        </row>
        <row r="64">
          <cell r="B64">
            <v>41</v>
          </cell>
          <cell r="C64" t="str">
            <v>Old Cremorne Ferry Wharf</v>
          </cell>
          <cell r="D64" t="str">
            <v>Old Cremorne</v>
          </cell>
          <cell r="E64" t="str">
            <v>Old Cremorne</v>
          </cell>
        </row>
        <row r="65">
          <cell r="B65">
            <v>44</v>
          </cell>
          <cell r="C65" t="str">
            <v>Woolwich Ferry Wharf</v>
          </cell>
          <cell r="D65" t="str">
            <v>Woolwich</v>
          </cell>
          <cell r="E65" t="str">
            <v>Woolwich</v>
          </cell>
        </row>
        <row r="66">
          <cell r="B66">
            <v>46</v>
          </cell>
          <cell r="C66" t="str">
            <v>Kissing Point Ferry Wharf</v>
          </cell>
          <cell r="D66" t="str">
            <v>Kissing Point</v>
          </cell>
          <cell r="E66" t="str">
            <v>Kissing Point</v>
          </cell>
        </row>
        <row r="67">
          <cell r="B67">
            <v>47</v>
          </cell>
          <cell r="C67" t="str">
            <v>Meadowbank Ferry Wharf</v>
          </cell>
          <cell r="D67" t="str">
            <v>Meadowbank W</v>
          </cell>
          <cell r="E67" t="str">
            <v>Meadowbank W</v>
          </cell>
        </row>
        <row r="68">
          <cell r="B68">
            <v>48</v>
          </cell>
          <cell r="C68" t="str">
            <v>Rydalmere Ferry Wharf</v>
          </cell>
          <cell r="D68" t="str">
            <v>Rydalmere W</v>
          </cell>
          <cell r="E68" t="str">
            <v>Rydalmere W</v>
          </cell>
        </row>
        <row r="69">
          <cell r="B69">
            <v>49</v>
          </cell>
          <cell r="C69" t="str">
            <v>Olympic Park Ferry Wharf</v>
          </cell>
          <cell r="D69" t="str">
            <v>Olympic Park W</v>
          </cell>
          <cell r="E69" t="str">
            <v>Olympic Park W</v>
          </cell>
        </row>
        <row r="70">
          <cell r="B70">
            <v>50</v>
          </cell>
          <cell r="C70" t="str">
            <v>Cabarita Ferry Wharf</v>
          </cell>
          <cell r="D70" t="str">
            <v>Cabarita</v>
          </cell>
          <cell r="E70" t="str">
            <v>Cabarita</v>
          </cell>
        </row>
        <row r="71">
          <cell r="B71">
            <v>52</v>
          </cell>
          <cell r="C71" t="str">
            <v>Parramatta Ferry Wharf</v>
          </cell>
          <cell r="D71" t="str">
            <v>Parramatta W</v>
          </cell>
          <cell r="E71" t="str">
            <v>Parramatta W</v>
          </cell>
        </row>
        <row r="72">
          <cell r="B72">
            <v>97</v>
          </cell>
          <cell r="C72" t="str">
            <v>CFC (SEU)</v>
          </cell>
          <cell r="D72" t="str">
            <v>CFC (SEU)</v>
          </cell>
          <cell r="E72" t="str">
            <v>CFC (SEU)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topLeftCell="A15" workbookViewId="0">
      <selection activeCell="H49" sqref="H49"/>
    </sheetView>
  </sheetViews>
  <sheetFormatPr defaultColWidth="9.140625" defaultRowHeight="15" x14ac:dyDescent="0.25"/>
  <cols>
    <col min="1" max="2" width="8" style="1" bestFit="1" customWidth="1"/>
    <col min="3" max="4" width="9.7109375" style="2" bestFit="1" customWidth="1"/>
    <col min="5" max="5" width="16.28515625" style="30" bestFit="1" customWidth="1"/>
    <col min="6" max="45" width="8" style="1" bestFit="1" customWidth="1"/>
    <col min="46" max="16384" width="9.140625" style="1"/>
  </cols>
  <sheetData>
    <row r="1" spans="1:45" x14ac:dyDescent="0.25">
      <c r="E1" s="3" t="s">
        <v>0</v>
      </c>
      <c r="F1" s="4">
        <v>334608</v>
      </c>
      <c r="G1" s="4">
        <v>334558</v>
      </c>
      <c r="H1" s="4">
        <v>334510</v>
      </c>
      <c r="I1" s="4">
        <v>334464</v>
      </c>
      <c r="J1" s="4">
        <v>341141</v>
      </c>
      <c r="K1" s="4">
        <v>336256</v>
      </c>
      <c r="L1" s="4">
        <v>330987</v>
      </c>
      <c r="M1" s="4">
        <v>337157</v>
      </c>
      <c r="N1" s="4">
        <v>337456</v>
      </c>
      <c r="O1" s="4">
        <v>339259</v>
      </c>
      <c r="P1" s="4">
        <v>340958</v>
      </c>
      <c r="Q1" s="4">
        <v>333390</v>
      </c>
      <c r="R1" s="4">
        <v>332201</v>
      </c>
      <c r="S1" s="4">
        <v>332219</v>
      </c>
      <c r="T1" s="4">
        <v>333113</v>
      </c>
      <c r="U1" s="4">
        <v>326813</v>
      </c>
      <c r="V1" s="4">
        <v>328076</v>
      </c>
      <c r="W1" s="4">
        <v>329493</v>
      </c>
      <c r="X1" s="4">
        <v>328111</v>
      </c>
      <c r="Y1" s="4">
        <v>333554.40749999997</v>
      </c>
      <c r="Z1" s="4">
        <v>333560.91800000001</v>
      </c>
      <c r="AA1" s="4">
        <v>334052</v>
      </c>
      <c r="AB1" s="4">
        <v>335195</v>
      </c>
      <c r="AC1" s="4">
        <v>334455</v>
      </c>
      <c r="AD1" s="4">
        <v>335347</v>
      </c>
      <c r="AE1" s="4">
        <v>331680</v>
      </c>
      <c r="AF1" s="4">
        <v>336442</v>
      </c>
      <c r="AG1" s="4">
        <v>336475</v>
      </c>
      <c r="AH1" s="4">
        <v>337121</v>
      </c>
      <c r="AI1" s="4">
        <v>335244</v>
      </c>
      <c r="AJ1" s="4">
        <v>335479</v>
      </c>
      <c r="AK1" s="4">
        <v>336323</v>
      </c>
      <c r="AL1" s="5">
        <v>336276.67</v>
      </c>
      <c r="AM1" s="4">
        <v>331233</v>
      </c>
      <c r="AN1" s="4">
        <v>324365</v>
      </c>
      <c r="AO1" s="4">
        <v>323223</v>
      </c>
      <c r="AP1" s="4">
        <v>318947</v>
      </c>
      <c r="AQ1" s="4">
        <v>322227</v>
      </c>
      <c r="AR1" s="4">
        <v>325726</v>
      </c>
      <c r="AS1" s="4">
        <v>315868</v>
      </c>
    </row>
    <row r="2" spans="1:45" x14ac:dyDescent="0.25">
      <c r="E2" s="3" t="s">
        <v>1</v>
      </c>
      <c r="F2" s="4">
        <v>6251850</v>
      </c>
      <c r="G2" s="4">
        <v>6251853</v>
      </c>
      <c r="H2" s="4">
        <v>6251858</v>
      </c>
      <c r="I2" s="4">
        <v>6251863</v>
      </c>
      <c r="J2" s="4">
        <v>6258642</v>
      </c>
      <c r="K2" s="4">
        <v>6252164</v>
      </c>
      <c r="L2" s="4">
        <v>6253463</v>
      </c>
      <c r="M2" s="4">
        <v>6251257</v>
      </c>
      <c r="N2" s="4">
        <v>6250497</v>
      </c>
      <c r="O2" s="4">
        <v>6250794</v>
      </c>
      <c r="P2" s="4">
        <v>6253874</v>
      </c>
      <c r="Q2" s="4">
        <v>6250971</v>
      </c>
      <c r="R2" s="4">
        <v>6253389</v>
      </c>
      <c r="S2" s="4">
        <v>6252473</v>
      </c>
      <c r="T2" s="4">
        <v>6252239</v>
      </c>
      <c r="U2" s="4">
        <v>6253601</v>
      </c>
      <c r="V2" s="4">
        <v>6253416</v>
      </c>
      <c r="W2" s="4">
        <v>6253448</v>
      </c>
      <c r="X2" s="4">
        <v>6253819</v>
      </c>
      <c r="Y2" s="4">
        <v>6251424.7642000001</v>
      </c>
      <c r="Z2" s="4">
        <v>6251359.1054999996</v>
      </c>
      <c r="AA2" s="4">
        <v>6253178</v>
      </c>
      <c r="AB2" s="4">
        <v>6253607</v>
      </c>
      <c r="AC2" s="4">
        <v>6253102</v>
      </c>
      <c r="AD2" s="4">
        <v>6253121</v>
      </c>
      <c r="AE2" s="4">
        <v>6253863</v>
      </c>
      <c r="AF2" s="4">
        <v>6254348</v>
      </c>
      <c r="AG2" s="4">
        <v>6253817</v>
      </c>
      <c r="AH2" s="4">
        <v>6253487</v>
      </c>
      <c r="AI2" s="4">
        <v>6253901</v>
      </c>
      <c r="AJ2" s="4">
        <v>6253782</v>
      </c>
      <c r="AK2" s="4">
        <v>6253303</v>
      </c>
      <c r="AL2" s="5">
        <v>6254073.8300000001</v>
      </c>
      <c r="AM2" s="4">
        <v>6254226</v>
      </c>
      <c r="AN2" s="4">
        <v>6254886</v>
      </c>
      <c r="AO2" s="4">
        <v>6256034</v>
      </c>
      <c r="AP2" s="4">
        <v>6256304</v>
      </c>
      <c r="AQ2" s="4">
        <v>6255898</v>
      </c>
      <c r="AR2" s="4">
        <v>6253882</v>
      </c>
      <c r="AS2" s="4">
        <v>6256697</v>
      </c>
    </row>
    <row r="3" spans="1:45" ht="66" x14ac:dyDescent="0.25">
      <c r="A3" s="6" t="s">
        <v>2</v>
      </c>
      <c r="B3" s="7" t="s">
        <v>3</v>
      </c>
      <c r="C3" s="8" t="s">
        <v>0</v>
      </c>
      <c r="D3" s="8" t="s">
        <v>1</v>
      </c>
      <c r="E3" s="9"/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43</v>
      </c>
    </row>
    <row r="4" spans="1:45" x14ac:dyDescent="0.25">
      <c r="A4" s="11">
        <v>2</v>
      </c>
      <c r="B4" s="12">
        <v>20003</v>
      </c>
      <c r="C4" s="13">
        <v>334608</v>
      </c>
      <c r="D4" s="13">
        <v>6251850</v>
      </c>
      <c r="E4" s="14" t="s">
        <v>4</v>
      </c>
      <c r="F4" s="15">
        <f>SQRT(($C4-F$1)^2+($D4-F$2)^2)</f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x14ac:dyDescent="0.25">
      <c r="A5" s="11">
        <v>3</v>
      </c>
      <c r="B5" s="12">
        <v>20004</v>
      </c>
      <c r="C5" s="13">
        <v>334558</v>
      </c>
      <c r="D5" s="13">
        <v>6251853</v>
      </c>
      <c r="E5" s="14" t="s">
        <v>5</v>
      </c>
      <c r="F5" s="18">
        <f t="shared" ref="F5:I8" si="0">SQRT(($C5-F$1)^2+($D5-F$2)^2)</f>
        <v>50.089919145472777</v>
      </c>
      <c r="G5" s="15">
        <f t="shared" si="0"/>
        <v>0</v>
      </c>
      <c r="H5" s="16"/>
      <c r="I5" s="16"/>
      <c r="J5" s="16"/>
      <c r="K5" s="16"/>
      <c r="L5" s="16"/>
      <c r="M5" s="16"/>
      <c r="N5" s="16"/>
      <c r="O5" s="16"/>
      <c r="P5" s="1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</row>
    <row r="6" spans="1:45" x14ac:dyDescent="0.25">
      <c r="A6" s="11">
        <v>4</v>
      </c>
      <c r="B6" s="12">
        <v>20005</v>
      </c>
      <c r="C6" s="13">
        <v>334510</v>
      </c>
      <c r="D6" s="13">
        <v>6251858</v>
      </c>
      <c r="E6" s="14" t="s">
        <v>6</v>
      </c>
      <c r="F6" s="18">
        <f t="shared" si="0"/>
        <v>98.325988426254838</v>
      </c>
      <c r="G6" s="16">
        <f t="shared" si="0"/>
        <v>48.259714048054619</v>
      </c>
      <c r="H6" s="15">
        <f t="shared" si="0"/>
        <v>0</v>
      </c>
      <c r="I6" s="16"/>
      <c r="J6" s="16"/>
      <c r="K6" s="16"/>
      <c r="L6" s="16"/>
      <c r="M6" s="16"/>
      <c r="N6" s="16"/>
      <c r="O6" s="16"/>
      <c r="P6" s="1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x14ac:dyDescent="0.25">
      <c r="A7" s="11">
        <v>5</v>
      </c>
      <c r="B7" s="12">
        <v>20006</v>
      </c>
      <c r="C7" s="13">
        <v>334464</v>
      </c>
      <c r="D7" s="13">
        <v>6251863</v>
      </c>
      <c r="E7" s="14" t="s">
        <v>7</v>
      </c>
      <c r="F7" s="18">
        <f t="shared" si="0"/>
        <v>144.58561477546789</v>
      </c>
      <c r="G7" s="16">
        <f t="shared" si="0"/>
        <v>94.530418384771792</v>
      </c>
      <c r="H7" s="16">
        <f t="shared" si="0"/>
        <v>46.270941205037097</v>
      </c>
      <c r="I7" s="15">
        <f t="shared" si="0"/>
        <v>0</v>
      </c>
      <c r="J7" s="16"/>
      <c r="K7" s="16"/>
      <c r="L7" s="16"/>
      <c r="M7" s="16"/>
      <c r="N7" s="16"/>
      <c r="O7" s="16"/>
      <c r="P7" s="1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</row>
    <row r="8" spans="1:45" x14ac:dyDescent="0.25">
      <c r="A8" s="11">
        <v>6</v>
      </c>
      <c r="B8" s="12">
        <v>20951</v>
      </c>
      <c r="C8" s="13">
        <v>341141</v>
      </c>
      <c r="D8" s="13">
        <v>6258642</v>
      </c>
      <c r="E8" s="14" t="s">
        <v>8</v>
      </c>
      <c r="F8" s="18">
        <f>SQRT(($C8-F$1)^2+($D8-F$2)^2)</f>
        <v>9423.9775572737872</v>
      </c>
      <c r="G8" s="16">
        <f t="shared" si="0"/>
        <v>9456.5538120395631</v>
      </c>
      <c r="H8" s="16">
        <f t="shared" si="0"/>
        <v>9486.4543956106172</v>
      </c>
      <c r="I8" s="16">
        <f t="shared" si="0"/>
        <v>9515.1022064925819</v>
      </c>
      <c r="J8" s="15">
        <f>SQRT(($C8-J$1)^2+($D8-J$2)^2)</f>
        <v>0</v>
      </c>
      <c r="K8" s="16"/>
      <c r="L8" s="16"/>
      <c r="M8" s="16"/>
      <c r="N8" s="16"/>
      <c r="O8" s="16"/>
      <c r="P8" s="1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1:45" x14ac:dyDescent="0.25">
      <c r="A9" s="11">
        <v>10</v>
      </c>
      <c r="B9" s="12">
        <v>20007</v>
      </c>
      <c r="C9" s="13">
        <v>336256</v>
      </c>
      <c r="D9" s="13">
        <v>6252164</v>
      </c>
      <c r="E9" s="14" t="s">
        <v>9</v>
      </c>
      <c r="F9" s="18">
        <f t="shared" ref="F9:U24" si="1">SQRT(($C9-F$1)^2+($D9-F$2)^2)</f>
        <v>1677.6471619503309</v>
      </c>
      <c r="G9" s="16">
        <f t="shared" si="1"/>
        <v>1726.2459268597854</v>
      </c>
      <c r="H9" s="16">
        <f>SQRT(($C9-H$1)^2+($D9-H$2)^2)</f>
        <v>1772.6116325918658</v>
      </c>
      <c r="I9" s="16">
        <f t="shared" si="1"/>
        <v>1817.1034643079629</v>
      </c>
      <c r="J9" s="16">
        <f t="shared" si="1"/>
        <v>8113.4276973422275</v>
      </c>
      <c r="K9" s="15">
        <f t="shared" si="1"/>
        <v>0</v>
      </c>
      <c r="L9" s="16"/>
      <c r="M9" s="16"/>
      <c r="N9" s="16"/>
      <c r="O9" s="16"/>
      <c r="P9" s="16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</row>
    <row r="10" spans="1:45" x14ac:dyDescent="0.25">
      <c r="A10" s="11">
        <v>11</v>
      </c>
      <c r="B10" s="12">
        <v>20009</v>
      </c>
      <c r="C10" s="13">
        <v>330987</v>
      </c>
      <c r="D10" s="13">
        <v>6253463</v>
      </c>
      <c r="E10" s="14" t="s">
        <v>10</v>
      </c>
      <c r="F10" s="18">
        <f t="shared" si="1"/>
        <v>3964.0143793886518</v>
      </c>
      <c r="G10" s="16">
        <f t="shared" si="1"/>
        <v>3917.1598129256868</v>
      </c>
      <c r="H10" s="16">
        <f t="shared" si="1"/>
        <v>3871.3762410801664</v>
      </c>
      <c r="I10" s="16">
        <f t="shared" si="1"/>
        <v>3827.470313405448</v>
      </c>
      <c r="J10" s="16">
        <f t="shared" si="1"/>
        <v>11398.498015089532</v>
      </c>
      <c r="K10" s="16">
        <f t="shared" si="1"/>
        <v>5426.7634921746867</v>
      </c>
      <c r="L10" s="15">
        <f t="shared" si="1"/>
        <v>0</v>
      </c>
      <c r="M10" s="16"/>
      <c r="N10" s="16"/>
      <c r="O10" s="16"/>
      <c r="P10" s="16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x14ac:dyDescent="0.25">
      <c r="A11" s="11">
        <v>12</v>
      </c>
      <c r="B11" s="12">
        <v>20271</v>
      </c>
      <c r="C11" s="13">
        <v>337157</v>
      </c>
      <c r="D11" s="13">
        <v>6251257</v>
      </c>
      <c r="E11" s="14" t="s">
        <v>11</v>
      </c>
      <c r="F11" s="18">
        <f t="shared" si="1"/>
        <v>2617.0689711965942</v>
      </c>
      <c r="G11" s="16">
        <f t="shared" si="1"/>
        <v>2666.4615129418239</v>
      </c>
      <c r="H11" s="16">
        <f t="shared" si="1"/>
        <v>2714.37101369728</v>
      </c>
      <c r="I11" s="16">
        <f t="shared" si="1"/>
        <v>2760.3414643844339</v>
      </c>
      <c r="J11" s="16">
        <f t="shared" si="1"/>
        <v>8391.0953397038702</v>
      </c>
      <c r="K11" s="16">
        <f t="shared" si="1"/>
        <v>1278.4561001457969</v>
      </c>
      <c r="L11" s="16">
        <f t="shared" si="1"/>
        <v>6552.5060854607373</v>
      </c>
      <c r="M11" s="15">
        <f t="shared" si="1"/>
        <v>0</v>
      </c>
      <c r="N11" s="16"/>
      <c r="O11" s="16"/>
      <c r="P11" s="16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x14ac:dyDescent="0.25">
      <c r="A12" s="11">
        <v>13</v>
      </c>
      <c r="B12" s="12">
        <v>20281</v>
      </c>
      <c r="C12" s="13">
        <v>337456</v>
      </c>
      <c r="D12" s="13">
        <v>6250497</v>
      </c>
      <c r="E12" s="14" t="s">
        <v>12</v>
      </c>
      <c r="F12" s="18">
        <f t="shared" si="1"/>
        <v>3153.048207687285</v>
      </c>
      <c r="G12" s="16">
        <f t="shared" si="1"/>
        <v>3199.5530937929439</v>
      </c>
      <c r="H12" s="16">
        <f t="shared" si="1"/>
        <v>3245.1867434710134</v>
      </c>
      <c r="I12" s="16">
        <f t="shared" si="1"/>
        <v>3289.0758580488837</v>
      </c>
      <c r="J12" s="16">
        <f t="shared" si="1"/>
        <v>8939.8126378576853</v>
      </c>
      <c r="K12" s="16">
        <f t="shared" si="1"/>
        <v>2053.9934274481016</v>
      </c>
      <c r="L12" s="16">
        <f t="shared" si="1"/>
        <v>7116.5382736271431</v>
      </c>
      <c r="M12" s="16">
        <f t="shared" si="1"/>
        <v>816.70129178298725</v>
      </c>
      <c r="N12" s="15">
        <f t="shared" si="1"/>
        <v>0</v>
      </c>
      <c r="O12" s="16"/>
      <c r="P12" s="16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x14ac:dyDescent="0.25">
      <c r="A13" s="11">
        <v>14</v>
      </c>
      <c r="B13" s="12">
        <v>20291</v>
      </c>
      <c r="C13" s="13">
        <v>339259</v>
      </c>
      <c r="D13" s="13">
        <v>6250794</v>
      </c>
      <c r="E13" s="14" t="s">
        <v>13</v>
      </c>
      <c r="F13" s="18">
        <f t="shared" si="1"/>
        <v>4769.3749066308474</v>
      </c>
      <c r="G13" s="16">
        <f t="shared" si="1"/>
        <v>4818.8050385961869</v>
      </c>
      <c r="H13" s="16">
        <f t="shared" si="1"/>
        <v>4866.733709583872</v>
      </c>
      <c r="I13" s="16">
        <f t="shared" si="1"/>
        <v>4912.7167636654976</v>
      </c>
      <c r="J13" s="16">
        <f t="shared" si="1"/>
        <v>8070.5035778444453</v>
      </c>
      <c r="K13" s="16">
        <f t="shared" si="1"/>
        <v>3300.7437040764012</v>
      </c>
      <c r="L13" s="16">
        <f t="shared" si="1"/>
        <v>8691.9241253016007</v>
      </c>
      <c r="M13" s="16">
        <f t="shared" si="1"/>
        <v>2152.3877438788763</v>
      </c>
      <c r="N13" s="16">
        <f t="shared" si="1"/>
        <v>1827.2980052525641</v>
      </c>
      <c r="O13" s="15">
        <f t="shared" si="1"/>
        <v>0</v>
      </c>
      <c r="P13" s="16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x14ac:dyDescent="0.25">
      <c r="A14" s="11">
        <v>15</v>
      </c>
      <c r="B14" s="12">
        <v>20301</v>
      </c>
      <c r="C14" s="13">
        <v>340958</v>
      </c>
      <c r="D14" s="13">
        <v>6253874</v>
      </c>
      <c r="E14" s="14" t="s">
        <v>14</v>
      </c>
      <c r="F14" s="18">
        <f t="shared" si="1"/>
        <v>6664.7637617548007</v>
      </c>
      <c r="G14" s="16">
        <f t="shared" si="1"/>
        <v>6711.515551647035</v>
      </c>
      <c r="H14" s="16">
        <f t="shared" si="1"/>
        <v>6755.8093519577651</v>
      </c>
      <c r="I14" s="16">
        <f t="shared" si="1"/>
        <v>6798.2466121787611</v>
      </c>
      <c r="J14" s="16">
        <f t="shared" si="1"/>
        <v>4771.5105574650051</v>
      </c>
      <c r="K14" s="16">
        <f t="shared" si="1"/>
        <v>5003.2893180386836</v>
      </c>
      <c r="L14" s="16">
        <f t="shared" si="1"/>
        <v>9979.4670198362801</v>
      </c>
      <c r="M14" s="16">
        <f t="shared" si="1"/>
        <v>4614.7903527679346</v>
      </c>
      <c r="N14" s="16">
        <f t="shared" si="1"/>
        <v>4864.9905446979028</v>
      </c>
      <c r="O14" s="16">
        <f t="shared" si="1"/>
        <v>3517.5276829045711</v>
      </c>
      <c r="P14" s="15">
        <f t="shared" si="1"/>
        <v>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x14ac:dyDescent="0.25">
      <c r="A15" s="11">
        <v>17</v>
      </c>
      <c r="B15" s="12">
        <v>200910</v>
      </c>
      <c r="C15" s="13">
        <v>333390</v>
      </c>
      <c r="D15" s="13">
        <v>6250971</v>
      </c>
      <c r="E15" s="14" t="s">
        <v>15</v>
      </c>
      <c r="F15" s="18">
        <f t="shared" si="1"/>
        <v>1502.0535942502186</v>
      </c>
      <c r="G15" s="16">
        <f t="shared" si="1"/>
        <v>1463.6078709818419</v>
      </c>
      <c r="H15" s="16">
        <f t="shared" si="1"/>
        <v>1428.6948589534436</v>
      </c>
      <c r="I15" s="16">
        <f t="shared" si="1"/>
        <v>1396.1160410223786</v>
      </c>
      <c r="J15" s="16">
        <f t="shared" si="1"/>
        <v>10905.147500148725</v>
      </c>
      <c r="K15" s="16">
        <f t="shared" si="1"/>
        <v>3104.3848021790081</v>
      </c>
      <c r="L15" s="16">
        <f t="shared" si="1"/>
        <v>3461.8597603022567</v>
      </c>
      <c r="M15" s="16">
        <f t="shared" si="1"/>
        <v>3777.8413148251739</v>
      </c>
      <c r="N15" s="16">
        <f t="shared" si="1"/>
        <v>4093.5353913212966</v>
      </c>
      <c r="O15" s="16">
        <f t="shared" si="1"/>
        <v>5871.6684170685248</v>
      </c>
      <c r="P15" s="16">
        <f t="shared" si="1"/>
        <v>8105.6790585366753</v>
      </c>
      <c r="Q15" s="15">
        <f t="shared" si="1"/>
        <v>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x14ac:dyDescent="0.25">
      <c r="A16" s="11">
        <v>19</v>
      </c>
      <c r="B16" s="12">
        <v>20412</v>
      </c>
      <c r="C16" s="13">
        <v>332201</v>
      </c>
      <c r="D16" s="13">
        <v>6253389</v>
      </c>
      <c r="E16" s="14" t="s">
        <v>16</v>
      </c>
      <c r="F16" s="18">
        <f t="shared" si="1"/>
        <v>2856.9511721413792</v>
      </c>
      <c r="G16" s="16">
        <f t="shared" si="1"/>
        <v>2813.3156595021469</v>
      </c>
      <c r="H16" s="16">
        <f t="shared" si="1"/>
        <v>2770.4588067682939</v>
      </c>
      <c r="I16" s="16">
        <f t="shared" si="1"/>
        <v>2729.4404188404628</v>
      </c>
      <c r="J16" s="16">
        <f t="shared" si="1"/>
        <v>10369.069823277303</v>
      </c>
      <c r="K16" s="16">
        <f t="shared" si="1"/>
        <v>4235.9945703459061</v>
      </c>
      <c r="L16" s="16">
        <f t="shared" si="1"/>
        <v>1216.2532630994253</v>
      </c>
      <c r="M16" s="16">
        <f t="shared" si="1"/>
        <v>5395.1237242532261</v>
      </c>
      <c r="N16" s="16">
        <f t="shared" si="1"/>
        <v>5998.2238204321784</v>
      </c>
      <c r="O16" s="16">
        <f t="shared" si="1"/>
        <v>7519.9327789548761</v>
      </c>
      <c r="P16" s="16">
        <f t="shared" si="1"/>
        <v>8770.4204004141102</v>
      </c>
      <c r="Q16" s="16">
        <f t="shared" si="1"/>
        <v>2694.5212932912591</v>
      </c>
      <c r="R16" s="15">
        <f t="shared" si="1"/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x14ac:dyDescent="0.25">
      <c r="A17" s="11">
        <v>20</v>
      </c>
      <c r="B17" s="12">
        <v>20413</v>
      </c>
      <c r="C17" s="13">
        <v>332219</v>
      </c>
      <c r="D17" s="13">
        <v>6252473</v>
      </c>
      <c r="E17" s="14" t="s">
        <v>17</v>
      </c>
      <c r="F17" s="18">
        <f t="shared" si="1"/>
        <v>2468.8965146396881</v>
      </c>
      <c r="G17" s="16">
        <f t="shared" si="1"/>
        <v>2419.7770558462612</v>
      </c>
      <c r="H17" s="16">
        <f t="shared" si="1"/>
        <v>2372.1100311747769</v>
      </c>
      <c r="I17" s="16">
        <f t="shared" si="1"/>
        <v>2326.3974295033941</v>
      </c>
      <c r="J17" s="16">
        <f t="shared" si="1"/>
        <v>10847.056974128973</v>
      </c>
      <c r="K17" s="16">
        <f t="shared" si="1"/>
        <v>4048.8084666973318</v>
      </c>
      <c r="L17" s="16">
        <f t="shared" si="1"/>
        <v>1580.4822048982394</v>
      </c>
      <c r="M17" s="16">
        <f t="shared" si="1"/>
        <v>5085.5186559484764</v>
      </c>
      <c r="N17" s="16">
        <f t="shared" si="1"/>
        <v>5597.3873369635585</v>
      </c>
      <c r="O17" s="16">
        <f t="shared" si="1"/>
        <v>7237.4471327948231</v>
      </c>
      <c r="P17" s="16">
        <f t="shared" si="1"/>
        <v>8850.5887939729746</v>
      </c>
      <c r="Q17" s="16">
        <f t="shared" si="1"/>
        <v>1904.5327510967093</v>
      </c>
      <c r="R17" s="16">
        <f t="shared" si="1"/>
        <v>916.17683882534379</v>
      </c>
      <c r="S17" s="15">
        <f t="shared" si="1"/>
        <v>0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x14ac:dyDescent="0.25">
      <c r="A18" s="11">
        <v>21</v>
      </c>
      <c r="B18" s="12">
        <v>20414</v>
      </c>
      <c r="C18" s="13">
        <v>333113</v>
      </c>
      <c r="D18" s="13">
        <v>6252239</v>
      </c>
      <c r="E18" s="14" t="s">
        <v>18</v>
      </c>
      <c r="F18" s="18">
        <f t="shared" si="1"/>
        <v>1544.7802432708672</v>
      </c>
      <c r="G18" s="16">
        <f t="shared" si="1"/>
        <v>1495.6674095533406</v>
      </c>
      <c r="H18" s="16">
        <f t="shared" si="1"/>
        <v>1448.0227898759053</v>
      </c>
      <c r="I18" s="16">
        <f t="shared" si="1"/>
        <v>1402.346961347298</v>
      </c>
      <c r="J18" s="16">
        <f t="shared" si="1"/>
        <v>10268.748365794148</v>
      </c>
      <c r="K18" s="16">
        <f t="shared" si="1"/>
        <v>3143.8947183390223</v>
      </c>
      <c r="L18" s="16">
        <f t="shared" si="1"/>
        <v>2453.1718243938803</v>
      </c>
      <c r="M18" s="16">
        <f t="shared" si="1"/>
        <v>4161.5213564272381</v>
      </c>
      <c r="N18" s="16">
        <f t="shared" si="1"/>
        <v>4679.3389490397039</v>
      </c>
      <c r="O18" s="16">
        <f t="shared" si="1"/>
        <v>6313.5838475464943</v>
      </c>
      <c r="P18" s="16">
        <f t="shared" si="1"/>
        <v>8013.5666216735226</v>
      </c>
      <c r="Q18" s="16">
        <f t="shared" si="1"/>
        <v>1297.9033091875526</v>
      </c>
      <c r="R18" s="16">
        <f t="shared" si="1"/>
        <v>1467.734308381459</v>
      </c>
      <c r="S18" s="16">
        <f t="shared" si="1"/>
        <v>924.11687572514336</v>
      </c>
      <c r="T18" s="15">
        <f t="shared" si="1"/>
        <v>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x14ac:dyDescent="0.25">
      <c r="A19" s="11">
        <v>22</v>
      </c>
      <c r="B19" s="12">
        <v>20461</v>
      </c>
      <c r="C19" s="13">
        <v>326813</v>
      </c>
      <c r="D19" s="13">
        <v>6253601</v>
      </c>
      <c r="E19" s="14" t="s">
        <v>19</v>
      </c>
      <c r="F19" s="18">
        <f t="shared" si="1"/>
        <v>7989.2443948098116</v>
      </c>
      <c r="G19" s="16">
        <f t="shared" si="1"/>
        <v>7939.8066097355295</v>
      </c>
      <c r="H19" s="16">
        <f t="shared" si="1"/>
        <v>7891.8855795050649</v>
      </c>
      <c r="I19" s="16">
        <f t="shared" si="1"/>
        <v>7845.9190028957091</v>
      </c>
      <c r="J19" s="16">
        <f t="shared" si="1"/>
        <v>15188.919151802738</v>
      </c>
      <c r="K19" s="16">
        <f t="shared" si="1"/>
        <v>9551.7128306916766</v>
      </c>
      <c r="L19" s="16">
        <f t="shared" si="1"/>
        <v>4176.2806419109338</v>
      </c>
      <c r="M19" s="16">
        <f t="shared" si="1"/>
        <v>10606.25626693981</v>
      </c>
      <c r="N19" s="16">
        <f t="shared" si="1"/>
        <v>11086.400001804011</v>
      </c>
      <c r="O19" s="16">
        <f t="shared" si="1"/>
        <v>12758.61140563502</v>
      </c>
      <c r="P19" s="16">
        <f t="shared" si="1"/>
        <v>14147.634219190148</v>
      </c>
      <c r="Q19" s="16">
        <f t="shared" si="1"/>
        <v>7083.3487137087923</v>
      </c>
      <c r="R19" s="16">
        <f t="shared" si="1"/>
        <v>5392.1691368131251</v>
      </c>
      <c r="S19" s="16">
        <f t="shared" si="1"/>
        <v>5522.4288134841536</v>
      </c>
      <c r="T19" s="16">
        <f t="shared" si="1"/>
        <v>6445.5445076424694</v>
      </c>
      <c r="U19" s="15">
        <f t="shared" si="1"/>
        <v>0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x14ac:dyDescent="0.25">
      <c r="A20" s="11">
        <v>23</v>
      </c>
      <c r="B20" s="12">
        <v>20462</v>
      </c>
      <c r="C20" s="13">
        <v>328076</v>
      </c>
      <c r="D20" s="13">
        <v>6253416</v>
      </c>
      <c r="E20" s="14" t="s">
        <v>20</v>
      </c>
      <c r="F20" s="18">
        <f t="shared" si="1"/>
        <v>6717.0960987617264</v>
      </c>
      <c r="G20" s="16">
        <f t="shared" si="1"/>
        <v>6667.7802153340353</v>
      </c>
      <c r="H20" s="16">
        <f t="shared" si="1"/>
        <v>6619.9486402841521</v>
      </c>
      <c r="I20" s="16">
        <f t="shared" si="1"/>
        <v>6574.0667018216354</v>
      </c>
      <c r="J20" s="16">
        <f t="shared" si="1"/>
        <v>14071.435641042459</v>
      </c>
      <c r="K20" s="16">
        <f t="shared" si="1"/>
        <v>8275.2585458099129</v>
      </c>
      <c r="L20" s="16">
        <f t="shared" si="1"/>
        <v>2911.3793981547647</v>
      </c>
      <c r="M20" s="16">
        <f t="shared" si="1"/>
        <v>9334.122454735636</v>
      </c>
      <c r="N20" s="16">
        <f t="shared" si="1"/>
        <v>9823.6938572005583</v>
      </c>
      <c r="O20" s="16">
        <f t="shared" si="1"/>
        <v>11486.268889417486</v>
      </c>
      <c r="P20" s="16">
        <f t="shared" si="1"/>
        <v>12890.139176905732</v>
      </c>
      <c r="Q20" s="16">
        <f t="shared" si="1"/>
        <v>5849.4974997857726</v>
      </c>
      <c r="R20" s="16">
        <f t="shared" si="1"/>
        <v>4125.088362689944</v>
      </c>
      <c r="S20" s="16">
        <f t="shared" si="1"/>
        <v>4248.9643444020567</v>
      </c>
      <c r="T20" s="16">
        <f t="shared" si="1"/>
        <v>5172.6876959661886</v>
      </c>
      <c r="U20" s="16">
        <f t="shared" si="1"/>
        <v>1276.4771835015306</v>
      </c>
      <c r="V20" s="15">
        <f t="shared" ref="V20:AK35" si="2">SQRT(($C20-V$1)^2+($D20-V$2)^2)</f>
        <v>0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x14ac:dyDescent="0.25">
      <c r="A21" s="11">
        <v>24</v>
      </c>
      <c r="B21" s="12">
        <v>20471</v>
      </c>
      <c r="C21" s="13">
        <v>329493</v>
      </c>
      <c r="D21" s="13">
        <v>6253448</v>
      </c>
      <c r="E21" s="14" t="s">
        <v>21</v>
      </c>
      <c r="F21" s="18">
        <f t="shared" si="1"/>
        <v>5358.8085429505691</v>
      </c>
      <c r="G21" s="16">
        <f t="shared" si="1"/>
        <v>5310.2024443518158</v>
      </c>
      <c r="H21" s="16">
        <f t="shared" si="1"/>
        <v>5262.9258972552525</v>
      </c>
      <c r="I21" s="16">
        <f t="shared" si="1"/>
        <v>5217.5728073501759</v>
      </c>
      <c r="J21" s="16">
        <f t="shared" si="1"/>
        <v>12753.569696363445</v>
      </c>
      <c r="K21" s="16">
        <f t="shared" si="1"/>
        <v>6883.8089020541529</v>
      </c>
      <c r="L21" s="16">
        <f t="shared" si="1"/>
        <v>1494.0752993072338</v>
      </c>
      <c r="M21" s="16">
        <f t="shared" si="1"/>
        <v>7971.033621808404</v>
      </c>
      <c r="N21" s="16">
        <f t="shared" si="1"/>
        <v>8492.2182025663951</v>
      </c>
      <c r="O21" s="16">
        <f t="shared" si="1"/>
        <v>10120.201183771003</v>
      </c>
      <c r="P21" s="16">
        <f t="shared" si="1"/>
        <v>11472.911618242337</v>
      </c>
      <c r="Q21" s="16">
        <f t="shared" si="1"/>
        <v>4617.5900640918744</v>
      </c>
      <c r="R21" s="16">
        <f t="shared" si="1"/>
        <v>2708.6426490033714</v>
      </c>
      <c r="S21" s="16">
        <f t="shared" si="1"/>
        <v>2895.1167506682696</v>
      </c>
      <c r="T21" s="16">
        <f t="shared" si="1"/>
        <v>3816.5535499976941</v>
      </c>
      <c r="U21" s="16">
        <f t="shared" si="1"/>
        <v>2684.3637979975815</v>
      </c>
      <c r="V21" s="16">
        <f t="shared" si="2"/>
        <v>1417.3612806902834</v>
      </c>
      <c r="W21" s="15">
        <f t="shared" si="2"/>
        <v>0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x14ac:dyDescent="0.25">
      <c r="A22" s="11">
        <v>25</v>
      </c>
      <c r="B22" s="12">
        <v>211158</v>
      </c>
      <c r="C22" s="13">
        <v>328111</v>
      </c>
      <c r="D22" s="13">
        <v>6253819</v>
      </c>
      <c r="E22" s="14" t="s">
        <v>22</v>
      </c>
      <c r="F22" s="18">
        <f t="shared" si="1"/>
        <v>6788.8121199514717</v>
      </c>
      <c r="G22" s="16">
        <f t="shared" si="1"/>
        <v>6740.1012603669387</v>
      </c>
      <c r="H22" s="16">
        <f t="shared" si="1"/>
        <v>6692.7365105762228</v>
      </c>
      <c r="I22" s="16">
        <f t="shared" si="1"/>
        <v>6647.2960668229607</v>
      </c>
      <c r="J22" s="16">
        <f t="shared" si="1"/>
        <v>13893.963761288569</v>
      </c>
      <c r="K22" s="16">
        <f t="shared" si="1"/>
        <v>8311.4409099746354</v>
      </c>
      <c r="L22" s="16">
        <f t="shared" si="1"/>
        <v>2897.9496199899681</v>
      </c>
      <c r="M22" s="16">
        <f t="shared" si="1"/>
        <v>9401.8062094472043</v>
      </c>
      <c r="N22" s="16">
        <f t="shared" si="1"/>
        <v>9917.8984164993344</v>
      </c>
      <c r="O22" s="16">
        <f t="shared" si="1"/>
        <v>11551.126741578069</v>
      </c>
      <c r="P22" s="16">
        <f t="shared" si="1"/>
        <v>12847.117731226721</v>
      </c>
      <c r="Q22" s="16">
        <f t="shared" si="1"/>
        <v>5998.2451600447275</v>
      </c>
      <c r="R22" s="16">
        <f t="shared" si="1"/>
        <v>4112.5417931007096</v>
      </c>
      <c r="S22" s="16">
        <f t="shared" si="1"/>
        <v>4322.8902368669969</v>
      </c>
      <c r="T22" s="16">
        <f t="shared" si="1"/>
        <v>5245.6080677076898</v>
      </c>
      <c r="U22" s="16">
        <f t="shared" si="1"/>
        <v>1316.179319089918</v>
      </c>
      <c r="V22" s="16">
        <f t="shared" si="2"/>
        <v>404.51699593465787</v>
      </c>
      <c r="W22" s="16">
        <f t="shared" si="2"/>
        <v>1430.9315147832897</v>
      </c>
      <c r="X22" s="15">
        <f t="shared" si="2"/>
        <v>0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x14ac:dyDescent="0.25">
      <c r="A23" s="11">
        <v>26</v>
      </c>
      <c r="B23" s="20">
        <v>2000441</v>
      </c>
      <c r="C23" s="13">
        <v>333554.40749999997</v>
      </c>
      <c r="D23" s="13">
        <v>6251424.7642000001</v>
      </c>
      <c r="E23" s="14" t="s">
        <v>23</v>
      </c>
      <c r="F23" s="18">
        <f t="shared" si="1"/>
        <v>1136.1701640414037</v>
      </c>
      <c r="G23" s="16">
        <f t="shared" si="1"/>
        <v>1091.138765903708</v>
      </c>
      <c r="H23" s="16">
        <f t="shared" si="1"/>
        <v>1049.2141270769582</v>
      </c>
      <c r="I23" s="16">
        <f t="shared" si="1"/>
        <v>1009.6579284380724</v>
      </c>
      <c r="J23" s="16">
        <f t="shared" si="1"/>
        <v>10471.145035470428</v>
      </c>
      <c r="K23" s="16">
        <f t="shared" si="1"/>
        <v>2800.9054971665687</v>
      </c>
      <c r="L23" s="16">
        <f t="shared" si="1"/>
        <v>3278.1071439868115</v>
      </c>
      <c r="M23" s="16">
        <f t="shared" si="1"/>
        <v>3606.4965753287665</v>
      </c>
      <c r="N23" s="16">
        <f t="shared" si="1"/>
        <v>4010.3828304612366</v>
      </c>
      <c r="O23" s="16">
        <f t="shared" si="1"/>
        <v>5739.3587679337779</v>
      </c>
      <c r="P23" s="16">
        <f t="shared" si="1"/>
        <v>7798.2009406053294</v>
      </c>
      <c r="Q23" s="16">
        <f t="shared" si="1"/>
        <v>482.63006045828172</v>
      </c>
      <c r="R23" s="16">
        <f t="shared" si="1"/>
        <v>2385.3582831636531</v>
      </c>
      <c r="S23" s="16">
        <f t="shared" si="1"/>
        <v>1697.6782626450813</v>
      </c>
      <c r="T23" s="16">
        <f t="shared" si="1"/>
        <v>926.18600672743639</v>
      </c>
      <c r="U23" s="16">
        <f t="shared" si="1"/>
        <v>7083.9662152114415</v>
      </c>
      <c r="V23" s="16">
        <f t="shared" si="2"/>
        <v>5829.0624243747143</v>
      </c>
      <c r="W23" s="16">
        <f t="shared" si="2"/>
        <v>4537.45677483073</v>
      </c>
      <c r="X23" s="16">
        <f t="shared" si="2"/>
        <v>5946.6839731952414</v>
      </c>
      <c r="Y23" s="15">
        <f t="shared" si="2"/>
        <v>0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x14ac:dyDescent="0.25">
      <c r="A24" s="11">
        <v>27</v>
      </c>
      <c r="B24" s="20">
        <v>2000442</v>
      </c>
      <c r="C24" s="13">
        <v>333560.91800000001</v>
      </c>
      <c r="D24" s="13">
        <v>6251359.1054999996</v>
      </c>
      <c r="E24" s="14" t="s">
        <v>24</v>
      </c>
      <c r="F24" s="18">
        <f t="shared" si="1"/>
        <v>1156.4420110211468</v>
      </c>
      <c r="G24" s="16">
        <f t="shared" si="1"/>
        <v>1112.701348904834</v>
      </c>
      <c r="H24" s="16">
        <f t="shared" si="1"/>
        <v>1072.2184315029479</v>
      </c>
      <c r="I24" s="16">
        <f t="shared" si="1"/>
        <v>1034.1502627058826</v>
      </c>
      <c r="J24" s="16">
        <f t="shared" si="1"/>
        <v>10511.81218557771</v>
      </c>
      <c r="K24" s="16">
        <f t="shared" si="1"/>
        <v>2812.7072622039555</v>
      </c>
      <c r="L24" s="16">
        <f t="shared" si="1"/>
        <v>3324.3685021152469</v>
      </c>
      <c r="M24" s="16">
        <f t="shared" si="1"/>
        <v>3597.5312762857434</v>
      </c>
      <c r="N24" s="16">
        <f t="shared" si="1"/>
        <v>3989.3470242451353</v>
      </c>
      <c r="O24" s="16">
        <f t="shared" si="1"/>
        <v>5726.0355137611341</v>
      </c>
      <c r="P24" s="16">
        <f t="shared" si="1"/>
        <v>7812.9070428910254</v>
      </c>
      <c r="Q24" s="16">
        <f t="shared" si="1"/>
        <v>424.07409948491249</v>
      </c>
      <c r="R24" s="16">
        <f t="shared" si="1"/>
        <v>2443.3273722233575</v>
      </c>
      <c r="S24" s="16">
        <f t="shared" si="1"/>
        <v>1743.9910767705092</v>
      </c>
      <c r="T24" s="16">
        <f t="shared" si="1"/>
        <v>987.34232455362849</v>
      </c>
      <c r="U24" s="16">
        <f t="shared" si="1"/>
        <v>7110.5898689107453</v>
      </c>
      <c r="V24" s="16">
        <f t="shared" si="2"/>
        <v>5857.9126359869833</v>
      </c>
      <c r="W24" s="16">
        <f t="shared" si="2"/>
        <v>4572.9024794823663</v>
      </c>
      <c r="X24" s="16">
        <f t="shared" si="2"/>
        <v>5979.3550787569293</v>
      </c>
      <c r="Y24" s="16">
        <f t="shared" si="2"/>
        <v>65.980690326832715</v>
      </c>
      <c r="Z24" s="15">
        <f t="shared" si="2"/>
        <v>0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x14ac:dyDescent="0.25">
      <c r="A25" s="11">
        <v>28</v>
      </c>
      <c r="B25" s="12">
        <v>20601</v>
      </c>
      <c r="C25" s="13">
        <v>334052</v>
      </c>
      <c r="D25" s="13">
        <v>6253178</v>
      </c>
      <c r="E25" s="14" t="s">
        <v>25</v>
      </c>
      <c r="F25" s="18">
        <f t="shared" ref="F25:U40" si="3">SQRT(($C25-F$1)^2+($D25-F$2)^2)</f>
        <v>1439.6944120194396</v>
      </c>
      <c r="G25" s="16">
        <f t="shared" si="3"/>
        <v>1418.3303564402759</v>
      </c>
      <c r="H25" s="16">
        <f t="shared" si="3"/>
        <v>1397.198625822399</v>
      </c>
      <c r="I25" s="16">
        <f t="shared" si="3"/>
        <v>1378.0308414545736</v>
      </c>
      <c r="J25" s="21">
        <f t="shared" si="3"/>
        <v>8950.3752435302958</v>
      </c>
      <c r="K25" s="16">
        <f t="shared" si="3"/>
        <v>2426.0692488055652</v>
      </c>
      <c r="L25" s="16">
        <f t="shared" si="3"/>
        <v>3078.2218893380641</v>
      </c>
      <c r="M25" s="16">
        <f t="shared" si="3"/>
        <v>3651.2006244521813</v>
      </c>
      <c r="N25" s="16">
        <f t="shared" si="3"/>
        <v>4333.0101546153801</v>
      </c>
      <c r="O25" s="16">
        <f t="shared" si="3"/>
        <v>5726.8058287321037</v>
      </c>
      <c r="P25" s="16">
        <f t="shared" si="3"/>
        <v>6940.9835037982912</v>
      </c>
      <c r="Q25" s="16">
        <f t="shared" si="3"/>
        <v>2304.1469137188278</v>
      </c>
      <c r="R25" s="16">
        <f t="shared" si="3"/>
        <v>1862.9873858939573</v>
      </c>
      <c r="S25" s="16">
        <f t="shared" si="3"/>
        <v>1963.9027470829608</v>
      </c>
      <c r="T25" s="16">
        <f t="shared" si="3"/>
        <v>1327.9465350683363</v>
      </c>
      <c r="U25" s="16">
        <f t="shared" si="3"/>
        <v>7251.3481505165646</v>
      </c>
      <c r="V25" s="16">
        <f t="shared" si="2"/>
        <v>5980.7374127276316</v>
      </c>
      <c r="W25" s="16">
        <f t="shared" si="2"/>
        <v>4566.9881760302378</v>
      </c>
      <c r="X25" s="16">
        <f t="shared" si="2"/>
        <v>5975.4800643965</v>
      </c>
      <c r="Y25" s="16">
        <f t="shared" si="2"/>
        <v>1822.4801964514165</v>
      </c>
      <c r="Z25" s="16">
        <f t="shared" si="2"/>
        <v>1884.0219565747393</v>
      </c>
      <c r="AA25" s="15">
        <f t="shared" si="2"/>
        <v>0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x14ac:dyDescent="0.25">
      <c r="A26" s="11">
        <v>29</v>
      </c>
      <c r="B26" s="12">
        <v>20603</v>
      </c>
      <c r="C26" s="13">
        <v>335195</v>
      </c>
      <c r="D26" s="13">
        <v>6253607</v>
      </c>
      <c r="E26" s="14" t="s">
        <v>26</v>
      </c>
      <c r="F26" s="18">
        <f t="shared" si="3"/>
        <v>1852.4626851842388</v>
      </c>
      <c r="G26" s="16">
        <f t="shared" si="3"/>
        <v>1866.088154402144</v>
      </c>
      <c r="H26" s="16">
        <f t="shared" si="3"/>
        <v>1878.3572610129308</v>
      </c>
      <c r="I26" s="16">
        <f t="shared" si="3"/>
        <v>1891.0042305611059</v>
      </c>
      <c r="J26" s="21">
        <f t="shared" si="3"/>
        <v>7791.4145698967914</v>
      </c>
      <c r="K26" s="16">
        <f t="shared" si="3"/>
        <v>1791.0806793665104</v>
      </c>
      <c r="L26" s="16">
        <f t="shared" si="3"/>
        <v>4210.4631574210453</v>
      </c>
      <c r="M26" s="16">
        <f t="shared" si="3"/>
        <v>3061.3630950934257</v>
      </c>
      <c r="N26" s="16">
        <f t="shared" si="3"/>
        <v>3845.0254875618184</v>
      </c>
      <c r="O26" s="16">
        <f t="shared" si="3"/>
        <v>4942.5767571176875</v>
      </c>
      <c r="P26" s="16">
        <f t="shared" si="3"/>
        <v>5769.1817444070866</v>
      </c>
      <c r="Q26" s="16">
        <f t="shared" si="3"/>
        <v>3194.7646235677521</v>
      </c>
      <c r="R26" s="16">
        <f t="shared" si="3"/>
        <v>3001.9260483896001</v>
      </c>
      <c r="S26" s="16">
        <f t="shared" si="3"/>
        <v>3184.7342118299293</v>
      </c>
      <c r="T26" s="16">
        <f t="shared" si="3"/>
        <v>2491.2141618094579</v>
      </c>
      <c r="U26" s="16">
        <f t="shared" si="3"/>
        <v>8382.0021474585647</v>
      </c>
      <c r="V26" s="16">
        <f t="shared" si="2"/>
        <v>7121.5617669160183</v>
      </c>
      <c r="W26" s="16">
        <f t="shared" si="2"/>
        <v>5704.2164229629298</v>
      </c>
      <c r="X26" s="16">
        <f t="shared" si="2"/>
        <v>7087.1715091424167</v>
      </c>
      <c r="Y26" s="16">
        <f t="shared" si="2"/>
        <v>2730.1459370988905</v>
      </c>
      <c r="Z26" s="16">
        <f t="shared" si="2"/>
        <v>2779.0742461935129</v>
      </c>
      <c r="AA26" s="16">
        <f t="shared" si="2"/>
        <v>1220.8562568951349</v>
      </c>
      <c r="AB26" s="15">
        <f t="shared" si="2"/>
        <v>0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x14ac:dyDescent="0.25">
      <c r="A27" s="11">
        <v>30</v>
      </c>
      <c r="B27" s="12">
        <v>20611</v>
      </c>
      <c r="C27" s="13">
        <v>334455</v>
      </c>
      <c r="D27" s="13">
        <v>6253102</v>
      </c>
      <c r="E27" s="14" t="s">
        <v>27</v>
      </c>
      <c r="F27" s="18">
        <f t="shared" si="3"/>
        <v>1261.3139973852665</v>
      </c>
      <c r="G27" s="16">
        <f t="shared" si="3"/>
        <v>1253.2398014745622</v>
      </c>
      <c r="H27" s="16">
        <f t="shared" si="3"/>
        <v>1245.2152424380292</v>
      </c>
      <c r="I27" s="16">
        <f t="shared" si="3"/>
        <v>1239.0326872201556</v>
      </c>
      <c r="J27" s="21">
        <f t="shared" si="3"/>
        <v>8682.9831279347763</v>
      </c>
      <c r="K27" s="16">
        <f t="shared" si="3"/>
        <v>2030.6267505378728</v>
      </c>
      <c r="L27" s="16">
        <f t="shared" si="3"/>
        <v>3486.738447317206</v>
      </c>
      <c r="M27" s="16">
        <f t="shared" si="3"/>
        <v>3271.8234976844333</v>
      </c>
      <c r="N27" s="16">
        <f t="shared" si="3"/>
        <v>3973.918217578213</v>
      </c>
      <c r="O27" s="16">
        <f t="shared" si="3"/>
        <v>5329.6604019393208</v>
      </c>
      <c r="P27" s="16">
        <f t="shared" si="3"/>
        <v>6548.6634514227408</v>
      </c>
      <c r="Q27" s="16">
        <f t="shared" si="3"/>
        <v>2382.3068652043967</v>
      </c>
      <c r="R27" s="16">
        <f t="shared" si="3"/>
        <v>2272.1982747990987</v>
      </c>
      <c r="S27" s="16">
        <f t="shared" si="3"/>
        <v>2322.7864731825866</v>
      </c>
      <c r="T27" s="16">
        <f t="shared" si="3"/>
        <v>1595.5353333599353</v>
      </c>
      <c r="U27" s="16">
        <f t="shared" si="3"/>
        <v>7658.2742834139863</v>
      </c>
      <c r="V27" s="16">
        <f t="shared" si="2"/>
        <v>6386.7234948759133</v>
      </c>
      <c r="W27" s="16">
        <f t="shared" si="2"/>
        <v>4974.0486527576304</v>
      </c>
      <c r="X27" s="16">
        <f t="shared" si="2"/>
        <v>6384.3891642035733</v>
      </c>
      <c r="Y27" s="16">
        <f t="shared" si="2"/>
        <v>1903.7297024151383</v>
      </c>
      <c r="Z27" s="16">
        <f t="shared" si="2"/>
        <v>1958.8424798476378</v>
      </c>
      <c r="AA27" s="16">
        <f t="shared" si="2"/>
        <v>410.10364543612633</v>
      </c>
      <c r="AB27" s="16">
        <f t="shared" si="2"/>
        <v>895.89340883835064</v>
      </c>
      <c r="AC27" s="15">
        <f t="shared" si="2"/>
        <v>0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x14ac:dyDescent="0.25">
      <c r="A28" s="11">
        <v>31</v>
      </c>
      <c r="B28" s="12">
        <v>20614</v>
      </c>
      <c r="C28" s="13">
        <v>335347</v>
      </c>
      <c r="D28" s="13">
        <v>6253121</v>
      </c>
      <c r="E28" s="14" t="s">
        <v>28</v>
      </c>
      <c r="F28" s="18">
        <f t="shared" si="3"/>
        <v>1470.22515282524</v>
      </c>
      <c r="G28" s="16">
        <f t="shared" si="3"/>
        <v>1493.4339623833389</v>
      </c>
      <c r="H28" s="16">
        <f t="shared" si="3"/>
        <v>1515.1692974714081</v>
      </c>
      <c r="I28" s="16">
        <f t="shared" si="3"/>
        <v>1536.9622636876938</v>
      </c>
      <c r="J28" s="21">
        <f t="shared" si="3"/>
        <v>8003.2416557292581</v>
      </c>
      <c r="K28" s="16">
        <f t="shared" si="3"/>
        <v>1319.8977233104085</v>
      </c>
      <c r="L28" s="16">
        <f t="shared" si="3"/>
        <v>4373.3927333364427</v>
      </c>
      <c r="M28" s="16">
        <f t="shared" si="3"/>
        <v>2598.190909075005</v>
      </c>
      <c r="N28" s="16">
        <f t="shared" si="3"/>
        <v>3366.4903089122358</v>
      </c>
      <c r="O28" s="16">
        <f t="shared" si="3"/>
        <v>4551.7769057808619</v>
      </c>
      <c r="P28" s="16">
        <f t="shared" si="3"/>
        <v>5661.301087206014</v>
      </c>
      <c r="Q28" s="16">
        <f t="shared" si="3"/>
        <v>2907.2923829570359</v>
      </c>
      <c r="R28" s="16">
        <f t="shared" si="3"/>
        <v>3157.3944954661588</v>
      </c>
      <c r="S28" s="16">
        <f t="shared" si="3"/>
        <v>3194.415126435511</v>
      </c>
      <c r="T28" s="16">
        <f t="shared" si="3"/>
        <v>2401.8076525816969</v>
      </c>
      <c r="U28" s="16">
        <f t="shared" si="3"/>
        <v>8547.4882860405251</v>
      </c>
      <c r="V28" s="16">
        <f t="shared" si="2"/>
        <v>7276.9819293440605</v>
      </c>
      <c r="W28" s="16">
        <f t="shared" si="2"/>
        <v>5863.1258727746927</v>
      </c>
      <c r="X28" s="16">
        <f t="shared" si="2"/>
        <v>7269.587333542393</v>
      </c>
      <c r="Y28" s="16">
        <f t="shared" si="2"/>
        <v>2467.9148608202991</v>
      </c>
      <c r="Z28" s="16">
        <f t="shared" si="2"/>
        <v>2508.8565403098778</v>
      </c>
      <c r="AA28" s="16">
        <f t="shared" si="2"/>
        <v>1296.2538331669457</v>
      </c>
      <c r="AB28" s="16">
        <f t="shared" si="2"/>
        <v>509.21508225896059</v>
      </c>
      <c r="AC28" s="16">
        <f t="shared" si="2"/>
        <v>892.20233131280258</v>
      </c>
      <c r="AD28" s="15">
        <f t="shared" si="2"/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x14ac:dyDescent="0.25">
      <c r="A29" s="11">
        <v>32</v>
      </c>
      <c r="B29" s="12">
        <v>20651</v>
      </c>
      <c r="C29" s="13">
        <v>331680</v>
      </c>
      <c r="D29" s="13">
        <v>6253863</v>
      </c>
      <c r="E29" s="14" t="s">
        <v>29</v>
      </c>
      <c r="F29" s="18">
        <f t="shared" si="3"/>
        <v>3553.2172745274106</v>
      </c>
      <c r="G29" s="16">
        <f t="shared" si="3"/>
        <v>3510.4108021711645</v>
      </c>
      <c r="H29" s="16">
        <f t="shared" si="3"/>
        <v>3468.2740664486132</v>
      </c>
      <c r="I29" s="16">
        <f t="shared" si="3"/>
        <v>3427.9229862994298</v>
      </c>
      <c r="J29" s="16">
        <f t="shared" si="3"/>
        <v>10599.498195669454</v>
      </c>
      <c r="K29" s="16">
        <f t="shared" si="3"/>
        <v>4881.2269973849816</v>
      </c>
      <c r="L29" s="16">
        <f t="shared" si="3"/>
        <v>800.15560986598098</v>
      </c>
      <c r="M29" s="16">
        <f t="shared" si="3"/>
        <v>6065.3742671000937</v>
      </c>
      <c r="N29" s="16">
        <f t="shared" si="3"/>
        <v>6685.2174235397906</v>
      </c>
      <c r="O29" s="16">
        <f t="shared" si="3"/>
        <v>8176.7965610011361</v>
      </c>
      <c r="P29" s="16">
        <f t="shared" si="3"/>
        <v>9278.0065207996049</v>
      </c>
      <c r="Q29" s="16">
        <f t="shared" si="3"/>
        <v>3359.7267746053399</v>
      </c>
      <c r="R29" s="16">
        <f t="shared" si="3"/>
        <v>704.35573398674057</v>
      </c>
      <c r="S29" s="16">
        <f t="shared" si="3"/>
        <v>1490.8457331327074</v>
      </c>
      <c r="T29" s="16">
        <f t="shared" si="3"/>
        <v>2165.8404835074998</v>
      </c>
      <c r="U29" s="16">
        <f t="shared" si="3"/>
        <v>4874.0468811861056</v>
      </c>
      <c r="V29" s="16">
        <f t="shared" si="2"/>
        <v>3631.6146546680857</v>
      </c>
      <c r="W29" s="16">
        <f t="shared" si="2"/>
        <v>2226.0265047838043</v>
      </c>
      <c r="X29" s="16">
        <f t="shared" si="2"/>
        <v>3569.2712141276124</v>
      </c>
      <c r="Y29" s="16">
        <f t="shared" si="2"/>
        <v>3075.4507462252318</v>
      </c>
      <c r="Z29" s="16">
        <f t="shared" si="2"/>
        <v>3131.6673178765786</v>
      </c>
      <c r="AA29" s="16">
        <f t="shared" si="2"/>
        <v>2468.9287150503151</v>
      </c>
      <c r="AB29" s="16">
        <f t="shared" si="2"/>
        <v>3524.3100033907344</v>
      </c>
      <c r="AC29" s="16">
        <f t="shared" si="2"/>
        <v>2877.454778098172</v>
      </c>
      <c r="AD29" s="16">
        <f t="shared" si="2"/>
        <v>3741.3170141007831</v>
      </c>
      <c r="AE29" s="15">
        <f t="shared" si="2"/>
        <v>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x14ac:dyDescent="0.25">
      <c r="A30" s="11">
        <v>35</v>
      </c>
      <c r="B30" s="12">
        <v>20881</v>
      </c>
      <c r="C30" s="13">
        <v>336442</v>
      </c>
      <c r="D30" s="13">
        <v>6254348</v>
      </c>
      <c r="E30" s="14" t="s">
        <v>30</v>
      </c>
      <c r="F30" s="18">
        <f t="shared" si="3"/>
        <v>3098.9611162452488</v>
      </c>
      <c r="G30" s="16">
        <f t="shared" si="3"/>
        <v>3126.4166389014758</v>
      </c>
      <c r="H30" s="16">
        <f t="shared" si="3"/>
        <v>3151.6224393159787</v>
      </c>
      <c r="I30" s="16">
        <f t="shared" si="3"/>
        <v>3176.1153946291056</v>
      </c>
      <c r="J30" s="16">
        <f t="shared" si="3"/>
        <v>6365.4565429354716</v>
      </c>
      <c r="K30" s="16">
        <f t="shared" si="3"/>
        <v>2191.9060198831517</v>
      </c>
      <c r="L30" s="16">
        <f t="shared" si="3"/>
        <v>5526.3233709221176</v>
      </c>
      <c r="M30" s="16">
        <f t="shared" si="3"/>
        <v>3172.618161708087</v>
      </c>
      <c r="N30" s="16">
        <f t="shared" si="3"/>
        <v>3982.2602878265002</v>
      </c>
      <c r="O30" s="16">
        <f t="shared" si="3"/>
        <v>4535.0198456015605</v>
      </c>
      <c r="P30" s="16">
        <f t="shared" si="3"/>
        <v>4540.8074171891503</v>
      </c>
      <c r="Q30" s="16">
        <f t="shared" si="3"/>
        <v>4551.7944813007543</v>
      </c>
      <c r="R30" s="16">
        <f t="shared" si="3"/>
        <v>4348.0756663149277</v>
      </c>
      <c r="S30" s="16">
        <f t="shared" si="3"/>
        <v>4620.5361160800376</v>
      </c>
      <c r="T30" s="16">
        <f t="shared" si="3"/>
        <v>3940.8275780602225</v>
      </c>
      <c r="U30" s="16">
        <f t="shared" si="3"/>
        <v>9657.9319732539007</v>
      </c>
      <c r="V30" s="16">
        <f t="shared" si="2"/>
        <v>8417.753857175916</v>
      </c>
      <c r="W30" s="16">
        <f t="shared" si="2"/>
        <v>7007.0393890715359</v>
      </c>
      <c r="X30" s="16">
        <f t="shared" si="2"/>
        <v>8347.7782672996291</v>
      </c>
      <c r="Y30" s="16">
        <f t="shared" si="2"/>
        <v>4108.9533933177572</v>
      </c>
      <c r="Z30" s="16">
        <f t="shared" si="2"/>
        <v>4151.400224364862</v>
      </c>
      <c r="AA30" s="16">
        <f t="shared" si="2"/>
        <v>2661.0148440021899</v>
      </c>
      <c r="AB30" s="16">
        <f t="shared" si="2"/>
        <v>1450.548172243859</v>
      </c>
      <c r="AC30" s="16">
        <f t="shared" si="2"/>
        <v>2345.3539178554693</v>
      </c>
      <c r="AD30" s="16">
        <f t="shared" si="2"/>
        <v>1644.5528267586906</v>
      </c>
      <c r="AE30" s="16">
        <f t="shared" si="2"/>
        <v>4786.6344126118511</v>
      </c>
      <c r="AF30" s="15">
        <f t="shared" si="2"/>
        <v>0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x14ac:dyDescent="0.25">
      <c r="A31" s="11">
        <v>36</v>
      </c>
      <c r="B31" s="12">
        <v>20882</v>
      </c>
      <c r="C31" s="13">
        <v>336475</v>
      </c>
      <c r="D31" s="13">
        <v>6253817</v>
      </c>
      <c r="E31" s="14" t="s">
        <v>31</v>
      </c>
      <c r="F31" s="18">
        <f t="shared" si="3"/>
        <v>2711.9693951075478</v>
      </c>
      <c r="G31" s="16">
        <f t="shared" si="3"/>
        <v>2744.4826470575472</v>
      </c>
      <c r="H31" s="16">
        <f t="shared" si="3"/>
        <v>2774.6902529832046</v>
      </c>
      <c r="I31" s="16">
        <f t="shared" si="3"/>
        <v>2803.9680811307394</v>
      </c>
      <c r="J31" s="16">
        <f t="shared" si="3"/>
        <v>6712.0921477584025</v>
      </c>
      <c r="K31" s="16">
        <f t="shared" si="3"/>
        <v>1667.4441519883057</v>
      </c>
      <c r="L31" s="16">
        <f t="shared" si="3"/>
        <v>5499.4054224070442</v>
      </c>
      <c r="M31" s="16">
        <f t="shared" si="3"/>
        <v>2649.2874513725383</v>
      </c>
      <c r="N31" s="16">
        <f t="shared" si="3"/>
        <v>3461.9013561914212</v>
      </c>
      <c r="O31" s="16">
        <f t="shared" si="3"/>
        <v>4109.6453618286823</v>
      </c>
      <c r="P31" s="16">
        <f t="shared" si="3"/>
        <v>4483.3623543050808</v>
      </c>
      <c r="Q31" s="16">
        <f t="shared" si="3"/>
        <v>4197.2539832609609</v>
      </c>
      <c r="R31" s="16">
        <f t="shared" si="3"/>
        <v>4295.3765841890972</v>
      </c>
      <c r="S31" s="16">
        <f t="shared" si="3"/>
        <v>4463.1683813183654</v>
      </c>
      <c r="T31" s="16">
        <f t="shared" si="3"/>
        <v>3713.9100689165857</v>
      </c>
      <c r="U31" s="16">
        <f t="shared" si="3"/>
        <v>9664.4141053661388</v>
      </c>
      <c r="V31" s="16">
        <f t="shared" si="2"/>
        <v>8408.5671787766551</v>
      </c>
      <c r="W31" s="16">
        <f t="shared" si="2"/>
        <v>6991.7440599610054</v>
      </c>
      <c r="X31" s="16">
        <f t="shared" si="2"/>
        <v>8364.0002391200342</v>
      </c>
      <c r="Y31" s="16">
        <f t="shared" si="2"/>
        <v>3775.2685565211927</v>
      </c>
      <c r="Z31" s="16">
        <f t="shared" si="2"/>
        <v>3812.2328464898624</v>
      </c>
      <c r="AA31" s="16">
        <f t="shared" si="2"/>
        <v>2505.8431714694357</v>
      </c>
      <c r="AB31" s="16">
        <f t="shared" si="2"/>
        <v>1297.1121771072847</v>
      </c>
      <c r="AC31" s="16">
        <f t="shared" si="2"/>
        <v>2142.807737525698</v>
      </c>
      <c r="AD31" s="16">
        <f t="shared" si="2"/>
        <v>1325.4433220624712</v>
      </c>
      <c r="AE31" s="16">
        <f t="shared" si="2"/>
        <v>4795.2206414303819</v>
      </c>
      <c r="AF31" s="16">
        <f t="shared" si="2"/>
        <v>532.02443552904595</v>
      </c>
      <c r="AG31" s="15">
        <f t="shared" si="2"/>
        <v>0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x14ac:dyDescent="0.25">
      <c r="A32" s="11">
        <v>37</v>
      </c>
      <c r="B32" s="12">
        <v>20883</v>
      </c>
      <c r="C32" s="13">
        <v>337121</v>
      </c>
      <c r="D32" s="13">
        <v>6253487</v>
      </c>
      <c r="E32" s="14" t="s">
        <v>32</v>
      </c>
      <c r="F32" s="18">
        <f t="shared" si="3"/>
        <v>2999.156214671053</v>
      </c>
      <c r="G32" s="16">
        <f t="shared" si="3"/>
        <v>3039.5600010527842</v>
      </c>
      <c r="H32" s="16">
        <f t="shared" si="3"/>
        <v>3077.492810714592</v>
      </c>
      <c r="I32" s="16">
        <f t="shared" si="3"/>
        <v>3114.0046563870133</v>
      </c>
      <c r="J32" s="16">
        <f t="shared" si="3"/>
        <v>6537.1572567898347</v>
      </c>
      <c r="K32" s="16">
        <f t="shared" si="3"/>
        <v>1580.6814985948308</v>
      </c>
      <c r="L32" s="16">
        <f t="shared" si="3"/>
        <v>6134.0469512386353</v>
      </c>
      <c r="M32" s="16">
        <f t="shared" si="3"/>
        <v>2230.2905640297186</v>
      </c>
      <c r="N32" s="16">
        <f t="shared" si="3"/>
        <v>3008.7081945579234</v>
      </c>
      <c r="O32" s="16">
        <f t="shared" si="3"/>
        <v>3438.5015631812644</v>
      </c>
      <c r="P32" s="16">
        <f t="shared" si="3"/>
        <v>3856.4670360318132</v>
      </c>
      <c r="Q32" s="16">
        <f t="shared" si="3"/>
        <v>4500.0685550333565</v>
      </c>
      <c r="R32" s="16">
        <f t="shared" si="3"/>
        <v>4920.9759194696326</v>
      </c>
      <c r="S32" s="16">
        <f t="shared" si="3"/>
        <v>5005.7766630164397</v>
      </c>
      <c r="T32" s="16">
        <f t="shared" si="3"/>
        <v>4197.8051407848843</v>
      </c>
      <c r="U32" s="16">
        <f t="shared" si="3"/>
        <v>10308.630364893292</v>
      </c>
      <c r="V32" s="16">
        <f t="shared" si="2"/>
        <v>9045.2786579518925</v>
      </c>
      <c r="W32" s="16">
        <f t="shared" si="2"/>
        <v>7628.0996978277626</v>
      </c>
      <c r="X32" s="16">
        <f t="shared" si="2"/>
        <v>9016.1146842750404</v>
      </c>
      <c r="Y32" s="16">
        <f t="shared" si="2"/>
        <v>4119.878463724107</v>
      </c>
      <c r="Z32" s="16">
        <f t="shared" si="2"/>
        <v>4147.5437128324429</v>
      </c>
      <c r="AA32" s="16">
        <f t="shared" si="2"/>
        <v>3084.5164937150198</v>
      </c>
      <c r="AB32" s="16">
        <f t="shared" si="2"/>
        <v>1929.7346967912454</v>
      </c>
      <c r="AC32" s="16">
        <f t="shared" si="2"/>
        <v>2693.6556944049103</v>
      </c>
      <c r="AD32" s="16">
        <f t="shared" si="2"/>
        <v>1811.3619185574153</v>
      </c>
      <c r="AE32" s="16">
        <f t="shared" si="2"/>
        <v>5453.9762559072442</v>
      </c>
      <c r="AF32" s="16">
        <f t="shared" si="2"/>
        <v>1096.5226855838414</v>
      </c>
      <c r="AG32" s="16">
        <f t="shared" si="2"/>
        <v>725.40747170125007</v>
      </c>
      <c r="AH32" s="15">
        <f t="shared" si="2"/>
        <v>0</v>
      </c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x14ac:dyDescent="0.25">
      <c r="A33" s="11">
        <v>38</v>
      </c>
      <c r="B33" s="12">
        <v>20891</v>
      </c>
      <c r="C33" s="13">
        <v>335244</v>
      </c>
      <c r="D33" s="13">
        <v>6253901</v>
      </c>
      <c r="E33" s="14" t="s">
        <v>33</v>
      </c>
      <c r="F33" s="18">
        <f t="shared" si="3"/>
        <v>2147.346502081115</v>
      </c>
      <c r="G33" s="16">
        <f t="shared" si="3"/>
        <v>2159.837956884729</v>
      </c>
      <c r="H33" s="16">
        <f t="shared" si="3"/>
        <v>2170.8535187801135</v>
      </c>
      <c r="I33" s="16">
        <f t="shared" si="3"/>
        <v>2182.1649800141145</v>
      </c>
      <c r="J33" s="16">
        <f t="shared" si="3"/>
        <v>7566.4846527300906</v>
      </c>
      <c r="K33" s="16">
        <f t="shared" si="3"/>
        <v>2010.3017186482232</v>
      </c>
      <c r="L33" s="16">
        <f t="shared" si="3"/>
        <v>4279.4734489186867</v>
      </c>
      <c r="M33" s="16">
        <f t="shared" si="3"/>
        <v>3263.4805040018241</v>
      </c>
      <c r="N33" s="16">
        <f t="shared" si="3"/>
        <v>4059.5763325746198</v>
      </c>
      <c r="O33" s="16">
        <f t="shared" si="3"/>
        <v>5076.7779151741515</v>
      </c>
      <c r="P33" s="16">
        <f t="shared" si="3"/>
        <v>5714.0637903334609</v>
      </c>
      <c r="Q33" s="16">
        <f t="shared" si="3"/>
        <v>3467.3067357821114</v>
      </c>
      <c r="R33" s="16">
        <f t="shared" si="3"/>
        <v>3085.7726747121214</v>
      </c>
      <c r="S33" s="16">
        <f t="shared" si="3"/>
        <v>3345.1171877828137</v>
      </c>
      <c r="T33" s="16">
        <f t="shared" si="3"/>
        <v>2702.4812672801268</v>
      </c>
      <c r="U33" s="16">
        <f t="shared" si="3"/>
        <v>8436.3357567133371</v>
      </c>
      <c r="V33" s="16">
        <f t="shared" si="2"/>
        <v>7184.3892572716295</v>
      </c>
      <c r="W33" s="16">
        <f t="shared" si="2"/>
        <v>5768.8135695305664</v>
      </c>
      <c r="X33" s="16">
        <f t="shared" si="2"/>
        <v>7133.4713148648743</v>
      </c>
      <c r="Y33" s="16">
        <f t="shared" si="2"/>
        <v>2997.7435769687718</v>
      </c>
      <c r="Z33" s="16">
        <f t="shared" si="2"/>
        <v>3048.6050363824234</v>
      </c>
      <c r="AA33" s="16">
        <f t="shared" si="2"/>
        <v>1394.1280428999339</v>
      </c>
      <c r="AB33" s="16">
        <f t="shared" si="2"/>
        <v>298.05536398461277</v>
      </c>
      <c r="AC33" s="16">
        <f t="shared" si="2"/>
        <v>1122.9078323709386</v>
      </c>
      <c r="AD33" s="16">
        <f t="shared" si="2"/>
        <v>786.77125011022099</v>
      </c>
      <c r="AE33" s="16">
        <f t="shared" si="2"/>
        <v>3564.2025756121102</v>
      </c>
      <c r="AF33" s="16">
        <f t="shared" si="2"/>
        <v>1278.6762686466031</v>
      </c>
      <c r="AG33" s="16">
        <f t="shared" si="2"/>
        <v>1233.8626341696227</v>
      </c>
      <c r="AH33" s="16">
        <f t="shared" si="2"/>
        <v>1922.1147208218349</v>
      </c>
      <c r="AI33" s="15">
        <f t="shared" si="2"/>
        <v>0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x14ac:dyDescent="0.25">
      <c r="A34" s="11">
        <v>39</v>
      </c>
      <c r="B34" s="12">
        <v>20892</v>
      </c>
      <c r="C34" s="13">
        <v>335479</v>
      </c>
      <c r="D34" s="13">
        <v>6253782</v>
      </c>
      <c r="E34" s="14" t="s">
        <v>34</v>
      </c>
      <c r="F34" s="18">
        <f t="shared" si="3"/>
        <v>2119.2604842255705</v>
      </c>
      <c r="G34" s="16">
        <f t="shared" si="3"/>
        <v>2137.5878929297855</v>
      </c>
      <c r="H34" s="16">
        <f t="shared" si="3"/>
        <v>2154.2369878915365</v>
      </c>
      <c r="I34" s="16">
        <f t="shared" si="3"/>
        <v>2170.8952070516898</v>
      </c>
      <c r="J34" s="16">
        <f t="shared" si="3"/>
        <v>7461.7587739084674</v>
      </c>
      <c r="K34" s="16">
        <f t="shared" si="3"/>
        <v>1794.8963758390064</v>
      </c>
      <c r="L34" s="16">
        <f t="shared" si="3"/>
        <v>4503.3126695800283</v>
      </c>
      <c r="M34" s="16">
        <f t="shared" si="3"/>
        <v>3031.7171701858997</v>
      </c>
      <c r="N34" s="16">
        <f t="shared" si="3"/>
        <v>3834.0258215092917</v>
      </c>
      <c r="O34" s="16">
        <f t="shared" si="3"/>
        <v>4818.3549059819161</v>
      </c>
      <c r="P34" s="16">
        <f t="shared" si="3"/>
        <v>5479.7723492860541</v>
      </c>
      <c r="Q34" s="16">
        <f t="shared" si="3"/>
        <v>3502.2338585537091</v>
      </c>
      <c r="R34" s="16">
        <f t="shared" si="3"/>
        <v>3301.4743676121429</v>
      </c>
      <c r="S34" s="16">
        <f t="shared" si="3"/>
        <v>3512.9874750701861</v>
      </c>
      <c r="T34" s="16">
        <f t="shared" si="3"/>
        <v>2824.6778577388254</v>
      </c>
      <c r="U34" s="16">
        <f t="shared" si="3"/>
        <v>8667.8899969946542</v>
      </c>
      <c r="V34" s="16">
        <f t="shared" si="2"/>
        <v>7412.0418914088714</v>
      </c>
      <c r="W34" s="16">
        <f t="shared" si="2"/>
        <v>5995.3108343104277</v>
      </c>
      <c r="X34" s="16">
        <f t="shared" si="2"/>
        <v>7368.0929011515591</v>
      </c>
      <c r="Y34" s="16">
        <f t="shared" si="2"/>
        <v>3043.126173502762</v>
      </c>
      <c r="Z34" s="16">
        <f t="shared" si="2"/>
        <v>3090.2194609535709</v>
      </c>
      <c r="AA34" s="16">
        <f t="shared" si="2"/>
        <v>1549.5628415782305</v>
      </c>
      <c r="AB34" s="16">
        <f t="shared" si="2"/>
        <v>333.58806933102386</v>
      </c>
      <c r="AC34" s="16">
        <f t="shared" si="2"/>
        <v>1229.2176373612608</v>
      </c>
      <c r="AD34" s="16">
        <f t="shared" si="2"/>
        <v>674.05118500007109</v>
      </c>
      <c r="AE34" s="16">
        <f t="shared" si="2"/>
        <v>3799.863418598095</v>
      </c>
      <c r="AF34" s="16">
        <f t="shared" si="2"/>
        <v>1117.0161144764206</v>
      </c>
      <c r="AG34" s="16">
        <f t="shared" si="2"/>
        <v>996.61477010929354</v>
      </c>
      <c r="AH34" s="16">
        <f t="shared" si="2"/>
        <v>1668.2892435066528</v>
      </c>
      <c r="AI34" s="16">
        <f t="shared" si="2"/>
        <v>263.41222446955646</v>
      </c>
      <c r="AJ34" s="15">
        <f t="shared" si="2"/>
        <v>0</v>
      </c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x14ac:dyDescent="0.25">
      <c r="A35" s="11">
        <v>40</v>
      </c>
      <c r="B35" s="12">
        <v>20901</v>
      </c>
      <c r="C35" s="13">
        <v>336323</v>
      </c>
      <c r="D35" s="13">
        <v>6253303</v>
      </c>
      <c r="E35" s="14" t="s">
        <v>35</v>
      </c>
      <c r="F35" s="18">
        <f t="shared" si="3"/>
        <v>2247.7619980771988</v>
      </c>
      <c r="G35" s="16">
        <f t="shared" si="3"/>
        <v>2284.2340072768375</v>
      </c>
      <c r="H35" s="16">
        <f t="shared" si="3"/>
        <v>2318.4033298802865</v>
      </c>
      <c r="I35" s="16">
        <f t="shared" si="3"/>
        <v>2351.4848500468806</v>
      </c>
      <c r="J35" s="16">
        <f t="shared" si="3"/>
        <v>7191.5259159652624</v>
      </c>
      <c r="K35" s="16">
        <f t="shared" si="3"/>
        <v>1140.9688865170688</v>
      </c>
      <c r="L35" s="16">
        <f t="shared" si="3"/>
        <v>5338.3982616511485</v>
      </c>
      <c r="M35" s="16">
        <f t="shared" si="3"/>
        <v>2209.4506104459542</v>
      </c>
      <c r="N35" s="16">
        <f t="shared" si="3"/>
        <v>3026.10723537683</v>
      </c>
      <c r="O35" s="16">
        <f t="shared" si="3"/>
        <v>3862.017219019097</v>
      </c>
      <c r="P35" s="16">
        <f t="shared" si="3"/>
        <v>4670.0391861310973</v>
      </c>
      <c r="Q35" s="16">
        <f t="shared" si="3"/>
        <v>3747.0939406425346</v>
      </c>
      <c r="R35" s="16">
        <f t="shared" si="3"/>
        <v>4122.8970397039993</v>
      </c>
      <c r="S35" s="16">
        <f t="shared" si="3"/>
        <v>4187.0892037309168</v>
      </c>
      <c r="T35" s="16">
        <f t="shared" si="3"/>
        <v>3381.7445202143817</v>
      </c>
      <c r="U35" s="16">
        <f t="shared" si="3"/>
        <v>9514.6678344543379</v>
      </c>
      <c r="V35" s="16">
        <f t="shared" si="2"/>
        <v>8247.7741239682364</v>
      </c>
      <c r="W35" s="16">
        <f t="shared" si="2"/>
        <v>6831.5389920573534</v>
      </c>
      <c r="X35" s="16">
        <f t="shared" si="2"/>
        <v>8228.1954279173515</v>
      </c>
      <c r="Y35" s="16">
        <f t="shared" si="2"/>
        <v>3345.5753094882944</v>
      </c>
      <c r="Z35" s="16">
        <f t="shared" si="2"/>
        <v>3377.5468615336467</v>
      </c>
      <c r="AA35" s="16">
        <f t="shared" si="2"/>
        <v>2274.437512880932</v>
      </c>
      <c r="AB35" s="16">
        <f t="shared" si="2"/>
        <v>1168.2465493208188</v>
      </c>
      <c r="AC35" s="16">
        <f t="shared" si="2"/>
        <v>1878.7828506775338</v>
      </c>
      <c r="AD35" s="16">
        <f t="shared" si="2"/>
        <v>992.82425433709057</v>
      </c>
      <c r="AE35" s="16">
        <f t="shared" si="2"/>
        <v>4676.6493347267333</v>
      </c>
      <c r="AF35" s="16">
        <f t="shared" si="2"/>
        <v>1051.7537734660143</v>
      </c>
      <c r="AG35" s="16">
        <f t="shared" si="2"/>
        <v>536.00373133029586</v>
      </c>
      <c r="AH35" s="16">
        <f t="shared" si="2"/>
        <v>818.93833711702621</v>
      </c>
      <c r="AI35" s="16">
        <f t="shared" si="2"/>
        <v>1233.6308199781652</v>
      </c>
      <c r="AJ35" s="16">
        <f t="shared" si="2"/>
        <v>970.45195656456895</v>
      </c>
      <c r="AK35" s="15">
        <f t="shared" si="2"/>
        <v>0</v>
      </c>
      <c r="AL35" s="19"/>
      <c r="AM35" s="19"/>
      <c r="AN35" s="19"/>
      <c r="AO35" s="19"/>
      <c r="AP35" s="19"/>
      <c r="AQ35" s="19"/>
      <c r="AR35" s="19"/>
      <c r="AS35" s="19"/>
    </row>
    <row r="36" spans="1:45" x14ac:dyDescent="0.25">
      <c r="A36" s="11">
        <v>41</v>
      </c>
      <c r="B36" s="12">
        <v>20902</v>
      </c>
      <c r="C36" s="22">
        <v>336276.67</v>
      </c>
      <c r="D36" s="22">
        <v>6254073.8300000001</v>
      </c>
      <c r="E36" s="14" t="s">
        <v>36</v>
      </c>
      <c r="F36" s="18">
        <f t="shared" si="3"/>
        <v>2780.2660732023969</v>
      </c>
      <c r="G36" s="16">
        <f t="shared" si="3"/>
        <v>2808.1866849980388</v>
      </c>
      <c r="H36" s="16">
        <f t="shared" si="3"/>
        <v>2833.9063989130395</v>
      </c>
      <c r="I36" s="16">
        <f t="shared" si="3"/>
        <v>2858.9406810565815</v>
      </c>
      <c r="J36" s="16">
        <f t="shared" si="3"/>
        <v>6673.0715190082801</v>
      </c>
      <c r="K36" s="16">
        <f t="shared" si="3"/>
        <v>1909.9418519421695</v>
      </c>
      <c r="L36" s="16">
        <f t="shared" si="3"/>
        <v>5324.8213113493221</v>
      </c>
      <c r="M36" s="16">
        <f t="shared" si="3"/>
        <v>2951.1882620057381</v>
      </c>
      <c r="N36" s="16">
        <f t="shared" si="3"/>
        <v>3766.235799548479</v>
      </c>
      <c r="O36" s="16">
        <f t="shared" si="3"/>
        <v>4433.0099320665395</v>
      </c>
      <c r="P36" s="16">
        <f t="shared" si="3"/>
        <v>4685.5930892257584</v>
      </c>
      <c r="Q36" s="16">
        <f t="shared" si="3"/>
        <v>4237.9733007418026</v>
      </c>
      <c r="R36" s="16">
        <f t="shared" si="3"/>
        <v>4132.8051100674911</v>
      </c>
      <c r="S36" s="16">
        <f t="shared" si="3"/>
        <v>4362.0342178621331</v>
      </c>
      <c r="T36" s="16">
        <f t="shared" si="3"/>
        <v>3657.2406261825554</v>
      </c>
      <c r="U36" s="16">
        <f t="shared" si="3"/>
        <v>9475.4745568651997</v>
      </c>
      <c r="V36" s="16">
        <f t="shared" ref="V36:AK42" si="4">SQRT(($C36-V$1)^2+($D36-V$2)^2)</f>
        <v>8227.0121403702706</v>
      </c>
      <c r="W36" s="16">
        <f t="shared" si="4"/>
        <v>6812.4769253040313</v>
      </c>
      <c r="X36" s="16">
        <f t="shared" si="4"/>
        <v>8169.6453336604382</v>
      </c>
      <c r="Y36" s="16">
        <f t="shared" si="4"/>
        <v>3798.4553086268975</v>
      </c>
      <c r="Z36" s="16">
        <f t="shared" si="4"/>
        <v>3839.9268269599515</v>
      </c>
      <c r="AA36" s="16">
        <f t="shared" si="4"/>
        <v>2398.2635380208035</v>
      </c>
      <c r="AB36" s="16">
        <f t="shared" si="4"/>
        <v>1178.1087546572408</v>
      </c>
      <c r="AC36" s="16">
        <f t="shared" si="4"/>
        <v>2064.6876610761456</v>
      </c>
      <c r="AD36" s="16">
        <f t="shared" si="4"/>
        <v>1331.2292506552399</v>
      </c>
      <c r="AE36" s="16">
        <f t="shared" si="4"/>
        <v>4601.5024044109641</v>
      </c>
      <c r="AF36" s="16">
        <f t="shared" si="4"/>
        <v>320.1612059571936</v>
      </c>
      <c r="AG36" s="16">
        <f t="shared" si="4"/>
        <v>324.49412598696568</v>
      </c>
      <c r="AH36" s="16">
        <f t="shared" si="4"/>
        <v>1028.2327546816016</v>
      </c>
      <c r="AI36" s="16">
        <f t="shared" si="4"/>
        <v>1047.0327300519273</v>
      </c>
      <c r="AJ36" s="16">
        <f t="shared" si="4"/>
        <v>849.37752371958686</v>
      </c>
      <c r="AK36" s="16">
        <f t="shared" si="4"/>
        <v>772.22105500958492</v>
      </c>
      <c r="AL36" s="15">
        <f t="shared" ref="AF36:AR43" si="5">SQRT(($C36-AL$1)^2+($D36-AL$2)^2)</f>
        <v>0</v>
      </c>
      <c r="AM36" s="19"/>
      <c r="AN36" s="19"/>
      <c r="AO36" s="19"/>
      <c r="AP36" s="19"/>
      <c r="AQ36" s="19"/>
      <c r="AR36" s="19"/>
      <c r="AS36" s="19"/>
    </row>
    <row r="37" spans="1:45" x14ac:dyDescent="0.25">
      <c r="A37" s="11">
        <v>44</v>
      </c>
      <c r="B37" s="12">
        <v>21101</v>
      </c>
      <c r="C37" s="13">
        <v>331233</v>
      </c>
      <c r="D37" s="13">
        <v>6254226</v>
      </c>
      <c r="E37" s="14" t="s">
        <v>37</v>
      </c>
      <c r="F37" s="18">
        <f t="shared" si="3"/>
        <v>4127.4690792300307</v>
      </c>
      <c r="G37" s="16">
        <f t="shared" si="3"/>
        <v>4084.9423496543986</v>
      </c>
      <c r="H37" s="16">
        <f t="shared" si="3"/>
        <v>4043.0375956698695</v>
      </c>
      <c r="I37" s="16">
        <f t="shared" si="3"/>
        <v>4002.8902058387762</v>
      </c>
      <c r="J37" s="16">
        <f t="shared" si="3"/>
        <v>10847.55825059262</v>
      </c>
      <c r="K37" s="16">
        <f t="shared" si="3"/>
        <v>5429.7673062480308</v>
      </c>
      <c r="L37" s="16">
        <f t="shared" si="3"/>
        <v>801.67636861766107</v>
      </c>
      <c r="M37" s="16">
        <f t="shared" si="3"/>
        <v>6626.3668024038634</v>
      </c>
      <c r="N37" s="16">
        <f t="shared" si="3"/>
        <v>7254.7343162930511</v>
      </c>
      <c r="O37" s="16">
        <f t="shared" si="3"/>
        <v>8728.9919234697427</v>
      </c>
      <c r="P37" s="16">
        <f t="shared" si="3"/>
        <v>9731.368300501219</v>
      </c>
      <c r="Q37" s="16">
        <f t="shared" si="3"/>
        <v>3904.827012813756</v>
      </c>
      <c r="R37" s="16">
        <f t="shared" si="3"/>
        <v>1279.684726797972</v>
      </c>
      <c r="S37" s="16">
        <f t="shared" si="3"/>
        <v>2011.2694995947211</v>
      </c>
      <c r="T37" s="16">
        <f t="shared" si="3"/>
        <v>2735.4284856307249</v>
      </c>
      <c r="U37" s="16">
        <f t="shared" si="3"/>
        <v>4463.9696459541483</v>
      </c>
      <c r="V37" s="16">
        <f t="shared" si="4"/>
        <v>3259.2558966733495</v>
      </c>
      <c r="W37" s="16">
        <f t="shared" si="4"/>
        <v>1906.0125917737271</v>
      </c>
      <c r="X37" s="16">
        <f t="shared" si="4"/>
        <v>3148.4175390186101</v>
      </c>
      <c r="Y37" s="16">
        <f t="shared" si="4"/>
        <v>3638.1114315338446</v>
      </c>
      <c r="Z37" s="16">
        <f t="shared" si="4"/>
        <v>3693.0050485826014</v>
      </c>
      <c r="AA37" s="16">
        <f t="shared" si="4"/>
        <v>3007.5014546962402</v>
      </c>
      <c r="AB37" s="16">
        <f t="shared" si="4"/>
        <v>4010.0629670866765</v>
      </c>
      <c r="AC37" s="16">
        <f t="shared" si="4"/>
        <v>3412.4272886026451</v>
      </c>
      <c r="AD37" s="16">
        <f t="shared" si="4"/>
        <v>4259.8146673300234</v>
      </c>
      <c r="AE37" s="16">
        <f t="shared" si="4"/>
        <v>575.82809934910267</v>
      </c>
      <c r="AF37" s="16">
        <f t="shared" si="4"/>
        <v>5210.4284852591536</v>
      </c>
      <c r="AG37" s="16">
        <f t="shared" si="4"/>
        <v>5257.9316275508945</v>
      </c>
      <c r="AH37" s="16">
        <f t="shared" si="4"/>
        <v>5934.1945536020303</v>
      </c>
      <c r="AI37" s="16">
        <f t="shared" si="4"/>
        <v>4024.1453751076142</v>
      </c>
      <c r="AJ37" s="16">
        <f t="shared" si="4"/>
        <v>4269.1512036937738</v>
      </c>
      <c r="AK37" s="16">
        <f t="shared" si="4"/>
        <v>5173.0096655622056</v>
      </c>
      <c r="AL37" s="16">
        <f t="shared" si="5"/>
        <v>5045.9649996606013</v>
      </c>
      <c r="AM37" s="15">
        <f t="shared" si="5"/>
        <v>0</v>
      </c>
      <c r="AN37" s="19"/>
      <c r="AO37" s="19"/>
      <c r="AP37" s="19"/>
      <c r="AQ37" s="19"/>
      <c r="AR37" s="19"/>
      <c r="AS37" s="19"/>
    </row>
    <row r="38" spans="1:45" x14ac:dyDescent="0.25">
      <c r="A38" s="11">
        <v>46</v>
      </c>
      <c r="B38" s="12">
        <v>21122</v>
      </c>
      <c r="C38" s="13">
        <v>324365</v>
      </c>
      <c r="D38" s="13">
        <v>6254886</v>
      </c>
      <c r="E38" s="14" t="s">
        <v>38</v>
      </c>
      <c r="F38" s="18">
        <f t="shared" si="3"/>
        <v>10683.46128368517</v>
      </c>
      <c r="G38" s="16">
        <f t="shared" si="3"/>
        <v>10634.676205696156</v>
      </c>
      <c r="H38" s="16">
        <f t="shared" si="3"/>
        <v>10587.247470424029</v>
      </c>
      <c r="I38" s="16">
        <f t="shared" si="3"/>
        <v>10541.742265868579</v>
      </c>
      <c r="J38" s="16">
        <f t="shared" si="3"/>
        <v>17191.326650378091</v>
      </c>
      <c r="K38" s="16">
        <f t="shared" si="3"/>
        <v>12198.572252522014</v>
      </c>
      <c r="L38" s="16">
        <f t="shared" si="3"/>
        <v>6773.1686085612837</v>
      </c>
      <c r="M38" s="16">
        <f t="shared" si="3"/>
        <v>13296.800555020745</v>
      </c>
      <c r="N38" s="16">
        <f t="shared" si="3"/>
        <v>13807.15763653041</v>
      </c>
      <c r="O38" s="16">
        <f t="shared" si="3"/>
        <v>15445.895895026613</v>
      </c>
      <c r="P38" s="16">
        <f t="shared" si="3"/>
        <v>16623.832079277028</v>
      </c>
      <c r="Q38" s="16">
        <f t="shared" si="3"/>
        <v>9837.5733796500845</v>
      </c>
      <c r="R38" s="16">
        <f t="shared" si="3"/>
        <v>7977.7130181525081</v>
      </c>
      <c r="S38" s="16">
        <f t="shared" si="3"/>
        <v>8216.3182143828872</v>
      </c>
      <c r="T38" s="16">
        <f t="shared" si="3"/>
        <v>9139.69983095725</v>
      </c>
      <c r="U38" s="16">
        <f t="shared" si="3"/>
        <v>2764.76563202019</v>
      </c>
      <c r="V38" s="16">
        <f t="shared" si="4"/>
        <v>3991.5436863449208</v>
      </c>
      <c r="W38" s="16">
        <f t="shared" si="4"/>
        <v>5325.8077321660794</v>
      </c>
      <c r="X38" s="16">
        <f t="shared" si="4"/>
        <v>3894.9974326050587</v>
      </c>
      <c r="Y38" s="16">
        <f t="shared" si="4"/>
        <v>9819.6417177133681</v>
      </c>
      <c r="Z38" s="16">
        <f t="shared" si="4"/>
        <v>9849.0554205394328</v>
      </c>
      <c r="AA38" s="16">
        <f t="shared" si="4"/>
        <v>9836.4237911956607</v>
      </c>
      <c r="AB38" s="16">
        <f t="shared" si="4"/>
        <v>10905.26207846469</v>
      </c>
      <c r="AC38" s="16">
        <f t="shared" si="4"/>
        <v>10246.499695017807</v>
      </c>
      <c r="AD38" s="16">
        <f t="shared" si="4"/>
        <v>11122.928975768928</v>
      </c>
      <c r="AE38" s="16">
        <f t="shared" si="4"/>
        <v>7386.1867022165097</v>
      </c>
      <c r="AF38" s="16">
        <f t="shared" si="4"/>
        <v>12088.977334745896</v>
      </c>
      <c r="AG38" s="16">
        <f t="shared" si="4"/>
        <v>12157.090976051795</v>
      </c>
      <c r="AH38" s="16">
        <f t="shared" si="4"/>
        <v>12832.487560874548</v>
      </c>
      <c r="AI38" s="16">
        <f t="shared" si="4"/>
        <v>10923.500629377013</v>
      </c>
      <c r="AJ38" s="16">
        <f t="shared" si="4"/>
        <v>11168.69786501542</v>
      </c>
      <c r="AK38" s="16">
        <f t="shared" si="4"/>
        <v>12062.323698193479</v>
      </c>
      <c r="AL38" s="16">
        <f t="shared" si="5"/>
        <v>11939.325872837189</v>
      </c>
      <c r="AM38" s="16">
        <f t="shared" si="5"/>
        <v>6899.6394108677887</v>
      </c>
      <c r="AN38" s="15">
        <f>SQRT(($C38-AN$1)^2+($D38-AN$2)^2)</f>
        <v>0</v>
      </c>
      <c r="AO38" s="23"/>
      <c r="AP38" s="19"/>
      <c r="AQ38" s="19"/>
      <c r="AR38" s="19"/>
      <c r="AS38" s="19"/>
    </row>
    <row r="39" spans="1:45" x14ac:dyDescent="0.25">
      <c r="A39" s="11">
        <v>47</v>
      </c>
      <c r="B39" s="12">
        <v>21141</v>
      </c>
      <c r="C39" s="13">
        <v>323223</v>
      </c>
      <c r="D39" s="13">
        <v>6256034</v>
      </c>
      <c r="E39" s="14" t="s">
        <v>39</v>
      </c>
      <c r="F39" s="18">
        <f t="shared" si="3"/>
        <v>12129.471587831022</v>
      </c>
      <c r="G39" s="16">
        <f t="shared" si="3"/>
        <v>12081.514226288027</v>
      </c>
      <c r="H39" s="16">
        <f t="shared" si="3"/>
        <v>12034.755710025858</v>
      </c>
      <c r="I39" s="16">
        <f t="shared" si="3"/>
        <v>11989.884152901561</v>
      </c>
      <c r="J39" s="16">
        <f t="shared" si="3"/>
        <v>18106.805019108146</v>
      </c>
      <c r="K39" s="16">
        <f t="shared" si="3"/>
        <v>13595.44000759078</v>
      </c>
      <c r="L39" s="16">
        <f t="shared" si="3"/>
        <v>8178.6146137350179</v>
      </c>
      <c r="M39" s="16">
        <f t="shared" si="3"/>
        <v>14730.108112298429</v>
      </c>
      <c r="N39" s="16">
        <f t="shared" si="3"/>
        <v>15272.087545584593</v>
      </c>
      <c r="O39" s="16">
        <f t="shared" si="3"/>
        <v>16870.414814105789</v>
      </c>
      <c r="P39" s="16">
        <f t="shared" si="3"/>
        <v>17866.052305979629</v>
      </c>
      <c r="Q39" s="16">
        <f t="shared" si="3"/>
        <v>11357.898485195226</v>
      </c>
      <c r="R39" s="16">
        <f t="shared" si="3"/>
        <v>9359.5143570593445</v>
      </c>
      <c r="S39" s="16">
        <f t="shared" si="3"/>
        <v>9675.1608255367009</v>
      </c>
      <c r="T39" s="16">
        <f t="shared" si="3"/>
        <v>10593.116868986201</v>
      </c>
      <c r="U39" s="16">
        <f t="shared" si="3"/>
        <v>4336.771725604196</v>
      </c>
      <c r="V39" s="16">
        <f t="shared" si="4"/>
        <v>5514.1212355188563</v>
      </c>
      <c r="W39" s="16">
        <f t="shared" si="4"/>
        <v>6782.3518044996754</v>
      </c>
      <c r="X39" s="16">
        <f t="shared" si="4"/>
        <v>5366.4484531205553</v>
      </c>
      <c r="Y39" s="16">
        <f t="shared" si="4"/>
        <v>11312.958746104243</v>
      </c>
      <c r="Z39" s="16">
        <f t="shared" si="4"/>
        <v>11345.800419576317</v>
      </c>
      <c r="AA39" s="16">
        <f t="shared" si="4"/>
        <v>11199.284664656043</v>
      </c>
      <c r="AB39" s="16">
        <f t="shared" si="4"/>
        <v>12215.527536705076</v>
      </c>
      <c r="AC39" s="16">
        <f t="shared" si="4"/>
        <v>11608.378353585827</v>
      </c>
      <c r="AD39" s="16">
        <f t="shared" si="4"/>
        <v>12469.039457793049</v>
      </c>
      <c r="AE39" s="16">
        <f t="shared" si="4"/>
        <v>8731.2135468100878</v>
      </c>
      <c r="AF39" s="16">
        <f t="shared" si="5"/>
        <v>13326.085584296688</v>
      </c>
      <c r="AG39" s="16">
        <f t="shared" si="5"/>
        <v>13436.167347871193</v>
      </c>
      <c r="AH39" s="16">
        <f t="shared" si="5"/>
        <v>14129.459048385399</v>
      </c>
      <c r="AI39" s="16">
        <f t="shared" si="5"/>
        <v>12208.772665587643</v>
      </c>
      <c r="AJ39" s="16">
        <f t="shared" si="5"/>
        <v>12461.181324417039</v>
      </c>
      <c r="AK39" s="16">
        <f t="shared" si="5"/>
        <v>13381.642686905072</v>
      </c>
      <c r="AL39" s="16">
        <f t="shared" si="5"/>
        <v>13200.021473384022</v>
      </c>
      <c r="AM39" s="16">
        <f t="shared" si="5"/>
        <v>8211.5141112951878</v>
      </c>
      <c r="AN39" s="16">
        <f t="shared" si="5"/>
        <v>1619.2800869522234</v>
      </c>
      <c r="AO39" s="15">
        <f>SQRT(($C39-AO$1)^2+($D39-AO$2)^2)</f>
        <v>0</v>
      </c>
      <c r="AP39" s="23"/>
      <c r="AQ39" s="19"/>
      <c r="AR39" s="19"/>
      <c r="AS39" s="19"/>
    </row>
    <row r="40" spans="1:45" x14ac:dyDescent="0.25">
      <c r="A40" s="11">
        <v>48</v>
      </c>
      <c r="B40" s="12">
        <v>21151</v>
      </c>
      <c r="C40" s="13">
        <v>318947</v>
      </c>
      <c r="D40" s="13">
        <v>6256304</v>
      </c>
      <c r="E40" s="14" t="s">
        <v>40</v>
      </c>
      <c r="F40" s="18">
        <f t="shared" si="3"/>
        <v>16282.04646228477</v>
      </c>
      <c r="G40" s="16">
        <f t="shared" si="3"/>
        <v>16233.136542270566</v>
      </c>
      <c r="H40" s="16">
        <f t="shared" si="3"/>
        <v>16185.607341091652</v>
      </c>
      <c r="I40" s="16">
        <f t="shared" si="3"/>
        <v>16140.005266417977</v>
      </c>
      <c r="J40" s="16">
        <f t="shared" si="3"/>
        <v>22316.807119299123</v>
      </c>
      <c r="K40" s="16">
        <f t="shared" si="3"/>
        <v>17797.221159495657</v>
      </c>
      <c r="L40" s="16">
        <f t="shared" si="3"/>
        <v>12370.64594109782</v>
      </c>
      <c r="M40" s="16">
        <f t="shared" si="3"/>
        <v>18896.462870071744</v>
      </c>
      <c r="N40" s="16">
        <f t="shared" si="3"/>
        <v>19398.565153124084</v>
      </c>
      <c r="O40" s="16">
        <f t="shared" si="3"/>
        <v>21046.07906475693</v>
      </c>
      <c r="P40" s="16">
        <f t="shared" si="3"/>
        <v>22144.728966505776</v>
      </c>
      <c r="Q40" s="16">
        <f t="shared" si="3"/>
        <v>15396.140360492951</v>
      </c>
      <c r="R40" s="16">
        <f t="shared" si="3"/>
        <v>13570.767885421959</v>
      </c>
      <c r="S40" s="16">
        <f t="shared" si="3"/>
        <v>13813.853372611135</v>
      </c>
      <c r="T40" s="16">
        <f t="shared" si="3"/>
        <v>14737.699311629343</v>
      </c>
      <c r="U40" s="16">
        <f t="shared" ref="U40:AE43" si="6">SQRT(($C40-U$1)^2+($D40-U$2)^2)</f>
        <v>8317.4614516690126</v>
      </c>
      <c r="V40" s="16">
        <f t="shared" si="6"/>
        <v>9574.9248038822734</v>
      </c>
      <c r="W40" s="16">
        <f t="shared" si="6"/>
        <v>10925.879918798302</v>
      </c>
      <c r="X40" s="16">
        <f t="shared" si="4"/>
        <v>9494.9523958785594</v>
      </c>
      <c r="Y40" s="16">
        <f t="shared" si="4"/>
        <v>15400.756340617047</v>
      </c>
      <c r="Z40" s="16">
        <f t="shared" si="4"/>
        <v>15427.850820086976</v>
      </c>
      <c r="AA40" s="16">
        <f t="shared" si="4"/>
        <v>15425.073776160683</v>
      </c>
      <c r="AB40" s="16">
        <f t="shared" si="4"/>
        <v>16470.316117184881</v>
      </c>
      <c r="AC40" s="16">
        <f t="shared" si="4"/>
        <v>15835.115029579039</v>
      </c>
      <c r="AD40" s="16">
        <f t="shared" si="4"/>
        <v>16706.031515593404</v>
      </c>
      <c r="AE40" s="16">
        <f t="shared" si="4"/>
        <v>12964.866755967838</v>
      </c>
      <c r="AF40" s="16">
        <f t="shared" si="5"/>
        <v>17604.004118381705</v>
      </c>
      <c r="AG40" s="16">
        <f t="shared" si="5"/>
        <v>17703.557636814134</v>
      </c>
      <c r="AH40" s="16">
        <f t="shared" si="5"/>
        <v>18391.024033478941</v>
      </c>
      <c r="AI40" s="16">
        <f t="shared" si="5"/>
        <v>16473.20909841188</v>
      </c>
      <c r="AJ40" s="16">
        <f t="shared" si="5"/>
        <v>16723.262480748188</v>
      </c>
      <c r="AK40" s="16">
        <f t="shared" si="5"/>
        <v>17633.246354542887</v>
      </c>
      <c r="AL40" s="16">
        <f t="shared" si="5"/>
        <v>17472.581965405087</v>
      </c>
      <c r="AM40" s="16">
        <f t="shared" si="5"/>
        <v>12460.492767142076</v>
      </c>
      <c r="AN40" s="16">
        <f t="shared" si="5"/>
        <v>5600.4864074471243</v>
      </c>
      <c r="AO40" s="16">
        <f t="shared" si="5"/>
        <v>4284.5158419592753</v>
      </c>
      <c r="AP40" s="15">
        <f>SQRT(($C40-AP$1)^2+($D40-AP$2)^2)</f>
        <v>0</v>
      </c>
      <c r="AQ40" s="23"/>
      <c r="AR40" s="19"/>
      <c r="AS40" s="19"/>
    </row>
    <row r="41" spans="1:45" ht="15.75" thickBot="1" x14ac:dyDescent="0.3">
      <c r="A41" s="11">
        <v>49</v>
      </c>
      <c r="B41" s="12">
        <v>21271</v>
      </c>
      <c r="C41" s="13">
        <v>322227</v>
      </c>
      <c r="D41" s="13">
        <v>6255898</v>
      </c>
      <c r="E41" s="14" t="s">
        <v>41</v>
      </c>
      <c r="F41" s="24">
        <f t="shared" ref="F41:U43" si="7">SQRT(($C41-F$1)^2+($D41-F$2)^2)</f>
        <v>13025.953515961894</v>
      </c>
      <c r="G41" s="25">
        <f t="shared" si="7"/>
        <v>12977.503072625335</v>
      </c>
      <c r="H41" s="25">
        <f t="shared" si="7"/>
        <v>12930.339864056165</v>
      </c>
      <c r="I41" s="16">
        <f t="shared" si="7"/>
        <v>12885.084167361889</v>
      </c>
      <c r="J41" s="16">
        <f t="shared" si="7"/>
        <v>19112.010150687969</v>
      </c>
      <c r="K41" s="16">
        <f t="shared" si="7"/>
        <v>14517.423910597912</v>
      </c>
      <c r="L41" s="16">
        <f t="shared" si="7"/>
        <v>9092.1298384921884</v>
      </c>
      <c r="M41" s="16">
        <f t="shared" si="7"/>
        <v>15634.697982372412</v>
      </c>
      <c r="N41" s="16">
        <f t="shared" si="7"/>
        <v>16158.379931168842</v>
      </c>
      <c r="O41" s="16">
        <f t="shared" si="7"/>
        <v>17780.321706875835</v>
      </c>
      <c r="P41" s="16">
        <f t="shared" si="7"/>
        <v>18840.03548298145</v>
      </c>
      <c r="Q41" s="16">
        <f t="shared" si="7"/>
        <v>12201.962874882058</v>
      </c>
      <c r="R41" s="16">
        <f t="shared" si="7"/>
        <v>10284.734172549139</v>
      </c>
      <c r="S41" s="16">
        <f t="shared" si="7"/>
        <v>10562.702731782239</v>
      </c>
      <c r="T41" s="16">
        <f t="shared" si="7"/>
        <v>11484.479831494329</v>
      </c>
      <c r="U41" s="16">
        <f t="shared" si="7"/>
        <v>5129.0939745728974</v>
      </c>
      <c r="V41" s="16">
        <f t="shared" si="6"/>
        <v>6353.8275865811784</v>
      </c>
      <c r="W41" s="16">
        <f t="shared" si="6"/>
        <v>7667.9368802827266</v>
      </c>
      <c r="X41" s="16">
        <f t="shared" si="4"/>
        <v>6240.4885225437283</v>
      </c>
      <c r="Y41" s="16">
        <f t="shared" si="4"/>
        <v>12178.669844997707</v>
      </c>
      <c r="Z41" s="16">
        <f t="shared" si="4"/>
        <v>12208.982779611822</v>
      </c>
      <c r="AA41" s="16">
        <f t="shared" si="4"/>
        <v>12133.796808913523</v>
      </c>
      <c r="AB41" s="16">
        <f t="shared" si="4"/>
        <v>13168.815626319627</v>
      </c>
      <c r="AC41" s="16">
        <f t="shared" si="4"/>
        <v>12543.58800343825</v>
      </c>
      <c r="AD41" s="16">
        <f t="shared" si="4"/>
        <v>13410.672205374345</v>
      </c>
      <c r="AE41" s="16">
        <f t="shared" si="4"/>
        <v>9669.5622444865621</v>
      </c>
      <c r="AF41" s="16">
        <f t="shared" si="5"/>
        <v>14299.256099531891</v>
      </c>
      <c r="AG41" s="16">
        <f t="shared" si="5"/>
        <v>14399.168899627506</v>
      </c>
      <c r="AH41" s="16">
        <f t="shared" si="5"/>
        <v>15087.881130231641</v>
      </c>
      <c r="AI41" s="16">
        <f t="shared" si="5"/>
        <v>13169.293754791865</v>
      </c>
      <c r="AJ41" s="16">
        <f t="shared" si="5"/>
        <v>13419.871832472916</v>
      </c>
      <c r="AK41" s="16">
        <f t="shared" si="5"/>
        <v>14332.872740661587</v>
      </c>
      <c r="AL41" s="16">
        <f t="shared" si="5"/>
        <v>14167.597654429606</v>
      </c>
      <c r="AM41" s="16">
        <f t="shared" si="5"/>
        <v>9159.8919207597646</v>
      </c>
      <c r="AN41" s="16">
        <f t="shared" si="5"/>
        <v>2365.4149741641527</v>
      </c>
      <c r="AO41" s="16">
        <f t="shared" si="5"/>
        <v>1005.2422593584096</v>
      </c>
      <c r="AP41" s="16">
        <f t="shared" si="5"/>
        <v>3305.0319211771616</v>
      </c>
      <c r="AQ41" s="15">
        <f>SQRT(($C41-AQ$1)^2+($D41-AQ$2)^2)</f>
        <v>0</v>
      </c>
      <c r="AR41" s="26"/>
      <c r="AS41" s="19"/>
    </row>
    <row r="42" spans="1:45" ht="15.75" thickBot="1" x14ac:dyDescent="0.3">
      <c r="A42" s="11">
        <v>50</v>
      </c>
      <c r="B42" s="12">
        <v>21371</v>
      </c>
      <c r="C42" s="13">
        <v>325726</v>
      </c>
      <c r="D42" s="13">
        <v>6253882</v>
      </c>
      <c r="E42" s="14" t="s">
        <v>42</v>
      </c>
      <c r="F42" s="27">
        <v>8968</v>
      </c>
      <c r="G42" s="27">
        <v>8968</v>
      </c>
      <c r="H42" s="28">
        <v>8968</v>
      </c>
      <c r="I42" s="18">
        <f t="shared" si="7"/>
        <v>8968.2219530963885</v>
      </c>
      <c r="J42" s="16">
        <f t="shared" si="7"/>
        <v>16133.190168097566</v>
      </c>
      <c r="K42" s="16">
        <f t="shared" si="7"/>
        <v>10669.227900837061</v>
      </c>
      <c r="L42" s="16">
        <f t="shared" si="7"/>
        <v>5277.6587612311578</v>
      </c>
      <c r="M42" s="16">
        <f t="shared" si="7"/>
        <v>11728.528722734152</v>
      </c>
      <c r="N42" s="16">
        <f t="shared" si="7"/>
        <v>12208.649597723739</v>
      </c>
      <c r="O42" s="16">
        <f t="shared" si="7"/>
        <v>13880.844102575318</v>
      </c>
      <c r="P42" s="16">
        <f t="shared" si="7"/>
        <v>15232.002100840191</v>
      </c>
      <c r="Q42" s="16">
        <f t="shared" si="7"/>
        <v>8198.2203556625627</v>
      </c>
      <c r="R42" s="16">
        <f t="shared" si="7"/>
        <v>6493.7411405136872</v>
      </c>
      <c r="S42" s="16">
        <f t="shared" si="7"/>
        <v>6644.1199567738086</v>
      </c>
      <c r="T42" s="16">
        <f t="shared" si="7"/>
        <v>7567.5106871414464</v>
      </c>
      <c r="U42" s="16">
        <f t="shared" si="7"/>
        <v>1122.7332719751385</v>
      </c>
      <c r="V42" s="16">
        <f t="shared" si="6"/>
        <v>2395.7579176536178</v>
      </c>
      <c r="W42" s="16">
        <f t="shared" si="6"/>
        <v>3791.918379923281</v>
      </c>
      <c r="X42" s="16">
        <f t="shared" si="4"/>
        <v>2385.8319303756498</v>
      </c>
      <c r="Y42" s="16">
        <f t="shared" si="4"/>
        <v>8204.9967558102671</v>
      </c>
      <c r="Z42" s="16">
        <f t="shared" si="4"/>
        <v>8231.0957183631617</v>
      </c>
      <c r="AA42" s="16">
        <f t="shared" si="4"/>
        <v>8355.7101433690241</v>
      </c>
      <c r="AB42" s="16">
        <f t="shared" si="4"/>
        <v>9472.9924522296551</v>
      </c>
      <c r="AC42" s="16">
        <f t="shared" si="4"/>
        <v>8763.780063420123</v>
      </c>
      <c r="AD42" s="16">
        <f t="shared" si="4"/>
        <v>9651.049787458358</v>
      </c>
      <c r="AE42" s="16">
        <f t="shared" si="4"/>
        <v>5954.0303156769369</v>
      </c>
      <c r="AF42" s="16">
        <f t="shared" si="5"/>
        <v>10726.12753979739</v>
      </c>
      <c r="AG42" s="16">
        <f t="shared" si="5"/>
        <v>10749.19652811316</v>
      </c>
      <c r="AH42" s="16">
        <f t="shared" si="5"/>
        <v>11401.844149083954</v>
      </c>
      <c r="AI42" s="16">
        <f t="shared" si="5"/>
        <v>9518.0189640491899</v>
      </c>
      <c r="AJ42" s="16">
        <f t="shared" si="5"/>
        <v>9753.5126492971758</v>
      </c>
      <c r="AK42" s="16">
        <f t="shared" si="5"/>
        <v>10612.805943764353</v>
      </c>
      <c r="AL42" s="16">
        <f t="shared" si="5"/>
        <v>10552.413761685033</v>
      </c>
      <c r="AM42" s="16">
        <f t="shared" si="5"/>
        <v>5517.7336833160043</v>
      </c>
      <c r="AN42" s="16">
        <f t="shared" si="5"/>
        <v>1691.2530857325878</v>
      </c>
      <c r="AO42" s="16">
        <f t="shared" si="5"/>
        <v>3300.9260821775456</v>
      </c>
      <c r="AP42" s="16">
        <f t="shared" si="5"/>
        <v>7198.675225345286</v>
      </c>
      <c r="AQ42" s="16">
        <f t="shared" si="5"/>
        <v>4038.2244860829619</v>
      </c>
      <c r="AR42" s="15">
        <f t="shared" si="5"/>
        <v>0</v>
      </c>
      <c r="AS42" s="19"/>
    </row>
    <row r="43" spans="1:45" x14ac:dyDescent="0.25">
      <c r="A43" s="11">
        <v>52</v>
      </c>
      <c r="B43" s="12">
        <v>21501</v>
      </c>
      <c r="C43" s="13">
        <v>315868</v>
      </c>
      <c r="D43" s="13">
        <v>6256697</v>
      </c>
      <c r="E43" s="14" t="s">
        <v>43</v>
      </c>
      <c r="F43" s="18">
        <f t="shared" ref="F43:J43" si="8">SQRT(($C43-F$1)^2+($D43-F$2)^2)</f>
        <v>19356.678666548141</v>
      </c>
      <c r="G43" s="16">
        <f t="shared" si="8"/>
        <v>19307.522782583994</v>
      </c>
      <c r="H43" s="16">
        <f t="shared" si="8"/>
        <v>19259.804905553949</v>
      </c>
      <c r="I43" s="16">
        <f t="shared" si="8"/>
        <v>19214.025398130398</v>
      </c>
      <c r="J43" s="16">
        <f t="shared" si="8"/>
        <v>25347.732719121053</v>
      </c>
      <c r="K43" s="16">
        <f t="shared" si="7"/>
        <v>20885.847672526965</v>
      </c>
      <c r="L43" s="16">
        <f t="shared" si="7"/>
        <v>15461.012806410839</v>
      </c>
      <c r="M43" s="16">
        <f t="shared" si="7"/>
        <v>21973.054430369939</v>
      </c>
      <c r="N43" s="16">
        <f t="shared" si="7"/>
        <v>22460.671049636963</v>
      </c>
      <c r="O43" s="16">
        <f t="shared" si="7"/>
        <v>24124.350561206826</v>
      </c>
      <c r="P43" s="16">
        <f t="shared" si="7"/>
        <v>25248.315369544955</v>
      </c>
      <c r="Q43" s="16">
        <f>SQRT(($C43-Q$1)^2+($D43-Q$2)^2)</f>
        <v>18433.869913829814</v>
      </c>
      <c r="R43" s="16">
        <f>SQRT(($C43-R$1)^2+($D43-R$2)^2)</f>
        <v>16664.625798379031</v>
      </c>
      <c r="S43" s="16">
        <f>SQRT(($C43-S$1)^2+($D43-S$2)^2)</f>
        <v>16887.787806577864</v>
      </c>
      <c r="T43" s="16">
        <f t="shared" si="7"/>
        <v>17811.900207445582</v>
      </c>
      <c r="U43" s="16">
        <f t="shared" si="7"/>
        <v>11374.455635326027</v>
      </c>
      <c r="V43" s="16">
        <f t="shared" si="6"/>
        <v>12641.211373915081</v>
      </c>
      <c r="W43" s="16">
        <f t="shared" si="6"/>
        <v>14007.020596829292</v>
      </c>
      <c r="X43" s="16">
        <f t="shared" si="6"/>
        <v>12576.721870185411</v>
      </c>
      <c r="Y43" s="16">
        <f t="shared" si="6"/>
        <v>18455.500009126165</v>
      </c>
      <c r="Z43" s="16">
        <f t="shared" si="6"/>
        <v>18480.596988405399</v>
      </c>
      <c r="AA43" s="16">
        <f t="shared" si="6"/>
        <v>18521.371898431284</v>
      </c>
      <c r="AB43" s="16">
        <f t="shared" si="6"/>
        <v>19572.455875541014</v>
      </c>
      <c r="AC43" s="16">
        <f t="shared" si="6"/>
        <v>18931.470994088126</v>
      </c>
      <c r="AD43" s="16">
        <f t="shared" si="6"/>
        <v>19804.5251647193</v>
      </c>
      <c r="AE43" s="16">
        <f t="shared" si="6"/>
        <v>16063.962773861249</v>
      </c>
      <c r="AF43" s="16">
        <f t="shared" si="5"/>
        <v>20707.662277524232</v>
      </c>
      <c r="AG43" s="16">
        <f t="shared" si="5"/>
        <v>20807.278750475758</v>
      </c>
      <c r="AH43" s="16">
        <f t="shared" si="5"/>
        <v>21494.048222705744</v>
      </c>
      <c r="AI43" s="16">
        <f t="shared" si="5"/>
        <v>19576.695124560734</v>
      </c>
      <c r="AJ43" s="16">
        <f t="shared" si="5"/>
        <v>19826.460753245901</v>
      </c>
      <c r="AK43" s="16">
        <f t="shared" si="5"/>
        <v>20734.663271922214</v>
      </c>
      <c r="AL43" s="16">
        <f t="shared" si="5"/>
        <v>20576.560257190678</v>
      </c>
      <c r="AM43" s="16">
        <f>SQRT(($C43-AM$1)^2+($D43-AM$2)^2)</f>
        <v>15562.424811063345</v>
      </c>
      <c r="AN43" s="16">
        <f t="shared" si="5"/>
        <v>8687.849561312627</v>
      </c>
      <c r="AO43" s="16">
        <f t="shared" si="5"/>
        <v>7384.8218665042959</v>
      </c>
      <c r="AP43" s="16">
        <f t="shared" si="5"/>
        <v>3103.9797035418901</v>
      </c>
      <c r="AQ43" s="16">
        <f t="shared" si="5"/>
        <v>6409.0000780152905</v>
      </c>
      <c r="AR43" s="16">
        <f>SQRT(($C43-AR$1)^2+($D43-AR$2)^2)</f>
        <v>10252.043162218934</v>
      </c>
      <c r="AS43" s="15">
        <f>SQRT(($C43-AS$1)^2+($D43-AS$2)^2)</f>
        <v>0</v>
      </c>
    </row>
    <row r="44" spans="1:45" x14ac:dyDescent="0.25">
      <c r="C44" s="29"/>
      <c r="D44" s="29"/>
    </row>
  </sheetData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5"/>
  <sheetViews>
    <sheetView topLeftCell="A4" workbookViewId="0"/>
  </sheetViews>
  <sheetFormatPr defaultColWidth="9.140625" defaultRowHeight="15" x14ac:dyDescent="0.25"/>
  <cols>
    <col min="1" max="1" width="4" style="30" bestFit="1" customWidth="1"/>
    <col min="2" max="2" width="9.140625" style="1"/>
    <col min="3" max="4" width="9.7109375" style="30" bestFit="1" customWidth="1"/>
    <col min="5" max="5" width="22.42578125" style="30" bestFit="1" customWidth="1"/>
    <col min="6" max="47" width="8" style="30" bestFit="1" customWidth="1"/>
    <col min="48" max="16384" width="9.140625" style="30"/>
  </cols>
  <sheetData>
    <row r="1" spans="1:47" s="31" customFormat="1" x14ac:dyDescent="0.25">
      <c r="B1" s="1"/>
      <c r="C1" s="32"/>
      <c r="D1" s="32"/>
      <c r="E1" s="33" t="s">
        <v>0</v>
      </c>
      <c r="F1" s="34">
        <v>334153.62790000002</v>
      </c>
      <c r="G1" s="34">
        <v>334047.76750000002</v>
      </c>
      <c r="H1" s="34">
        <v>333772.5699</v>
      </c>
      <c r="I1" s="34">
        <v>333483.13770000002</v>
      </c>
      <c r="J1" s="34">
        <v>333330.71740000002</v>
      </c>
      <c r="K1" s="34">
        <v>333270.06020000001</v>
      </c>
      <c r="L1" s="34">
        <v>333045.78999999998</v>
      </c>
      <c r="M1" s="34">
        <v>332770.80650000001</v>
      </c>
      <c r="N1" s="34">
        <v>332820</v>
      </c>
      <c r="O1" s="34">
        <v>332972.83</v>
      </c>
      <c r="P1" s="34">
        <v>332360.77879999997</v>
      </c>
      <c r="Q1" s="34">
        <v>331551.61139999999</v>
      </c>
      <c r="R1" s="34">
        <v>330989.93579999998</v>
      </c>
      <c r="S1" s="34">
        <v>330290.73</v>
      </c>
      <c r="T1" s="34">
        <v>329311.96000000002</v>
      </c>
      <c r="U1" s="34">
        <v>328635.53000000003</v>
      </c>
      <c r="V1" s="34">
        <v>328467.90999999997</v>
      </c>
      <c r="W1" s="34">
        <v>328490.53999999998</v>
      </c>
      <c r="X1" s="34">
        <v>328324.92</v>
      </c>
      <c r="Y1" s="34">
        <v>328017.06</v>
      </c>
      <c r="Z1" s="34">
        <v>327854.57</v>
      </c>
      <c r="AA1" s="34">
        <v>327939.46000000002</v>
      </c>
      <c r="AB1" s="34">
        <v>328064.61</v>
      </c>
      <c r="AC1" s="34">
        <v>334422.87390000001</v>
      </c>
      <c r="AD1" s="34">
        <v>334191.15059999999</v>
      </c>
      <c r="AE1" s="34">
        <v>334171.07429999998</v>
      </c>
      <c r="AF1" s="34">
        <v>334161.14500000002</v>
      </c>
      <c r="AG1" s="34">
        <v>334159.21529999998</v>
      </c>
      <c r="AH1" s="34">
        <v>334043.81410000002</v>
      </c>
      <c r="AI1" s="34">
        <v>334029.24690000003</v>
      </c>
      <c r="AJ1" s="34">
        <v>334247.75589999999</v>
      </c>
      <c r="AK1" s="34">
        <v>334646.23139999999</v>
      </c>
      <c r="AL1" s="34">
        <v>335574.75099999999</v>
      </c>
      <c r="AM1" s="34">
        <v>336247.10239999997</v>
      </c>
      <c r="AN1" s="34">
        <v>336846.96730000002</v>
      </c>
      <c r="AO1" s="34">
        <v>336887.17629999999</v>
      </c>
      <c r="AP1" s="34">
        <v>337350.7352</v>
      </c>
      <c r="AQ1" s="34">
        <v>335794.02710000001</v>
      </c>
      <c r="AR1" s="34">
        <v>335748.23979999998</v>
      </c>
      <c r="AS1" s="34">
        <v>335999.1079</v>
      </c>
      <c r="AT1" s="34">
        <v>336098.2746</v>
      </c>
      <c r="AU1" s="34">
        <v>336323.36930000002</v>
      </c>
    </row>
    <row r="2" spans="1:47" s="31" customFormat="1" x14ac:dyDescent="0.25">
      <c r="B2" s="1"/>
      <c r="C2" s="32"/>
      <c r="D2" s="32"/>
      <c r="E2" s="33" t="s">
        <v>1</v>
      </c>
      <c r="F2" s="34">
        <v>6249433.7229000004</v>
      </c>
      <c r="G2" s="34">
        <v>6249718.6831999999</v>
      </c>
      <c r="H2" s="34">
        <v>6249766.9007000001</v>
      </c>
      <c r="I2" s="34">
        <v>6249999.8958999999</v>
      </c>
      <c r="J2" s="34">
        <v>6250511.8646</v>
      </c>
      <c r="K2" s="34">
        <v>6250862.1834000004</v>
      </c>
      <c r="L2" s="34">
        <v>6251067.2999999998</v>
      </c>
      <c r="M2" s="34">
        <v>6251071.8026000001</v>
      </c>
      <c r="N2" s="34">
        <v>6250687</v>
      </c>
      <c r="O2" s="34">
        <v>6250299.5499999998</v>
      </c>
      <c r="P2" s="34">
        <v>6249973.5093999999</v>
      </c>
      <c r="Q2" s="34">
        <v>6250157.8250000002</v>
      </c>
      <c r="R2" s="34">
        <v>6250542.4233999997</v>
      </c>
      <c r="S2" s="34">
        <v>6250290.5899999999</v>
      </c>
      <c r="T2" s="34">
        <v>6250170.3399999999</v>
      </c>
      <c r="U2" s="34">
        <v>6249591.96</v>
      </c>
      <c r="V2" s="34">
        <v>6249169.9299999997</v>
      </c>
      <c r="W2" s="34">
        <v>6248572.1799999997</v>
      </c>
      <c r="X2" s="34">
        <v>6248055.8899999997</v>
      </c>
      <c r="Y2" s="34">
        <v>6247488.2199999997</v>
      </c>
      <c r="Z2" s="34">
        <v>6247139.0499999998</v>
      </c>
      <c r="AA2" s="34">
        <v>6246829.2999999998</v>
      </c>
      <c r="AB2" s="34">
        <v>6246216.8799999999</v>
      </c>
      <c r="AC2" s="34">
        <v>6251758.034</v>
      </c>
      <c r="AD2" s="34">
        <v>6251461.1299999999</v>
      </c>
      <c r="AE2" s="34">
        <v>6251179.8969999999</v>
      </c>
      <c r="AF2" s="34">
        <v>6250636.2800000003</v>
      </c>
      <c r="AG2" s="34">
        <v>6250382.5080000004</v>
      </c>
      <c r="AH2" s="34">
        <v>6249856.4359999998</v>
      </c>
      <c r="AI2" s="34">
        <v>6249541.585</v>
      </c>
      <c r="AJ2" s="34">
        <v>6249234.5470000003</v>
      </c>
      <c r="AK2" s="34">
        <v>6248815.0710000005</v>
      </c>
      <c r="AL2" s="34">
        <v>6248200.8859999999</v>
      </c>
      <c r="AM2" s="34">
        <v>6246946.3679999998</v>
      </c>
      <c r="AN2" s="34">
        <v>6246362.8729999997</v>
      </c>
      <c r="AO2" s="34">
        <v>6245718.5099999998</v>
      </c>
      <c r="AP2" s="34">
        <v>6245640.3311999999</v>
      </c>
      <c r="AQ2" s="34">
        <v>6246865.4859999996</v>
      </c>
      <c r="AR2" s="34">
        <v>6246471.4800000004</v>
      </c>
      <c r="AS2" s="34">
        <v>6245668.4299999997</v>
      </c>
      <c r="AT2" s="34">
        <v>6245090.7999999998</v>
      </c>
      <c r="AU2" s="34">
        <v>6244750.4620000003</v>
      </c>
    </row>
    <row r="3" spans="1:47" s="31" customFormat="1" ht="90.75" x14ac:dyDescent="0.25">
      <c r="A3" s="35" t="s">
        <v>44</v>
      </c>
      <c r="B3" s="7" t="s">
        <v>3</v>
      </c>
      <c r="C3" s="36" t="s">
        <v>0</v>
      </c>
      <c r="D3" s="36" t="s">
        <v>1</v>
      </c>
      <c r="F3" s="37" t="s">
        <v>45</v>
      </c>
      <c r="G3" s="37" t="s">
        <v>46</v>
      </c>
      <c r="H3" s="37" t="s">
        <v>47</v>
      </c>
      <c r="I3" s="37" t="s">
        <v>48</v>
      </c>
      <c r="J3" s="37" t="s">
        <v>49</v>
      </c>
      <c r="K3" s="37" t="s">
        <v>15</v>
      </c>
      <c r="L3" s="37" t="s">
        <v>50</v>
      </c>
      <c r="M3" s="37" t="s">
        <v>51</v>
      </c>
      <c r="N3" s="37" t="s">
        <v>52</v>
      </c>
      <c r="O3" s="37" t="s">
        <v>53</v>
      </c>
      <c r="P3" s="37" t="s">
        <v>54</v>
      </c>
      <c r="Q3" s="37" t="s">
        <v>55</v>
      </c>
      <c r="R3" s="37" t="s">
        <v>56</v>
      </c>
      <c r="S3" s="37" t="s">
        <v>57</v>
      </c>
      <c r="T3" s="37" t="s">
        <v>58</v>
      </c>
      <c r="U3" s="37" t="s">
        <v>59</v>
      </c>
      <c r="V3" s="37" t="s">
        <v>60</v>
      </c>
      <c r="W3" s="37" t="s">
        <v>61</v>
      </c>
      <c r="X3" s="37" t="s">
        <v>62</v>
      </c>
      <c r="Y3" s="37" t="s">
        <v>63</v>
      </c>
      <c r="Z3" s="37" t="s">
        <v>64</v>
      </c>
      <c r="AA3" s="37" t="s">
        <v>65</v>
      </c>
      <c r="AB3" s="37" t="s">
        <v>66</v>
      </c>
      <c r="AC3" s="37" t="s">
        <v>67</v>
      </c>
      <c r="AD3" s="37" t="s">
        <v>68</v>
      </c>
      <c r="AE3" s="37" t="s">
        <v>69</v>
      </c>
      <c r="AF3" s="38" t="s">
        <v>70</v>
      </c>
      <c r="AG3" s="38" t="s">
        <v>71</v>
      </c>
      <c r="AH3" s="38" t="s">
        <v>72</v>
      </c>
      <c r="AI3" s="38" t="s">
        <v>73</v>
      </c>
      <c r="AJ3" s="38" t="s">
        <v>74</v>
      </c>
      <c r="AK3" s="38" t="s">
        <v>75</v>
      </c>
      <c r="AL3" s="38" t="s">
        <v>76</v>
      </c>
      <c r="AM3" s="38" t="s">
        <v>77</v>
      </c>
      <c r="AN3" s="38" t="s">
        <v>78</v>
      </c>
      <c r="AO3" s="38" t="s">
        <v>79</v>
      </c>
      <c r="AP3" s="38" t="s">
        <v>80</v>
      </c>
      <c r="AQ3" s="38" t="s">
        <v>81</v>
      </c>
      <c r="AR3" s="38" t="s">
        <v>82</v>
      </c>
      <c r="AS3" s="38" t="s">
        <v>83</v>
      </c>
      <c r="AT3" s="38" t="s">
        <v>84</v>
      </c>
      <c r="AU3" s="38" t="s">
        <v>85</v>
      </c>
    </row>
    <row r="4" spans="1:47" s="31" customFormat="1" x14ac:dyDescent="0.25">
      <c r="A4" s="11">
        <v>61</v>
      </c>
      <c r="B4" s="13">
        <v>2000257</v>
      </c>
      <c r="C4" s="39">
        <v>334153.62790000002</v>
      </c>
      <c r="D4" s="39">
        <v>6249433.7229000004</v>
      </c>
      <c r="E4" s="40" t="s">
        <v>86</v>
      </c>
      <c r="F4" s="15">
        <f t="shared" ref="F4:U26" si="0">SQRT(($C4-F$1)^2+($D4-F$2)^2)</f>
        <v>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s="31" customFormat="1" x14ac:dyDescent="0.25">
      <c r="A5" s="11">
        <v>62</v>
      </c>
      <c r="B5" s="13">
        <v>2000256</v>
      </c>
      <c r="C5" s="39">
        <v>334047.76750000002</v>
      </c>
      <c r="D5" s="39">
        <v>6249718.6831999999</v>
      </c>
      <c r="E5" s="39" t="s">
        <v>87</v>
      </c>
      <c r="F5" s="15">
        <f t="shared" si="0"/>
        <v>303.98815250588206</v>
      </c>
      <c r="G5" s="15">
        <f t="shared" si="0"/>
        <v>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s="31" customFormat="1" x14ac:dyDescent="0.25">
      <c r="A6" s="11">
        <v>63</v>
      </c>
      <c r="B6" s="13">
        <v>2000254</v>
      </c>
      <c r="C6" s="39">
        <v>333772.5699</v>
      </c>
      <c r="D6" s="39">
        <v>6249766.9007000001</v>
      </c>
      <c r="E6" s="39" t="s">
        <v>88</v>
      </c>
      <c r="F6" s="15">
        <f t="shared" si="0"/>
        <v>506.17452106626615</v>
      </c>
      <c r="G6" s="15">
        <f t="shared" si="0"/>
        <v>279.38977495971983</v>
      </c>
      <c r="H6" s="15">
        <f t="shared" si="0"/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s="31" customFormat="1" x14ac:dyDescent="0.25">
      <c r="A7" s="11">
        <v>64</v>
      </c>
      <c r="B7" s="13">
        <v>2000265</v>
      </c>
      <c r="C7" s="39">
        <v>333483.13770000002</v>
      </c>
      <c r="D7" s="39">
        <v>6249999.8958999999</v>
      </c>
      <c r="E7" s="39" t="s">
        <v>89</v>
      </c>
      <c r="F7" s="15">
        <f t="shared" si="0"/>
        <v>877.55853036960343</v>
      </c>
      <c r="G7" s="15">
        <f t="shared" si="0"/>
        <v>630.78315900897587</v>
      </c>
      <c r="H7" s="15">
        <f t="shared" si="0"/>
        <v>371.56124881338582</v>
      </c>
      <c r="I7" s="15">
        <f t="shared" si="0"/>
        <v>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s="31" customFormat="1" x14ac:dyDescent="0.25">
      <c r="A8" s="11">
        <v>65</v>
      </c>
      <c r="B8" s="13">
        <v>2000263</v>
      </c>
      <c r="C8" s="39">
        <v>333330.71740000002</v>
      </c>
      <c r="D8" s="39">
        <v>6250511.8646</v>
      </c>
      <c r="E8" s="39" t="s">
        <v>90</v>
      </c>
      <c r="F8" s="15">
        <f t="shared" si="0"/>
        <v>1356.307935643013</v>
      </c>
      <c r="G8" s="15">
        <f t="shared" si="0"/>
        <v>1069.2509430513246</v>
      </c>
      <c r="H8" s="15">
        <f t="shared" si="0"/>
        <v>866.14366248286342</v>
      </c>
      <c r="I8" s="15">
        <f t="shared" si="0"/>
        <v>534.17590513974551</v>
      </c>
      <c r="J8" s="15">
        <f t="shared" si="0"/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s="31" customFormat="1" x14ac:dyDescent="0.25">
      <c r="A9" s="11">
        <v>66</v>
      </c>
      <c r="B9" s="13">
        <v>200944</v>
      </c>
      <c r="C9" s="39">
        <v>333270.06020000001</v>
      </c>
      <c r="D9" s="39">
        <v>6250862.1834000004</v>
      </c>
      <c r="E9" s="39" t="s">
        <v>91</v>
      </c>
      <c r="F9" s="15">
        <f t="shared" si="0"/>
        <v>1679.6402235430339</v>
      </c>
      <c r="G9" s="15">
        <f t="shared" si="0"/>
        <v>1382.9032330118753</v>
      </c>
      <c r="H9" s="15">
        <f t="shared" si="0"/>
        <v>1205.0560947582896</v>
      </c>
      <c r="I9" s="15">
        <f t="shared" si="0"/>
        <v>888.22393216095554</v>
      </c>
      <c r="J9" s="15">
        <f t="shared" si="0"/>
        <v>355.5313735039623</v>
      </c>
      <c r="K9" s="15">
        <f t="shared" si="0"/>
        <v>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47" s="31" customFormat="1" x14ac:dyDescent="0.25">
      <c r="A10" s="11">
        <v>67</v>
      </c>
      <c r="B10" s="13">
        <v>200942</v>
      </c>
      <c r="C10" s="39">
        <v>333045.78999999998</v>
      </c>
      <c r="D10" s="39">
        <v>6251067.2999999998</v>
      </c>
      <c r="E10" s="39" t="s">
        <v>92</v>
      </c>
      <c r="F10" s="15">
        <f t="shared" si="0"/>
        <v>1973.7981037378154</v>
      </c>
      <c r="G10" s="15">
        <f t="shared" si="0"/>
        <v>1680.0970756918948</v>
      </c>
      <c r="H10" s="15">
        <f t="shared" si="0"/>
        <v>1489.7138525514727</v>
      </c>
      <c r="I10" s="15">
        <f t="shared" si="0"/>
        <v>1153.5269929186663</v>
      </c>
      <c r="J10" s="15">
        <f t="shared" si="0"/>
        <v>624.25323935384563</v>
      </c>
      <c r="K10" s="15">
        <f t="shared" si="0"/>
        <v>303.92423760429739</v>
      </c>
      <c r="L10" s="15">
        <f t="shared" si="0"/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47" s="31" customFormat="1" x14ac:dyDescent="0.25">
      <c r="A11" s="11">
        <v>68</v>
      </c>
      <c r="B11" s="13">
        <v>200940</v>
      </c>
      <c r="C11" s="39">
        <v>332770.80650000001</v>
      </c>
      <c r="D11" s="39">
        <v>6251071.8026000001</v>
      </c>
      <c r="E11" s="39" t="s">
        <v>93</v>
      </c>
      <c r="F11" s="15">
        <f t="shared" si="0"/>
        <v>2143.7117641718896</v>
      </c>
      <c r="G11" s="15">
        <f t="shared" si="0"/>
        <v>1860.5272118885889</v>
      </c>
      <c r="H11" s="15">
        <f t="shared" si="0"/>
        <v>1645.0832435481807</v>
      </c>
      <c r="I11" s="15">
        <f t="shared" si="0"/>
        <v>1287.0119315681225</v>
      </c>
      <c r="J11" s="15">
        <f t="shared" si="0"/>
        <v>791.85275132623042</v>
      </c>
      <c r="K11" s="15">
        <f t="shared" si="0"/>
        <v>541.47434470357575</v>
      </c>
      <c r="L11" s="15">
        <f t="shared" si="0"/>
        <v>275.02036048081482</v>
      </c>
      <c r="M11" s="15">
        <f t="shared" si="0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s="31" customFormat="1" x14ac:dyDescent="0.25">
      <c r="A12" s="11">
        <v>69</v>
      </c>
      <c r="B12" s="13">
        <v>200938</v>
      </c>
      <c r="C12" s="39">
        <v>332820</v>
      </c>
      <c r="D12" s="39">
        <v>6250687</v>
      </c>
      <c r="E12" s="39" t="s">
        <v>94</v>
      </c>
      <c r="F12" s="15">
        <f t="shared" si="0"/>
        <v>1830.1002336052177</v>
      </c>
      <c r="G12" s="15">
        <f t="shared" si="0"/>
        <v>1563.6657121069111</v>
      </c>
      <c r="H12" s="15">
        <f t="shared" si="0"/>
        <v>1324.3761309561166</v>
      </c>
      <c r="I12" s="15">
        <f t="shared" si="0"/>
        <v>954.91552160297601</v>
      </c>
      <c r="J12" s="15">
        <f t="shared" si="0"/>
        <v>539.91172518843632</v>
      </c>
      <c r="K12" s="15">
        <f t="shared" si="0"/>
        <v>482.9528002401089</v>
      </c>
      <c r="L12" s="15">
        <f t="shared" si="0"/>
        <v>442.27730452720368</v>
      </c>
      <c r="M12" s="15">
        <f t="shared" si="0"/>
        <v>387.93432615463496</v>
      </c>
      <c r="N12" s="15">
        <f t="shared" si="0"/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s="31" customFormat="1" x14ac:dyDescent="0.25">
      <c r="A13" s="11">
        <v>70</v>
      </c>
      <c r="B13" s="13">
        <v>200936</v>
      </c>
      <c r="C13" s="39">
        <v>332972.83</v>
      </c>
      <c r="D13" s="39">
        <v>6250299.5499999998</v>
      </c>
      <c r="E13" s="39" t="s">
        <v>95</v>
      </c>
      <c r="F13" s="15">
        <f t="shared" si="0"/>
        <v>1464.2200134330274</v>
      </c>
      <c r="G13" s="15">
        <f t="shared" si="0"/>
        <v>1221.841588852026</v>
      </c>
      <c r="H13" s="15">
        <f t="shared" si="0"/>
        <v>960.88458435035625</v>
      </c>
      <c r="I13" s="15">
        <f t="shared" si="0"/>
        <v>591.7825008616436</v>
      </c>
      <c r="J13" s="15">
        <f t="shared" si="0"/>
        <v>416.12603914197922</v>
      </c>
      <c r="K13" s="15">
        <f t="shared" si="0"/>
        <v>636.31920809315943</v>
      </c>
      <c r="L13" s="15">
        <f t="shared" si="0"/>
        <v>771.20893673504236</v>
      </c>
      <c r="M13" s="15">
        <f t="shared" si="0"/>
        <v>798.24029762934458</v>
      </c>
      <c r="N13" s="15">
        <f t="shared" si="0"/>
        <v>416.50271475723821</v>
      </c>
      <c r="O13" s="15">
        <f t="shared" si="0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s="31" customFormat="1" x14ac:dyDescent="0.25">
      <c r="A14" s="11">
        <v>71</v>
      </c>
      <c r="B14" s="13">
        <v>203782</v>
      </c>
      <c r="C14" s="39">
        <v>332360.77879999997</v>
      </c>
      <c r="D14" s="39">
        <v>6249973.5093999999</v>
      </c>
      <c r="E14" s="39" t="s">
        <v>96</v>
      </c>
      <c r="F14" s="15">
        <f t="shared" si="0"/>
        <v>1872.3454171046167</v>
      </c>
      <c r="G14" s="15">
        <f t="shared" si="0"/>
        <v>1706.1263921920581</v>
      </c>
      <c r="H14" s="15">
        <f t="shared" si="0"/>
        <v>1426.8290945151368</v>
      </c>
      <c r="I14" s="15">
        <f t="shared" si="0"/>
        <v>1122.6690286061935</v>
      </c>
      <c r="J14" s="15">
        <f t="shared" si="0"/>
        <v>1109.3273678843486</v>
      </c>
      <c r="K14" s="15">
        <f t="shared" si="0"/>
        <v>1271.429959794506</v>
      </c>
      <c r="L14" s="15">
        <f t="shared" si="0"/>
        <v>1290.5883235074227</v>
      </c>
      <c r="M14" s="15">
        <f t="shared" si="0"/>
        <v>1172.3355611487584</v>
      </c>
      <c r="N14" s="15">
        <f t="shared" si="0"/>
        <v>848.50041061747299</v>
      </c>
      <c r="O14" s="15">
        <f t="shared" si="0"/>
        <v>693.47613100223032</v>
      </c>
      <c r="P14" s="15">
        <f t="shared" si="0"/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7" s="31" customFormat="1" x14ac:dyDescent="0.25">
      <c r="A15" s="11">
        <v>72</v>
      </c>
      <c r="B15" s="13">
        <v>203780</v>
      </c>
      <c r="C15" s="39">
        <v>331551.61139999999</v>
      </c>
      <c r="D15" s="39">
        <v>6250157.8250000002</v>
      </c>
      <c r="E15" s="39" t="s">
        <v>97</v>
      </c>
      <c r="F15" s="15">
        <f t="shared" si="0"/>
        <v>2700.891282057923</v>
      </c>
      <c r="G15" s="15">
        <f t="shared" si="0"/>
        <v>2534.4902438310651</v>
      </c>
      <c r="H15" s="15">
        <f t="shared" si="0"/>
        <v>2255.1005447768466</v>
      </c>
      <c r="I15" s="15">
        <f t="shared" si="0"/>
        <v>1937.9719936621113</v>
      </c>
      <c r="J15" s="15">
        <f t="shared" si="0"/>
        <v>1813.9906828879002</v>
      </c>
      <c r="K15" s="15">
        <f t="shared" si="0"/>
        <v>1857.198706081934</v>
      </c>
      <c r="L15" s="15">
        <f t="shared" si="0"/>
        <v>1749.2039516083412</v>
      </c>
      <c r="M15" s="15">
        <f t="shared" si="0"/>
        <v>1523.7426768209768</v>
      </c>
      <c r="N15" s="15">
        <f t="shared" si="0"/>
        <v>1374.3492355419628</v>
      </c>
      <c r="O15" s="15">
        <f t="shared" si="0"/>
        <v>1428.2675815864886</v>
      </c>
      <c r="P15" s="15">
        <f t="shared" si="0"/>
        <v>829.89404240915042</v>
      </c>
      <c r="Q15" s="15">
        <f t="shared" si="0"/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s="31" customFormat="1" x14ac:dyDescent="0.25">
      <c r="A16" s="11">
        <v>73</v>
      </c>
      <c r="B16" s="13">
        <v>203840</v>
      </c>
      <c r="C16" s="39">
        <v>330989.93579999998</v>
      </c>
      <c r="D16" s="39">
        <v>6250542.4233999997</v>
      </c>
      <c r="E16" s="39" t="s">
        <v>98</v>
      </c>
      <c r="F16" s="15">
        <f t="shared" si="0"/>
        <v>3352.3371701398814</v>
      </c>
      <c r="G16" s="15">
        <f t="shared" si="0"/>
        <v>3166.8411110475654</v>
      </c>
      <c r="H16" s="15">
        <f t="shared" si="0"/>
        <v>2888.6827435178225</v>
      </c>
      <c r="I16" s="15">
        <f t="shared" si="0"/>
        <v>2551.5469430171015</v>
      </c>
      <c r="J16" s="15">
        <f t="shared" si="0"/>
        <v>2340.9810633912016</v>
      </c>
      <c r="K16" s="15">
        <f t="shared" si="0"/>
        <v>2302.4364784019444</v>
      </c>
      <c r="L16" s="15">
        <f t="shared" si="0"/>
        <v>2121.7992216242533</v>
      </c>
      <c r="M16" s="15">
        <f t="shared" si="0"/>
        <v>1857.8866454957813</v>
      </c>
      <c r="N16" s="15">
        <f t="shared" si="0"/>
        <v>1835.7661532421166</v>
      </c>
      <c r="O16" s="15">
        <f t="shared" si="0"/>
        <v>1997.7129165176154</v>
      </c>
      <c r="P16" s="15">
        <f t="shared" si="0"/>
        <v>1484.2080952632073</v>
      </c>
      <c r="Q16" s="15">
        <f t="shared" si="0"/>
        <v>680.73152484484945</v>
      </c>
      <c r="R16" s="15">
        <f t="shared" si="0"/>
        <v>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s="31" customFormat="1" x14ac:dyDescent="0.25">
      <c r="A17" s="11">
        <v>74</v>
      </c>
      <c r="B17" s="13">
        <v>2040115</v>
      </c>
      <c r="C17" s="39">
        <v>330290.73</v>
      </c>
      <c r="D17" s="39">
        <v>6250290.5899999999</v>
      </c>
      <c r="E17" s="39" t="s">
        <v>99</v>
      </c>
      <c r="F17" s="15">
        <f t="shared" si="0"/>
        <v>3956.7918081301909</v>
      </c>
      <c r="G17" s="15">
        <f t="shared" si="0"/>
        <v>3800.3168505129606</v>
      </c>
      <c r="H17" s="15">
        <f t="shared" si="0"/>
        <v>3521.0026373415812</v>
      </c>
      <c r="I17" s="15">
        <f t="shared" si="0"/>
        <v>3205.6153828546453</v>
      </c>
      <c r="J17" s="15">
        <f t="shared" si="0"/>
        <v>3048.0298293757278</v>
      </c>
      <c r="K17" s="15">
        <f t="shared" si="0"/>
        <v>3033.6656795956328</v>
      </c>
      <c r="L17" s="15">
        <f t="shared" si="0"/>
        <v>2862.4524498583255</v>
      </c>
      <c r="M17" s="15">
        <f t="shared" si="0"/>
        <v>2600.2062557134673</v>
      </c>
      <c r="N17" s="15">
        <f t="shared" si="0"/>
        <v>2560.146015562435</v>
      </c>
      <c r="O17" s="15">
        <f t="shared" si="0"/>
        <v>2682.1149661414938</v>
      </c>
      <c r="P17" s="15">
        <f t="shared" si="0"/>
        <v>2094.1924795199097</v>
      </c>
      <c r="Q17" s="15">
        <f t="shared" si="0"/>
        <v>1267.8519038479628</v>
      </c>
      <c r="R17" s="15">
        <f t="shared" si="0"/>
        <v>743.17481934544685</v>
      </c>
      <c r="S17" s="15">
        <f t="shared" si="0"/>
        <v>0</v>
      </c>
      <c r="T17" s="15"/>
      <c r="U17" s="15"/>
      <c r="V17" s="15"/>
      <c r="W17" s="15"/>
      <c r="X17" s="15"/>
      <c r="Y17" s="15"/>
      <c r="Z17" s="15"/>
      <c r="AA17" s="15"/>
      <c r="AB17" s="15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s="31" customFormat="1" x14ac:dyDescent="0.25">
      <c r="A18" s="11">
        <v>75</v>
      </c>
      <c r="B18" s="13">
        <v>2040114</v>
      </c>
      <c r="C18" s="39">
        <v>329311.96000000002</v>
      </c>
      <c r="D18" s="39">
        <v>6250170.3399999999</v>
      </c>
      <c r="E18" s="39" t="s">
        <v>100</v>
      </c>
      <c r="F18" s="15">
        <f t="shared" si="0"/>
        <v>4897.3822401260468</v>
      </c>
      <c r="G18" s="15">
        <f t="shared" si="0"/>
        <v>4757.2961377280735</v>
      </c>
      <c r="H18" s="15">
        <f t="shared" si="0"/>
        <v>4478.8172488685132</v>
      </c>
      <c r="I18" s="15">
        <f t="shared" si="0"/>
        <v>4174.6586203188026</v>
      </c>
      <c r="J18" s="15">
        <f t="shared" si="0"/>
        <v>4033.2431234008222</v>
      </c>
      <c r="K18" s="15">
        <f t="shared" si="0"/>
        <v>4018.1095658735235</v>
      </c>
      <c r="L18" s="15">
        <f t="shared" si="0"/>
        <v>3840.0551702416492</v>
      </c>
      <c r="M18" s="15">
        <f t="shared" si="0"/>
        <v>3574.3886092255375</v>
      </c>
      <c r="N18" s="15">
        <f t="shared" si="0"/>
        <v>3545.8824285641517</v>
      </c>
      <c r="O18" s="15">
        <f t="shared" si="0"/>
        <v>3663.1495166045238</v>
      </c>
      <c r="P18" s="15">
        <f t="shared" si="0"/>
        <v>3055.1658482526755</v>
      </c>
      <c r="Q18" s="15">
        <f t="shared" si="0"/>
        <v>2239.6863661563939</v>
      </c>
      <c r="R18" s="15">
        <f t="shared" si="0"/>
        <v>1718.7346630416719</v>
      </c>
      <c r="S18" s="15">
        <f t="shared" si="0"/>
        <v>986.12918798701139</v>
      </c>
      <c r="T18" s="15">
        <f t="shared" si="0"/>
        <v>0</v>
      </c>
      <c r="U18" s="15"/>
      <c r="V18" s="15"/>
      <c r="W18" s="15"/>
      <c r="X18" s="15"/>
      <c r="Y18" s="15"/>
      <c r="Z18" s="15"/>
      <c r="AA18" s="15"/>
      <c r="AB18" s="15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s="31" customFormat="1" x14ac:dyDescent="0.25">
      <c r="A19" s="11">
        <v>76</v>
      </c>
      <c r="B19" s="13">
        <v>2040112</v>
      </c>
      <c r="C19" s="39">
        <v>328635.53000000003</v>
      </c>
      <c r="D19" s="39">
        <v>6249591.96</v>
      </c>
      <c r="E19" s="39" t="s">
        <v>101</v>
      </c>
      <c r="F19" s="15">
        <f t="shared" si="0"/>
        <v>5520.3662391005009</v>
      </c>
      <c r="G19" s="15">
        <f t="shared" si="0"/>
        <v>5413.7208577672654</v>
      </c>
      <c r="H19" s="15">
        <f t="shared" si="0"/>
        <v>5140.0178192987123</v>
      </c>
      <c r="I19" s="15">
        <f t="shared" si="0"/>
        <v>4864.7417312338348</v>
      </c>
      <c r="J19" s="15">
        <f t="shared" si="0"/>
        <v>4784.4549526795518</v>
      </c>
      <c r="K19" s="15">
        <f t="shared" si="0"/>
        <v>4805.4487470600116</v>
      </c>
      <c r="L19" s="15">
        <f t="shared" si="0"/>
        <v>4650.4861448239071</v>
      </c>
      <c r="M19" s="15">
        <f t="shared" si="0"/>
        <v>4392.0890077760378</v>
      </c>
      <c r="N19" s="15">
        <f t="shared" si="0"/>
        <v>4325.3788021975424</v>
      </c>
      <c r="O19" s="15">
        <f t="shared" si="0"/>
        <v>4394.6393365212225</v>
      </c>
      <c r="P19" s="15">
        <f t="shared" si="0"/>
        <v>3744.7374496139646</v>
      </c>
      <c r="Q19" s="15">
        <f t="shared" si="0"/>
        <v>2970.477054220587</v>
      </c>
      <c r="R19" s="15">
        <f t="shared" si="0"/>
        <v>2539.0170038447036</v>
      </c>
      <c r="S19" s="15">
        <f t="shared" si="0"/>
        <v>1796.5998210229484</v>
      </c>
      <c r="T19" s="15">
        <f t="shared" si="0"/>
        <v>889.98930853120999</v>
      </c>
      <c r="U19" s="15">
        <f t="shared" si="0"/>
        <v>0</v>
      </c>
      <c r="V19" s="15"/>
      <c r="W19" s="15"/>
      <c r="X19" s="15"/>
      <c r="Y19" s="15"/>
      <c r="Z19" s="15"/>
      <c r="AA19" s="15"/>
      <c r="AB19" s="15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s="31" customFormat="1" x14ac:dyDescent="0.25">
      <c r="A20" s="11">
        <v>77</v>
      </c>
      <c r="B20" s="13">
        <v>2040110</v>
      </c>
      <c r="C20" s="39">
        <v>328467.90999999997</v>
      </c>
      <c r="D20" s="39">
        <v>6249169.9299999997</v>
      </c>
      <c r="E20" s="39" t="s">
        <v>102</v>
      </c>
      <c r="F20" s="15">
        <f t="shared" si="0"/>
        <v>5691.834039435068</v>
      </c>
      <c r="G20" s="15">
        <f t="shared" si="0"/>
        <v>5606.7762390536973</v>
      </c>
      <c r="H20" s="15">
        <f t="shared" si="0"/>
        <v>5338.1448717065832</v>
      </c>
      <c r="I20" s="15">
        <f t="shared" si="0"/>
        <v>5083.4390207821789</v>
      </c>
      <c r="J20" s="15">
        <f t="shared" si="0"/>
        <v>5044.5697814752366</v>
      </c>
      <c r="K20" s="15">
        <f t="shared" si="0"/>
        <v>5091.5977956997376</v>
      </c>
      <c r="L20" s="15">
        <f t="shared" si="0"/>
        <v>4955.5018122588217</v>
      </c>
      <c r="M20" s="15">
        <f t="shared" si="0"/>
        <v>4704.4699676312757</v>
      </c>
      <c r="N20" s="15">
        <f t="shared" si="0"/>
        <v>4608.9249020786974</v>
      </c>
      <c r="O20" s="15">
        <f t="shared" si="0"/>
        <v>4644.3886089345096</v>
      </c>
      <c r="P20" s="15">
        <f t="shared" si="0"/>
        <v>3974.9424330571173</v>
      </c>
      <c r="Q20" s="15">
        <f t="shared" si="0"/>
        <v>3238.0782657909986</v>
      </c>
      <c r="R20" s="15">
        <f t="shared" si="0"/>
        <v>2871.2980111631246</v>
      </c>
      <c r="S20" s="15">
        <f t="shared" si="0"/>
        <v>2139.7550299042082</v>
      </c>
      <c r="T20" s="15">
        <f t="shared" si="0"/>
        <v>1308.9081597271738</v>
      </c>
      <c r="U20" s="15">
        <f t="shared" si="0"/>
        <v>454.09887172315024</v>
      </c>
      <c r="V20" s="15">
        <f t="shared" ref="V20:AK35" si="1">SQRT(($C20-V$1)^2+($D20-V$2)^2)</f>
        <v>0</v>
      </c>
      <c r="W20" s="15"/>
      <c r="X20" s="15"/>
      <c r="Y20" s="15"/>
      <c r="Z20" s="15"/>
      <c r="AA20" s="15"/>
      <c r="AB20" s="15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s="31" customFormat="1" x14ac:dyDescent="0.25">
      <c r="A21" s="11">
        <v>78</v>
      </c>
      <c r="B21" s="13">
        <v>2040108</v>
      </c>
      <c r="C21" s="39">
        <v>328490.53999999998</v>
      </c>
      <c r="D21" s="39">
        <v>6248572.1799999997</v>
      </c>
      <c r="E21" s="39" t="s">
        <v>103</v>
      </c>
      <c r="F21" s="15">
        <f t="shared" si="0"/>
        <v>5728.2476143816011</v>
      </c>
      <c r="G21" s="15">
        <f t="shared" si="0"/>
        <v>5674.2618087613173</v>
      </c>
      <c r="H21" s="15">
        <f t="shared" si="0"/>
        <v>5415.4591140090542</v>
      </c>
      <c r="I21" s="15">
        <f t="shared" si="0"/>
        <v>5192.7261130507404</v>
      </c>
      <c r="J21" s="15">
        <f t="shared" si="0"/>
        <v>5214.3737506002954</v>
      </c>
      <c r="K21" s="15">
        <f t="shared" si="0"/>
        <v>5299.8046109477727</v>
      </c>
      <c r="L21" s="15">
        <f t="shared" si="0"/>
        <v>5193.8354206598187</v>
      </c>
      <c r="M21" s="15">
        <f t="shared" si="0"/>
        <v>4956.6918860723026</v>
      </c>
      <c r="N21" s="15">
        <f t="shared" si="0"/>
        <v>4818.3697994240174</v>
      </c>
      <c r="O21" s="15">
        <f t="shared" si="0"/>
        <v>4803.6164252571962</v>
      </c>
      <c r="P21" s="15">
        <f t="shared" si="0"/>
        <v>4116.1234743785553</v>
      </c>
      <c r="Q21" s="15">
        <f t="shared" si="0"/>
        <v>3447.379901015348</v>
      </c>
      <c r="R21" s="15">
        <f t="shared" si="0"/>
        <v>3182.5836077472236</v>
      </c>
      <c r="S21" s="15">
        <f t="shared" si="0"/>
        <v>2488.6978450990232</v>
      </c>
      <c r="T21" s="15">
        <f t="shared" si="0"/>
        <v>1796.8990517000516</v>
      </c>
      <c r="U21" s="15">
        <f t="shared" si="0"/>
        <v>1030.0356054528145</v>
      </c>
      <c r="V21" s="15">
        <f t="shared" si="1"/>
        <v>598.17821708918837</v>
      </c>
      <c r="W21" s="15">
        <f t="shared" si="1"/>
        <v>0</v>
      </c>
      <c r="X21" s="15"/>
      <c r="Y21" s="15"/>
      <c r="Z21" s="15"/>
      <c r="AA21" s="15"/>
      <c r="AB21" s="15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s="31" customFormat="1" x14ac:dyDescent="0.25">
      <c r="A22" s="11">
        <v>79</v>
      </c>
      <c r="B22" s="13">
        <v>204994</v>
      </c>
      <c r="C22" s="39">
        <v>328324.92</v>
      </c>
      <c r="D22" s="39">
        <v>6248055.8899999997</v>
      </c>
      <c r="E22" s="39" t="s">
        <v>104</v>
      </c>
      <c r="F22" s="15">
        <f t="shared" si="0"/>
        <v>5989.3454804216535</v>
      </c>
      <c r="G22" s="15">
        <f t="shared" si="0"/>
        <v>5959.5188341193698</v>
      </c>
      <c r="H22" s="15">
        <f t="shared" si="0"/>
        <v>5710.0303894538283</v>
      </c>
      <c r="I22" s="15">
        <f t="shared" si="0"/>
        <v>5512.3832214233207</v>
      </c>
      <c r="J22" s="15">
        <f t="shared" si="0"/>
        <v>5575.8244991834008</v>
      </c>
      <c r="K22" s="15">
        <f t="shared" si="0"/>
        <v>5685.9207033289003</v>
      </c>
      <c r="L22" s="15">
        <f t="shared" si="0"/>
        <v>5599.571746571416</v>
      </c>
      <c r="M22" s="15">
        <f t="shared" si="0"/>
        <v>5372.302633110271</v>
      </c>
      <c r="N22" s="15">
        <f t="shared" si="0"/>
        <v>5208.5011316598475</v>
      </c>
      <c r="O22" s="15">
        <f t="shared" si="0"/>
        <v>5161.1120471949625</v>
      </c>
      <c r="P22" s="15">
        <f t="shared" si="0"/>
        <v>4468.2681675112635</v>
      </c>
      <c r="Q22" s="15">
        <f t="shared" si="0"/>
        <v>3850.9308141099104</v>
      </c>
      <c r="R22" s="15">
        <f t="shared" si="0"/>
        <v>3644.8810081490356</v>
      </c>
      <c r="S22" s="15">
        <f t="shared" si="0"/>
        <v>2976.2884682269664</v>
      </c>
      <c r="T22" s="15">
        <f t="shared" si="0"/>
        <v>2333.4838255494428</v>
      </c>
      <c r="U22" s="15">
        <f t="shared" si="0"/>
        <v>1567.159729255746</v>
      </c>
      <c r="V22" s="15">
        <f t="shared" si="1"/>
        <v>1123.1790871005746</v>
      </c>
      <c r="W22" s="15">
        <f t="shared" si="1"/>
        <v>542.20415758276602</v>
      </c>
      <c r="X22" s="15">
        <f t="shared" si="1"/>
        <v>0</v>
      </c>
      <c r="Y22" s="15"/>
      <c r="Z22" s="15"/>
      <c r="AA22" s="15"/>
      <c r="AB22" s="15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s="31" customFormat="1" x14ac:dyDescent="0.25">
      <c r="A23" s="11">
        <v>80</v>
      </c>
      <c r="B23" s="13">
        <v>220369</v>
      </c>
      <c r="C23" s="39">
        <v>328017.06</v>
      </c>
      <c r="D23" s="39">
        <v>6247488.2199999997</v>
      </c>
      <c r="E23" s="39" t="s">
        <v>105</v>
      </c>
      <c r="F23" s="15">
        <f t="shared" si="0"/>
        <v>6437.5808441697791</v>
      </c>
      <c r="G23" s="15">
        <f t="shared" si="0"/>
        <v>6429.9610447584537</v>
      </c>
      <c r="H23" s="15">
        <f t="shared" si="0"/>
        <v>6190.1760832428881</v>
      </c>
      <c r="I23" s="15">
        <f t="shared" si="0"/>
        <v>6015.5233562075955</v>
      </c>
      <c r="J23" s="15">
        <f t="shared" si="0"/>
        <v>6113.7044115401586</v>
      </c>
      <c r="K23" s="15">
        <f t="shared" si="0"/>
        <v>6243.2075190357455</v>
      </c>
      <c r="L23" s="15">
        <f t="shared" si="0"/>
        <v>6172.3527977020522</v>
      </c>
      <c r="M23" s="15">
        <f t="shared" si="0"/>
        <v>5953.1647077237276</v>
      </c>
      <c r="N23" s="15">
        <f t="shared" si="0"/>
        <v>5770.6521409630723</v>
      </c>
      <c r="O23" s="15">
        <f t="shared" si="0"/>
        <v>5697.6515040673212</v>
      </c>
      <c r="P23" s="15">
        <f t="shared" si="0"/>
        <v>5004.4536580156473</v>
      </c>
      <c r="Q23" s="15">
        <f t="shared" si="0"/>
        <v>4429.4293600044375</v>
      </c>
      <c r="R23" s="15">
        <f t="shared" si="0"/>
        <v>4262.1765485250689</v>
      </c>
      <c r="S23" s="15">
        <f t="shared" si="0"/>
        <v>3608.719008983735</v>
      </c>
      <c r="T23" s="15">
        <f t="shared" si="0"/>
        <v>2978.3441212191478</v>
      </c>
      <c r="U23" s="15">
        <f t="shared" si="0"/>
        <v>2192.7670027846043</v>
      </c>
      <c r="V23" s="15">
        <f t="shared" si="1"/>
        <v>1741.0957028836335</v>
      </c>
      <c r="W23" s="15">
        <f t="shared" si="1"/>
        <v>1182.8578071771356</v>
      </c>
      <c r="X23" s="15">
        <f t="shared" si="1"/>
        <v>645.77628363072211</v>
      </c>
      <c r="Y23" s="15">
        <f t="shared" si="1"/>
        <v>0</v>
      </c>
      <c r="Z23" s="15"/>
      <c r="AA23" s="15"/>
      <c r="AB23" s="15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s="31" customFormat="1" x14ac:dyDescent="0.25">
      <c r="A24" s="11">
        <v>81</v>
      </c>
      <c r="B24" s="13">
        <v>220367</v>
      </c>
      <c r="C24" s="39">
        <v>327854.57</v>
      </c>
      <c r="D24" s="39">
        <v>6247139.0499999998</v>
      </c>
      <c r="E24" s="39" t="s">
        <v>106</v>
      </c>
      <c r="F24" s="15">
        <f t="shared" si="0"/>
        <v>6704.0028449837109</v>
      </c>
      <c r="G24" s="15">
        <f t="shared" si="0"/>
        <v>6708.9643552897805</v>
      </c>
      <c r="H24" s="15">
        <f t="shared" si="0"/>
        <v>6475.20826830242</v>
      </c>
      <c r="I24" s="15">
        <f t="shared" si="0"/>
        <v>6313.8905293828684</v>
      </c>
      <c r="J24" s="15">
        <f t="shared" si="0"/>
        <v>6431.4903927861978</v>
      </c>
      <c r="K24" s="15">
        <f t="shared" si="0"/>
        <v>6571.8533474581054</v>
      </c>
      <c r="L24" s="15">
        <f t="shared" si="0"/>
        <v>6509.98564905482</v>
      </c>
      <c r="M24" s="15">
        <f t="shared" si="0"/>
        <v>6295.7068178831905</v>
      </c>
      <c r="N24" s="15">
        <f t="shared" si="0"/>
        <v>6102.7407193326881</v>
      </c>
      <c r="O24" s="15">
        <f t="shared" si="0"/>
        <v>6015.4256439257979</v>
      </c>
      <c r="P24" s="15">
        <f t="shared" si="0"/>
        <v>5323.5399725601537</v>
      </c>
      <c r="Q24" s="15">
        <f t="shared" si="0"/>
        <v>4772.9569046809038</v>
      </c>
      <c r="R24" s="15">
        <f t="shared" si="0"/>
        <v>4627.4689841895752</v>
      </c>
      <c r="S24" s="15">
        <f t="shared" si="0"/>
        <v>3983.3503382454464</v>
      </c>
      <c r="T24" s="15">
        <f t="shared" si="0"/>
        <v>3363.4364385551075</v>
      </c>
      <c r="U24" s="15">
        <f t="shared" si="0"/>
        <v>2574.2311453520961</v>
      </c>
      <c r="V24" s="15">
        <f t="shared" si="1"/>
        <v>2121.4757905758688</v>
      </c>
      <c r="W24" s="15">
        <f t="shared" si="1"/>
        <v>1567.9028789436047</v>
      </c>
      <c r="X24" s="15">
        <f t="shared" si="1"/>
        <v>1030.4487896541511</v>
      </c>
      <c r="Y24" s="15">
        <f t="shared" si="1"/>
        <v>385.1268479344759</v>
      </c>
      <c r="Z24" s="15">
        <f t="shared" si="1"/>
        <v>0</v>
      </c>
      <c r="AA24" s="15"/>
      <c r="AB24" s="15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s="31" customFormat="1" x14ac:dyDescent="0.25">
      <c r="A25" s="11">
        <v>82</v>
      </c>
      <c r="B25" s="13">
        <v>220365</v>
      </c>
      <c r="C25" s="39">
        <v>327939.46000000002</v>
      </c>
      <c r="D25" s="39">
        <v>6246829.2999999998</v>
      </c>
      <c r="E25" s="39" t="s">
        <v>107</v>
      </c>
      <c r="F25" s="15">
        <f t="shared" si="0"/>
        <v>6737.8706823029697</v>
      </c>
      <c r="G25" s="15">
        <f t="shared" si="0"/>
        <v>6757.2150913670539</v>
      </c>
      <c r="H25" s="15">
        <f t="shared" si="0"/>
        <v>6531.054201131702</v>
      </c>
      <c r="I25" s="15">
        <f t="shared" si="0"/>
        <v>6386.3166851147116</v>
      </c>
      <c r="J25" s="15">
        <f t="shared" si="0"/>
        <v>6528.9308762024048</v>
      </c>
      <c r="K25" s="15">
        <f t="shared" si="0"/>
        <v>6684.268621939168</v>
      </c>
      <c r="L25" s="15">
        <f t="shared" si="0"/>
        <v>6635.9061226707818</v>
      </c>
      <c r="M25" s="15">
        <f t="shared" si="0"/>
        <v>6429.6762993226112</v>
      </c>
      <c r="N25" s="15">
        <f t="shared" si="0"/>
        <v>6221.0545715016224</v>
      </c>
      <c r="O25" s="15">
        <f t="shared" si="0"/>
        <v>6113.7098900258552</v>
      </c>
      <c r="P25" s="15">
        <f t="shared" si="0"/>
        <v>5425.3214358489095</v>
      </c>
      <c r="Q25" s="15">
        <f t="shared" si="0"/>
        <v>4911.8953991457565</v>
      </c>
      <c r="R25" s="15">
        <f t="shared" si="0"/>
        <v>4805.4851981888751</v>
      </c>
      <c r="S25" s="15">
        <f t="shared" si="0"/>
        <v>4184.3755898580703</v>
      </c>
      <c r="T25" s="15">
        <f t="shared" si="0"/>
        <v>3611.9668508445989</v>
      </c>
      <c r="U25" s="15">
        <f t="shared" si="0"/>
        <v>2849.0004774483336</v>
      </c>
      <c r="V25" s="15">
        <f t="shared" si="1"/>
        <v>2399.5433314277589</v>
      </c>
      <c r="W25" s="15">
        <f t="shared" si="1"/>
        <v>1827.9277504320471</v>
      </c>
      <c r="X25" s="15">
        <f t="shared" si="1"/>
        <v>1285.7303137515291</v>
      </c>
      <c r="Y25" s="15">
        <f t="shared" si="1"/>
        <v>663.47368176883867</v>
      </c>
      <c r="Z25" s="15">
        <f t="shared" si="1"/>
        <v>321.17187703782901</v>
      </c>
      <c r="AA25" s="15">
        <f t="shared" si="1"/>
        <v>0</v>
      </c>
      <c r="AB25" s="15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s="31" customFormat="1" x14ac:dyDescent="0.25">
      <c r="A26" s="11">
        <v>83</v>
      </c>
      <c r="B26" s="13">
        <v>220363</v>
      </c>
      <c r="C26" s="39">
        <v>328064.61</v>
      </c>
      <c r="D26" s="39">
        <v>6246216.8799999999</v>
      </c>
      <c r="E26" s="39" t="s">
        <v>108</v>
      </c>
      <c r="F26" s="15">
        <f t="shared" si="0"/>
        <v>6886.524321441444</v>
      </c>
      <c r="G26" s="15">
        <f t="shared" si="0"/>
        <v>6932.5896547636958</v>
      </c>
      <c r="H26" s="15">
        <f t="shared" si="0"/>
        <v>6721.8638182008935</v>
      </c>
      <c r="I26" s="15">
        <f t="shared" si="0"/>
        <v>6608.4530516090126</v>
      </c>
      <c r="J26" s="15">
        <f t="shared" si="0"/>
        <v>6795.4970283690818</v>
      </c>
      <c r="K26" s="15">
        <f t="shared" si="0"/>
        <v>6976.7869010553131</v>
      </c>
      <c r="L26" s="15">
        <f t="shared" si="0"/>
        <v>6952.6058689385818</v>
      </c>
      <c r="M26" s="15">
        <f t="shared" si="0"/>
        <v>6761.5500403831074</v>
      </c>
      <c r="N26" s="15">
        <f t="shared" si="0"/>
        <v>6526.5386589294894</v>
      </c>
      <c r="O26" s="15">
        <f t="shared" si="0"/>
        <v>6384.2633010629888</v>
      </c>
      <c r="P26" s="15">
        <f t="shared" si="0"/>
        <v>5706.9546000504934</v>
      </c>
      <c r="Q26" s="15">
        <f t="shared" si="0"/>
        <v>5262.1503453084051</v>
      </c>
      <c r="R26" s="15">
        <f t="shared" si="0"/>
        <v>5221.8633399800738</v>
      </c>
      <c r="S26" s="15">
        <f t="shared" si="0"/>
        <v>4642.2756723938401</v>
      </c>
      <c r="T26" s="15">
        <f t="shared" si="0"/>
        <v>4145.5672704829904</v>
      </c>
      <c r="U26" s="15">
        <f t="shared" si="0"/>
        <v>3423.0271183267814</v>
      </c>
      <c r="V26" s="15">
        <f t="shared" si="1"/>
        <v>2980.4622447699098</v>
      </c>
      <c r="W26" s="15">
        <f t="shared" si="1"/>
        <v>2393.5025495911041</v>
      </c>
      <c r="X26" s="15">
        <f t="shared" si="1"/>
        <v>1857.3419384160734</v>
      </c>
      <c r="Y26" s="15">
        <f t="shared" si="1"/>
        <v>1272.2289094732992</v>
      </c>
      <c r="Z26" s="15">
        <f t="shared" si="1"/>
        <v>945.78766670952825</v>
      </c>
      <c r="AA26" s="15">
        <f t="shared" si="1"/>
        <v>625.0766184236137</v>
      </c>
      <c r="AB26" s="15">
        <f t="shared" si="1"/>
        <v>0</v>
      </c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47" s="31" customFormat="1" x14ac:dyDescent="0.25">
      <c r="A27" s="42">
        <v>34</v>
      </c>
      <c r="B27" s="13">
        <v>2000450</v>
      </c>
      <c r="C27" s="39">
        <v>334422.87390000001</v>
      </c>
      <c r="D27" s="39">
        <v>6251758.034</v>
      </c>
      <c r="E27" s="39" t="s">
        <v>67</v>
      </c>
      <c r="F27" s="15">
        <f t="shared" ref="F27:U42" si="2">SQRT(($C27-F$1)^2+($D27-F$2)^2)</f>
        <v>2339.8537343383814</v>
      </c>
      <c r="G27" s="15">
        <f t="shared" si="2"/>
        <v>2073.5613076979726</v>
      </c>
      <c r="H27" s="15">
        <f t="shared" si="2"/>
        <v>2094.63770394414</v>
      </c>
      <c r="I27" s="15">
        <f t="shared" si="2"/>
        <v>1993.5279542214519</v>
      </c>
      <c r="J27" s="15">
        <f t="shared" si="2"/>
        <v>1657.0286642024653</v>
      </c>
      <c r="K27" s="15">
        <f t="shared" si="2"/>
        <v>1459.975247881697</v>
      </c>
      <c r="L27" s="15">
        <f t="shared" si="2"/>
        <v>1540.6081677037548</v>
      </c>
      <c r="M27" s="15">
        <f t="shared" si="2"/>
        <v>1788.9215266435322</v>
      </c>
      <c r="N27" s="15">
        <f t="shared" si="2"/>
        <v>1927.7755492943666</v>
      </c>
      <c r="O27" s="15">
        <f t="shared" si="2"/>
        <v>2056.6484605259307</v>
      </c>
      <c r="P27" s="15">
        <f t="shared" si="2"/>
        <v>2727.0431330380061</v>
      </c>
      <c r="Q27" s="15">
        <f t="shared" si="2"/>
        <v>3287.0681750743584</v>
      </c>
      <c r="R27" s="15">
        <f t="shared" si="2"/>
        <v>3641.8090462385267</v>
      </c>
      <c r="S27" s="15">
        <f t="shared" si="2"/>
        <v>4384.9749262046871</v>
      </c>
      <c r="T27" s="15">
        <f t="shared" si="2"/>
        <v>5351.8420315672138</v>
      </c>
      <c r="U27" s="15">
        <f t="shared" si="2"/>
        <v>6179.4195512477581</v>
      </c>
      <c r="V27" s="15">
        <f t="shared" si="1"/>
        <v>6493.0637887765315</v>
      </c>
      <c r="W27" s="15">
        <f t="shared" si="1"/>
        <v>6733.6655107309371</v>
      </c>
      <c r="X27" s="15">
        <f t="shared" si="1"/>
        <v>7133.7866496877978</v>
      </c>
      <c r="Y27" s="15">
        <f t="shared" si="1"/>
        <v>7698.4260284834472</v>
      </c>
      <c r="Z27" s="15">
        <f t="shared" si="1"/>
        <v>8029.7963433086388</v>
      </c>
      <c r="AA27" s="15">
        <f t="shared" si="1"/>
        <v>8144.1435793747341</v>
      </c>
      <c r="AB27" s="15">
        <f t="shared" si="1"/>
        <v>8433.973409595299</v>
      </c>
      <c r="AC27" s="15">
        <f t="shared" si="1"/>
        <v>0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31" customFormat="1" x14ac:dyDescent="0.25">
      <c r="A28" s="42">
        <v>42</v>
      </c>
      <c r="B28" s="13">
        <v>2000453</v>
      </c>
      <c r="C28" s="39">
        <v>334191.15059999999</v>
      </c>
      <c r="D28" s="39">
        <v>6251461.1299999999</v>
      </c>
      <c r="E28" s="39" t="s">
        <v>68</v>
      </c>
      <c r="F28" s="15">
        <f t="shared" si="2"/>
        <v>2027.7543002404457</v>
      </c>
      <c r="G28" s="15">
        <f t="shared" si="2"/>
        <v>1748.3362274448136</v>
      </c>
      <c r="H28" s="15">
        <f t="shared" si="2"/>
        <v>1745.1712590431362</v>
      </c>
      <c r="I28" s="15">
        <f t="shared" si="2"/>
        <v>1623.7263813737786</v>
      </c>
      <c r="J28" s="15">
        <f t="shared" si="2"/>
        <v>1281.1908879238842</v>
      </c>
      <c r="K28" s="15">
        <f t="shared" si="2"/>
        <v>1098.7013036412704</v>
      </c>
      <c r="L28" s="15">
        <f t="shared" si="2"/>
        <v>1211.1783406800389</v>
      </c>
      <c r="M28" s="15">
        <f t="shared" si="2"/>
        <v>1472.7366318508568</v>
      </c>
      <c r="N28" s="15">
        <f t="shared" si="2"/>
        <v>1574.58922414075</v>
      </c>
      <c r="O28" s="15">
        <f t="shared" si="2"/>
        <v>1683.322066861977</v>
      </c>
      <c r="P28" s="15">
        <f t="shared" si="2"/>
        <v>2358.6597838136286</v>
      </c>
      <c r="Q28" s="15">
        <f t="shared" si="2"/>
        <v>2943.7681823405965</v>
      </c>
      <c r="R28" s="15">
        <f t="shared" si="2"/>
        <v>3330.4351086041265</v>
      </c>
      <c r="S28" s="15">
        <f t="shared" si="2"/>
        <v>4072.2775873587671</v>
      </c>
      <c r="T28" s="15">
        <f t="shared" si="2"/>
        <v>5047.0426722218417</v>
      </c>
      <c r="U28" s="15">
        <f t="shared" si="2"/>
        <v>5861.6308942173846</v>
      </c>
      <c r="V28" s="15">
        <f t="shared" si="1"/>
        <v>6164.8260644960155</v>
      </c>
      <c r="W28" s="15">
        <f t="shared" si="1"/>
        <v>6390.8523152497901</v>
      </c>
      <c r="X28" s="15">
        <f t="shared" si="1"/>
        <v>6782.9433810093096</v>
      </c>
      <c r="Y28" s="15">
        <f t="shared" si="1"/>
        <v>7341.8940747677298</v>
      </c>
      <c r="Z28" s="15">
        <f t="shared" si="1"/>
        <v>7670.2431008864924</v>
      </c>
      <c r="AA28" s="15">
        <f t="shared" si="1"/>
        <v>7780.5838153077375</v>
      </c>
      <c r="AB28" s="15">
        <f t="shared" si="1"/>
        <v>8064.5308472315028</v>
      </c>
      <c r="AC28" s="15">
        <f t="shared" si="1"/>
        <v>376.62670242423496</v>
      </c>
      <c r="AD28" s="15">
        <f t="shared" si="1"/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31" customFormat="1" x14ac:dyDescent="0.25">
      <c r="A29" s="42">
        <v>43</v>
      </c>
      <c r="B29" s="13">
        <v>2000454</v>
      </c>
      <c r="C29" s="39">
        <v>334171.07429999998</v>
      </c>
      <c r="D29" s="39">
        <v>6251179.8969999999</v>
      </c>
      <c r="E29" s="39" t="s">
        <v>69</v>
      </c>
      <c r="F29" s="15">
        <f t="shared" si="2"/>
        <v>1746.2612531869199</v>
      </c>
      <c r="G29" s="15">
        <f t="shared" si="2"/>
        <v>1466.4072886605375</v>
      </c>
      <c r="H29" s="15">
        <f t="shared" si="2"/>
        <v>1468.1159016345985</v>
      </c>
      <c r="I29" s="15">
        <f t="shared" si="2"/>
        <v>1365.8914164825464</v>
      </c>
      <c r="J29" s="15">
        <f t="shared" si="2"/>
        <v>1073.5301611166653</v>
      </c>
      <c r="K29" s="15">
        <f t="shared" si="2"/>
        <v>955.38910399028487</v>
      </c>
      <c r="L29" s="15">
        <f t="shared" si="2"/>
        <v>1130.9035503682458</v>
      </c>
      <c r="M29" s="15">
        <f t="shared" si="2"/>
        <v>1404.4338044308408</v>
      </c>
      <c r="N29" s="15">
        <f t="shared" si="2"/>
        <v>1438.1756557282265</v>
      </c>
      <c r="O29" s="15">
        <f t="shared" si="2"/>
        <v>1486.8760011821826</v>
      </c>
      <c r="P29" s="15">
        <f t="shared" si="2"/>
        <v>2175.4403781198134</v>
      </c>
      <c r="Q29" s="15">
        <f t="shared" si="2"/>
        <v>2811.7996119317791</v>
      </c>
      <c r="R29" s="15">
        <f t="shared" si="2"/>
        <v>3244.3820285039492</v>
      </c>
      <c r="S29" s="15">
        <f t="shared" si="2"/>
        <v>3980.9469761341361</v>
      </c>
      <c r="T29" s="15">
        <f t="shared" si="2"/>
        <v>4962.8819366083189</v>
      </c>
      <c r="U29" s="15">
        <f t="shared" si="2"/>
        <v>5758.8014910422708</v>
      </c>
      <c r="V29" s="15">
        <f t="shared" si="1"/>
        <v>6046.9868838855809</v>
      </c>
      <c r="W29" s="15">
        <f t="shared" si="1"/>
        <v>6250.4926114320315</v>
      </c>
      <c r="X29" s="15">
        <f t="shared" si="1"/>
        <v>6628.4945376351316</v>
      </c>
      <c r="Y29" s="15">
        <f t="shared" si="1"/>
        <v>7176.3759013121862</v>
      </c>
      <c r="Z29" s="15">
        <f t="shared" si="1"/>
        <v>7498.4445753321179</v>
      </c>
      <c r="AA29" s="15">
        <f t="shared" si="1"/>
        <v>7600.0467788279784</v>
      </c>
      <c r="AB29" s="15">
        <f t="shared" si="1"/>
        <v>7868.9544406778286</v>
      </c>
      <c r="AC29" s="15">
        <f t="shared" si="1"/>
        <v>630.59133305913304</v>
      </c>
      <c r="AD29" s="15">
        <f t="shared" si="1"/>
        <v>281.94867992366056</v>
      </c>
      <c r="AE29" s="15">
        <f t="shared" si="1"/>
        <v>0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31" customFormat="1" x14ac:dyDescent="0.25">
      <c r="A30" s="42">
        <v>45</v>
      </c>
      <c r="B30" s="13">
        <v>2000456</v>
      </c>
      <c r="C30" s="39">
        <v>334161.14500000002</v>
      </c>
      <c r="D30" s="39">
        <v>6250636.2800000003</v>
      </c>
      <c r="E30" s="39" t="s">
        <v>70</v>
      </c>
      <c r="F30" s="15">
        <f t="shared" si="2"/>
        <v>1202.5805942025188</v>
      </c>
      <c r="G30" s="15">
        <f t="shared" si="2"/>
        <v>924.57468323399223</v>
      </c>
      <c r="H30" s="15">
        <f t="shared" si="2"/>
        <v>952.26623147561349</v>
      </c>
      <c r="I30" s="15">
        <f t="shared" si="2"/>
        <v>929.8809717305611</v>
      </c>
      <c r="J30" s="15">
        <f t="shared" si="2"/>
        <v>839.69589173639781</v>
      </c>
      <c r="K30" s="15">
        <f t="shared" si="2"/>
        <v>919.27388025696882</v>
      </c>
      <c r="L30" s="15">
        <f t="shared" si="2"/>
        <v>1195.7403632999528</v>
      </c>
      <c r="M30" s="15">
        <f t="shared" si="2"/>
        <v>1456.9561008118483</v>
      </c>
      <c r="N30" s="15">
        <f t="shared" si="2"/>
        <v>1342.103732736417</v>
      </c>
      <c r="O30" s="15">
        <f t="shared" si="2"/>
        <v>1235.1030856269879</v>
      </c>
      <c r="P30" s="15">
        <f t="shared" si="2"/>
        <v>1918.4846421922425</v>
      </c>
      <c r="Q30" s="15">
        <f t="shared" si="2"/>
        <v>2653.0331314467521</v>
      </c>
      <c r="R30" s="15">
        <f t="shared" si="2"/>
        <v>3172.5978080318596</v>
      </c>
      <c r="S30" s="15">
        <f t="shared" si="2"/>
        <v>3885.822158607567</v>
      </c>
      <c r="T30" s="15">
        <f t="shared" si="2"/>
        <v>4871.5187824563873</v>
      </c>
      <c r="U30" s="15">
        <f t="shared" si="2"/>
        <v>5623.4353726726085</v>
      </c>
      <c r="V30" s="15">
        <f t="shared" si="1"/>
        <v>5879.0396399179981</v>
      </c>
      <c r="W30" s="15">
        <f t="shared" si="1"/>
        <v>6034.5894538094099</v>
      </c>
      <c r="X30" s="15">
        <f t="shared" si="1"/>
        <v>6381.2173448902749</v>
      </c>
      <c r="Y30" s="15">
        <f t="shared" si="1"/>
        <v>6903.6267461985908</v>
      </c>
      <c r="Z30" s="15">
        <f t="shared" si="1"/>
        <v>7211.3456375026344</v>
      </c>
      <c r="AA30" s="15">
        <f t="shared" si="1"/>
        <v>7294.0017109696628</v>
      </c>
      <c r="AB30" s="15">
        <f t="shared" si="1"/>
        <v>7529.8629048760704</v>
      </c>
      <c r="AC30" s="15">
        <f t="shared" si="1"/>
        <v>1151.8828298097792</v>
      </c>
      <c r="AD30" s="15">
        <f t="shared" si="1"/>
        <v>825.39557699974614</v>
      </c>
      <c r="AE30" s="15">
        <f t="shared" si="1"/>
        <v>543.70767300735793</v>
      </c>
      <c r="AF30" s="15">
        <f t="shared" si="1"/>
        <v>0</v>
      </c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31" customFormat="1" x14ac:dyDescent="0.25">
      <c r="A31" s="42">
        <v>59</v>
      </c>
      <c r="B31" s="13">
        <v>2000458</v>
      </c>
      <c r="C31" s="39">
        <v>334159.21529999998</v>
      </c>
      <c r="D31" s="39">
        <v>6250382.5080000004</v>
      </c>
      <c r="E31" s="39" t="s">
        <v>71</v>
      </c>
      <c r="F31" s="15">
        <f t="shared" si="2"/>
        <v>948.80155197002603</v>
      </c>
      <c r="G31" s="15">
        <f t="shared" si="2"/>
        <v>673.11512924652845</v>
      </c>
      <c r="H31" s="15">
        <f t="shared" si="2"/>
        <v>726.95736680685798</v>
      </c>
      <c r="I31" s="15">
        <f t="shared" si="2"/>
        <v>776.83520793569471</v>
      </c>
      <c r="J31" s="15">
        <f t="shared" si="2"/>
        <v>838.53556887456807</v>
      </c>
      <c r="K31" s="15">
        <f t="shared" si="2"/>
        <v>1010.2897016307686</v>
      </c>
      <c r="L31" s="15">
        <f t="shared" si="2"/>
        <v>1307.1556838966505</v>
      </c>
      <c r="M31" s="15">
        <f t="shared" si="2"/>
        <v>1550.0987199227288</v>
      </c>
      <c r="N31" s="15">
        <f t="shared" si="2"/>
        <v>1373.3946984817619</v>
      </c>
      <c r="O31" s="15">
        <f t="shared" si="2"/>
        <v>1189.2821825875058</v>
      </c>
      <c r="P31" s="15">
        <f t="shared" si="2"/>
        <v>1844.3572591379009</v>
      </c>
      <c r="Q31" s="15">
        <f t="shared" si="2"/>
        <v>2617.2658538605187</v>
      </c>
      <c r="R31" s="15">
        <f t="shared" si="2"/>
        <v>3173.3114382734689</v>
      </c>
      <c r="S31" s="15">
        <f t="shared" si="2"/>
        <v>3869.577164890266</v>
      </c>
      <c r="T31" s="15">
        <f t="shared" si="2"/>
        <v>4851.8964543363791</v>
      </c>
      <c r="U31" s="15">
        <f t="shared" si="2"/>
        <v>5579.9700208639324</v>
      </c>
      <c r="V31" s="15">
        <f t="shared" si="1"/>
        <v>5819.0464359630105</v>
      </c>
      <c r="W31" s="15">
        <f t="shared" si="1"/>
        <v>5950.7282852115313</v>
      </c>
      <c r="X31" s="15">
        <f t="shared" si="1"/>
        <v>6281.0948858880802</v>
      </c>
      <c r="Y31" s="15">
        <f t="shared" si="1"/>
        <v>6789.917139131052</v>
      </c>
      <c r="Z31" s="15">
        <f t="shared" si="1"/>
        <v>7090.0332972828446</v>
      </c>
      <c r="AA31" s="15">
        <f t="shared" si="1"/>
        <v>7163.1447760844276</v>
      </c>
      <c r="AB31" s="15">
        <f t="shared" si="1"/>
        <v>7382.1860175137917</v>
      </c>
      <c r="AC31" s="15">
        <f t="shared" si="1"/>
        <v>1400.5668973772322</v>
      </c>
      <c r="AD31" s="15">
        <f t="shared" si="1"/>
        <v>1079.094658623158</v>
      </c>
      <c r="AE31" s="15">
        <f t="shared" si="1"/>
        <v>797.47718036392985</v>
      </c>
      <c r="AF31" s="15">
        <f t="shared" si="1"/>
        <v>253.77933668056909</v>
      </c>
      <c r="AG31" s="15">
        <f t="shared" si="1"/>
        <v>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31" customFormat="1" x14ac:dyDescent="0.25">
      <c r="A32" s="42">
        <v>60</v>
      </c>
      <c r="B32" s="13">
        <v>2000443</v>
      </c>
      <c r="C32" s="39">
        <v>334043.81410000002</v>
      </c>
      <c r="D32" s="39">
        <v>6249856.4359999998</v>
      </c>
      <c r="E32" s="39" t="s">
        <v>72</v>
      </c>
      <c r="F32" s="15">
        <f t="shared" si="2"/>
        <v>436.74413056331281</v>
      </c>
      <c r="G32" s="15">
        <f t="shared" si="2"/>
        <v>137.80951810151751</v>
      </c>
      <c r="H32" s="15">
        <f t="shared" si="2"/>
        <v>285.63960856238731</v>
      </c>
      <c r="I32" s="15">
        <f t="shared" si="2"/>
        <v>578.7389466979082</v>
      </c>
      <c r="J32" s="15">
        <f t="shared" si="2"/>
        <v>968.55229763246518</v>
      </c>
      <c r="K32" s="15">
        <f t="shared" si="2"/>
        <v>1268.9455978777723</v>
      </c>
      <c r="L32" s="15">
        <f t="shared" si="2"/>
        <v>1569.153826327117</v>
      </c>
      <c r="M32" s="15">
        <f t="shared" si="2"/>
        <v>1760.0182732159567</v>
      </c>
      <c r="N32" s="15">
        <f t="shared" si="2"/>
        <v>1479.0393873914452</v>
      </c>
      <c r="O32" s="15">
        <f t="shared" si="2"/>
        <v>1159.0327689279825</v>
      </c>
      <c r="P32" s="15">
        <f t="shared" si="2"/>
        <v>1687.1022500233451</v>
      </c>
      <c r="Q32" s="15">
        <f t="shared" si="2"/>
        <v>2510.3604576252924</v>
      </c>
      <c r="R32" s="15">
        <f t="shared" si="2"/>
        <v>3129.9762593620217</v>
      </c>
      <c r="S32" s="15">
        <f t="shared" si="2"/>
        <v>3778.1119567039259</v>
      </c>
      <c r="T32" s="15">
        <f t="shared" si="2"/>
        <v>4742.2546267469488</v>
      </c>
      <c r="U32" s="15">
        <f t="shared" si="2"/>
        <v>5414.7469433842052</v>
      </c>
      <c r="V32" s="15">
        <f t="shared" si="1"/>
        <v>5618.0064987888154</v>
      </c>
      <c r="W32" s="15">
        <f t="shared" si="1"/>
        <v>5699.8391822285103</v>
      </c>
      <c r="X32" s="15">
        <f t="shared" si="1"/>
        <v>5995.6413856343615</v>
      </c>
      <c r="Y32" s="15">
        <f t="shared" si="1"/>
        <v>6475.3541991556822</v>
      </c>
      <c r="Z32" s="15">
        <f t="shared" si="1"/>
        <v>6759.506579801563</v>
      </c>
      <c r="AA32" s="15">
        <f t="shared" si="1"/>
        <v>6813.7134765619849</v>
      </c>
      <c r="AB32" s="15">
        <f t="shared" si="1"/>
        <v>6999.8035362853016</v>
      </c>
      <c r="AC32" s="15">
        <f t="shared" si="1"/>
        <v>1939.0103882086112</v>
      </c>
      <c r="AD32" s="15">
        <f t="shared" si="1"/>
        <v>1611.443724698034</v>
      </c>
      <c r="AE32" s="15">
        <f t="shared" si="1"/>
        <v>1329.56540908124</v>
      </c>
      <c r="AF32" s="15">
        <f t="shared" si="1"/>
        <v>788.62107785146122</v>
      </c>
      <c r="AG32" s="15">
        <f t="shared" si="1"/>
        <v>538.58071460653889</v>
      </c>
      <c r="AH32" s="15">
        <f t="shared" si="1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31" customFormat="1" x14ac:dyDescent="0.25">
      <c r="A33" s="11">
        <v>84</v>
      </c>
      <c r="B33" s="13">
        <v>2000445</v>
      </c>
      <c r="C33" s="39">
        <v>334029.24690000003</v>
      </c>
      <c r="D33" s="39">
        <v>6249541.585</v>
      </c>
      <c r="E33" s="39" t="s">
        <v>73</v>
      </c>
      <c r="F33" s="15">
        <f t="shared" si="2"/>
        <v>164.63555441433053</v>
      </c>
      <c r="G33" s="15">
        <f t="shared" si="2"/>
        <v>178.06399149620637</v>
      </c>
      <c r="H33" s="15">
        <f t="shared" si="2"/>
        <v>341.54098874889291</v>
      </c>
      <c r="I33" s="15">
        <f t="shared" si="2"/>
        <v>712.9404879675352</v>
      </c>
      <c r="J33" s="15">
        <f t="shared" si="2"/>
        <v>1195.5693056224022</v>
      </c>
      <c r="K33" s="15">
        <f t="shared" si="2"/>
        <v>1523.2677307488516</v>
      </c>
      <c r="L33" s="15">
        <f t="shared" si="2"/>
        <v>1815.2117604792697</v>
      </c>
      <c r="M33" s="15">
        <f t="shared" si="2"/>
        <v>1981.2213767527978</v>
      </c>
      <c r="N33" s="15">
        <f t="shared" si="2"/>
        <v>1665.6090739980859</v>
      </c>
      <c r="O33" s="15">
        <f t="shared" si="2"/>
        <v>1300.2029102530141</v>
      </c>
      <c r="P33" s="15">
        <f t="shared" si="2"/>
        <v>1723.4687371789119</v>
      </c>
      <c r="Q33" s="15">
        <f t="shared" si="2"/>
        <v>2553.1215028785232</v>
      </c>
      <c r="R33" s="15">
        <f t="shared" si="2"/>
        <v>3199.8577258212003</v>
      </c>
      <c r="S33" s="15">
        <f t="shared" si="2"/>
        <v>3812.8096073120132</v>
      </c>
      <c r="T33" s="15">
        <f t="shared" si="2"/>
        <v>4759.0049954729539</v>
      </c>
      <c r="U33" s="15">
        <f t="shared" si="2"/>
        <v>5393.9521353058562</v>
      </c>
      <c r="V33" s="15">
        <f t="shared" si="1"/>
        <v>5573.741611729718</v>
      </c>
      <c r="W33" s="15">
        <f t="shared" si="1"/>
        <v>5622.9014021351695</v>
      </c>
      <c r="X33" s="15">
        <f t="shared" si="1"/>
        <v>5894.627640071084</v>
      </c>
      <c r="Y33" s="15">
        <f t="shared" si="1"/>
        <v>6353.1644984021841</v>
      </c>
      <c r="Z33" s="15">
        <f t="shared" si="1"/>
        <v>6625.6176501228601</v>
      </c>
      <c r="AA33" s="15">
        <f t="shared" si="1"/>
        <v>6666.4829114486965</v>
      </c>
      <c r="AB33" s="15">
        <f t="shared" si="1"/>
        <v>6828.6570191998662</v>
      </c>
      <c r="AC33" s="15">
        <f t="shared" si="1"/>
        <v>2251.1304681715101</v>
      </c>
      <c r="AD33" s="15">
        <f t="shared" si="1"/>
        <v>1926.36076971537</v>
      </c>
      <c r="AE33" s="15">
        <f t="shared" si="1"/>
        <v>1644.4394852759033</v>
      </c>
      <c r="AF33" s="15">
        <f t="shared" si="1"/>
        <v>1102.6124667394524</v>
      </c>
      <c r="AG33" s="15">
        <f t="shared" si="1"/>
        <v>850.90732569901513</v>
      </c>
      <c r="AH33" s="15">
        <f t="shared" si="1"/>
        <v>315.18780991134213</v>
      </c>
      <c r="AI33" s="15">
        <f t="shared" si="1"/>
        <v>0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31" customFormat="1" x14ac:dyDescent="0.25">
      <c r="A34" s="11">
        <v>85</v>
      </c>
      <c r="B34" s="13">
        <v>2000447</v>
      </c>
      <c r="C34" s="39">
        <v>334247.75589999999</v>
      </c>
      <c r="D34" s="39">
        <v>6249234.5470000003</v>
      </c>
      <c r="E34" s="39" t="s">
        <v>74</v>
      </c>
      <c r="F34" s="15">
        <f t="shared" si="2"/>
        <v>220.29779736725177</v>
      </c>
      <c r="G34" s="15">
        <f t="shared" si="2"/>
        <v>523.816017590721</v>
      </c>
      <c r="H34" s="15">
        <f t="shared" si="2"/>
        <v>713.58405005964789</v>
      </c>
      <c r="I34" s="15">
        <f t="shared" si="2"/>
        <v>1081.8502347838355</v>
      </c>
      <c r="J34" s="15">
        <f t="shared" si="2"/>
        <v>1572.4184753910863</v>
      </c>
      <c r="K34" s="15">
        <f t="shared" si="2"/>
        <v>1898.7072266160574</v>
      </c>
      <c r="L34" s="15">
        <f t="shared" si="2"/>
        <v>2191.7357467929896</v>
      </c>
      <c r="M34" s="15">
        <f t="shared" si="2"/>
        <v>2357.3051711416019</v>
      </c>
      <c r="N34" s="15">
        <f t="shared" si="2"/>
        <v>2036.6901156516283</v>
      </c>
      <c r="O34" s="15">
        <f t="shared" si="2"/>
        <v>1661.2246809203157</v>
      </c>
      <c r="P34" s="15">
        <f t="shared" si="2"/>
        <v>2026.5112890230009</v>
      </c>
      <c r="Q34" s="15">
        <f t="shared" si="2"/>
        <v>2849.8486679408256</v>
      </c>
      <c r="R34" s="15">
        <f t="shared" si="2"/>
        <v>3510.5458951051614</v>
      </c>
      <c r="S34" s="15">
        <f t="shared" si="2"/>
        <v>4095.5195996502107</v>
      </c>
      <c r="T34" s="15">
        <f t="shared" si="2"/>
        <v>5023.7226939098409</v>
      </c>
      <c r="U34" s="15">
        <f t="shared" si="2"/>
        <v>5623.5952561683498</v>
      </c>
      <c r="V34" s="15">
        <f t="shared" si="1"/>
        <v>5780.2070883694169</v>
      </c>
      <c r="W34" s="15">
        <f t="shared" si="1"/>
        <v>5795.1932635506346</v>
      </c>
      <c r="X34" s="15">
        <f t="shared" si="1"/>
        <v>6038.9748651554482</v>
      </c>
      <c r="Y34" s="15">
        <f t="shared" si="1"/>
        <v>6470.7982034063998</v>
      </c>
      <c r="Z34" s="15">
        <f t="shared" si="1"/>
        <v>6727.8476223060688</v>
      </c>
      <c r="AA34" s="15">
        <f t="shared" si="1"/>
        <v>6751.2821221577997</v>
      </c>
      <c r="AB34" s="15">
        <f t="shared" si="1"/>
        <v>6880.2330878814018</v>
      </c>
      <c r="AC34" s="15">
        <f t="shared" si="1"/>
        <v>2529.5558806026902</v>
      </c>
      <c r="AD34" s="15">
        <f t="shared" si="1"/>
        <v>2227.3024078188087</v>
      </c>
      <c r="AE34" s="15">
        <f t="shared" si="1"/>
        <v>1946.8607269851411</v>
      </c>
      <c r="AF34" s="15">
        <f t="shared" si="1"/>
        <v>1404.4062273031354</v>
      </c>
      <c r="AG34" s="15">
        <f t="shared" si="1"/>
        <v>1151.37044228591</v>
      </c>
      <c r="AH34" s="15">
        <f t="shared" si="1"/>
        <v>654.47550458944409</v>
      </c>
      <c r="AI34" s="15">
        <f t="shared" si="1"/>
        <v>376.85344170486871</v>
      </c>
      <c r="AJ34" s="15">
        <f t="shared" si="1"/>
        <v>0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31" customFormat="1" x14ac:dyDescent="0.25">
      <c r="A35" s="11">
        <v>86</v>
      </c>
      <c r="B35" s="13">
        <v>2010108</v>
      </c>
      <c r="C35" s="39">
        <v>334646.23139999999</v>
      </c>
      <c r="D35" s="39">
        <v>6248815.0710000005</v>
      </c>
      <c r="E35" s="39" t="s">
        <v>75</v>
      </c>
      <c r="F35" s="15">
        <f t="shared" si="2"/>
        <v>790.81501097649459</v>
      </c>
      <c r="G35" s="15">
        <f t="shared" si="2"/>
        <v>1083.8238083705853</v>
      </c>
      <c r="H35" s="15">
        <f t="shared" si="2"/>
        <v>1292.0000752258713</v>
      </c>
      <c r="I35" s="15">
        <f t="shared" si="2"/>
        <v>1660.3002736367491</v>
      </c>
      <c r="J35" s="15">
        <f t="shared" si="2"/>
        <v>2147.0178399806573</v>
      </c>
      <c r="K35" s="15">
        <f t="shared" si="2"/>
        <v>2466.6812420625174</v>
      </c>
      <c r="L35" s="15">
        <f t="shared" si="2"/>
        <v>2762.9600328763486</v>
      </c>
      <c r="M35" s="15">
        <f t="shared" si="2"/>
        <v>2934.2897045071513</v>
      </c>
      <c r="N35" s="15">
        <f t="shared" si="2"/>
        <v>2615.1939330354057</v>
      </c>
      <c r="O35" s="15">
        <f t="shared" si="2"/>
        <v>2236.9510828270131</v>
      </c>
      <c r="P35" s="15">
        <f t="shared" si="2"/>
        <v>2562.2788906440337</v>
      </c>
      <c r="Q35" s="15">
        <f t="shared" si="2"/>
        <v>3373.3753495446117</v>
      </c>
      <c r="R35" s="15">
        <f t="shared" si="2"/>
        <v>4043.7907745533407</v>
      </c>
      <c r="S35" s="15">
        <f t="shared" si="2"/>
        <v>4598.6464057112753</v>
      </c>
      <c r="T35" s="15">
        <f t="shared" si="2"/>
        <v>5503.7446735124777</v>
      </c>
      <c r="U35" s="15">
        <f t="shared" si="2"/>
        <v>6060.7002762289549</v>
      </c>
      <c r="V35" s="15">
        <f t="shared" si="1"/>
        <v>6188.5038766715343</v>
      </c>
      <c r="W35" s="15">
        <f t="shared" si="1"/>
        <v>6160.481527438862</v>
      </c>
      <c r="X35" s="15">
        <f t="shared" si="1"/>
        <v>6366.7364957670616</v>
      </c>
      <c r="Y35" s="15">
        <f t="shared" si="1"/>
        <v>6760.6543342180103</v>
      </c>
      <c r="Z35" s="15">
        <f t="shared" si="1"/>
        <v>6995.4064188360708</v>
      </c>
      <c r="AA35" s="15">
        <f t="shared" si="1"/>
        <v>6994.5742598317674</v>
      </c>
      <c r="AB35" s="15">
        <f t="shared" si="1"/>
        <v>7075.8982981259696</v>
      </c>
      <c r="AC35" s="15">
        <f t="shared" si="1"/>
        <v>2951.4267384050777</v>
      </c>
      <c r="AD35" s="15">
        <f t="shared" si="1"/>
        <v>2684.9072173925488</v>
      </c>
      <c r="AE35" s="15">
        <f t="shared" si="1"/>
        <v>2412.0896086077883</v>
      </c>
      <c r="AF35" s="15">
        <f t="shared" si="1"/>
        <v>1884.7044959741565</v>
      </c>
      <c r="AG35" s="15">
        <f t="shared" si="1"/>
        <v>1641.3541454018878</v>
      </c>
      <c r="AH35" s="15">
        <f t="shared" si="1"/>
        <v>1203.0576322698685</v>
      </c>
      <c r="AI35" s="15">
        <f t="shared" si="1"/>
        <v>953.14871108105592</v>
      </c>
      <c r="AJ35" s="15">
        <f t="shared" si="1"/>
        <v>578.56964894131397</v>
      </c>
      <c r="AK35" s="15">
        <f t="shared" si="1"/>
        <v>0</v>
      </c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31" customFormat="1" x14ac:dyDescent="0.25">
      <c r="A36" s="11">
        <v>87</v>
      </c>
      <c r="B36" s="13">
        <v>2021101</v>
      </c>
      <c r="C36" s="39">
        <v>335574.75099999999</v>
      </c>
      <c r="D36" s="39">
        <v>6248200.8859999999</v>
      </c>
      <c r="E36" s="39" t="s">
        <v>76</v>
      </c>
      <c r="F36" s="15">
        <f t="shared" si="2"/>
        <v>1881.3499640833079</v>
      </c>
      <c r="G36" s="15">
        <f t="shared" si="2"/>
        <v>2152.9948791392294</v>
      </c>
      <c r="H36" s="15">
        <f t="shared" si="2"/>
        <v>2387.5214675084703</v>
      </c>
      <c r="I36" s="15">
        <f t="shared" si="2"/>
        <v>2758.8553454348735</v>
      </c>
      <c r="J36" s="15">
        <f t="shared" si="2"/>
        <v>3221.2278540312718</v>
      </c>
      <c r="K36" s="15">
        <f t="shared" si="2"/>
        <v>3520.5260309865635</v>
      </c>
      <c r="L36" s="15">
        <f t="shared" si="2"/>
        <v>3822.5610471143982</v>
      </c>
      <c r="M36" s="15">
        <f t="shared" si="2"/>
        <v>4013.0121957497672</v>
      </c>
      <c r="N36" s="15">
        <f t="shared" si="2"/>
        <v>3710.7163584673563</v>
      </c>
      <c r="O36" s="15">
        <f t="shared" si="2"/>
        <v>3342.8107148231306</v>
      </c>
      <c r="P36" s="15">
        <f t="shared" si="2"/>
        <v>3670.3965753853149</v>
      </c>
      <c r="Q36" s="15">
        <f t="shared" si="2"/>
        <v>4473.8420279229886</v>
      </c>
      <c r="R36" s="15">
        <f t="shared" si="2"/>
        <v>5148.1382861913253</v>
      </c>
      <c r="S36" s="15">
        <f t="shared" si="2"/>
        <v>5682.2302607388865</v>
      </c>
      <c r="T36" s="15">
        <f t="shared" si="2"/>
        <v>6565.1580459114803</v>
      </c>
      <c r="U36" s="15">
        <f t="shared" si="2"/>
        <v>7077.2787821532456</v>
      </c>
      <c r="V36" s="15">
        <f t="shared" ref="V36:AK45" si="3">SQRT(($C36-V$1)^2+($D36-V$2)^2)</f>
        <v>7172.603103003592</v>
      </c>
      <c r="W36" s="15">
        <f t="shared" si="3"/>
        <v>7093.9343616188735</v>
      </c>
      <c r="X36" s="43">
        <f t="shared" si="3"/>
        <v>7251.2808088348893</v>
      </c>
      <c r="Y36" s="15">
        <f t="shared" si="3"/>
        <v>7591.21769408816</v>
      </c>
      <c r="Z36" s="15">
        <f t="shared" si="3"/>
        <v>7792.8615003512668</v>
      </c>
      <c r="AA36" s="15">
        <f t="shared" si="3"/>
        <v>7757.5071260087707</v>
      </c>
      <c r="AB36" s="15">
        <f t="shared" si="3"/>
        <v>7767.7858909677252</v>
      </c>
      <c r="AC36" s="15">
        <f t="shared" si="3"/>
        <v>3739.0002336732596</v>
      </c>
      <c r="AD36" s="15">
        <f t="shared" si="3"/>
        <v>3541.6861812441553</v>
      </c>
      <c r="AE36" s="15">
        <f t="shared" si="3"/>
        <v>3293.1466435984239</v>
      </c>
      <c r="AF36" s="15">
        <f t="shared" si="3"/>
        <v>2815.9236244034528</v>
      </c>
      <c r="AG36" s="15">
        <f t="shared" si="3"/>
        <v>2600.6183627861333</v>
      </c>
      <c r="AH36" s="15">
        <f t="shared" si="3"/>
        <v>2254.9087773745764</v>
      </c>
      <c r="AI36" s="15">
        <f t="shared" si="3"/>
        <v>2045.9855160087893</v>
      </c>
      <c r="AJ36" s="15">
        <f t="shared" si="3"/>
        <v>1682.0734402354901</v>
      </c>
      <c r="AK36" s="15">
        <f t="shared" si="3"/>
        <v>1113.2707944654794</v>
      </c>
      <c r="AL36" s="15">
        <f t="shared" ref="AL36:AU45" si="4">SQRT(($C36-AL$1)^2+($D36-AL$2)^2)</f>
        <v>0</v>
      </c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31" customFormat="1" x14ac:dyDescent="0.25">
      <c r="A37" s="39">
        <v>93</v>
      </c>
      <c r="B37" s="13">
        <v>203353</v>
      </c>
      <c r="C37" s="39">
        <v>336247.10239999997</v>
      </c>
      <c r="D37" s="39">
        <v>6246946.3679999998</v>
      </c>
      <c r="E37" s="39" t="s">
        <v>77</v>
      </c>
      <c r="F37" s="15">
        <f t="shared" si="2"/>
        <v>3251.0874920105011</v>
      </c>
      <c r="G37" s="15">
        <f t="shared" si="2"/>
        <v>3538.7576309362098</v>
      </c>
      <c r="H37" s="15">
        <f t="shared" si="2"/>
        <v>3752.1614844416367</v>
      </c>
      <c r="I37" s="15">
        <f t="shared" si="2"/>
        <v>4118.6810387458827</v>
      </c>
      <c r="J37" s="15">
        <f t="shared" si="2"/>
        <v>4606.30735761712</v>
      </c>
      <c r="K37" s="15">
        <f t="shared" si="2"/>
        <v>4918.982669969776</v>
      </c>
      <c r="L37" s="15">
        <f t="shared" si="2"/>
        <v>5218.2833988791735</v>
      </c>
      <c r="M37" s="15">
        <f t="shared" si="2"/>
        <v>5394.797848227121</v>
      </c>
      <c r="N37" s="15">
        <f t="shared" si="2"/>
        <v>5073.2000374035324</v>
      </c>
      <c r="O37" s="15">
        <f t="shared" si="2"/>
        <v>4686.6501122364243</v>
      </c>
      <c r="P37" s="15">
        <f t="shared" si="2"/>
        <v>4926.164449093375</v>
      </c>
      <c r="Q37" s="15">
        <f t="shared" si="2"/>
        <v>5688.6810240979758</v>
      </c>
      <c r="R37" s="15">
        <f t="shared" si="2"/>
        <v>6369.4124611320594</v>
      </c>
      <c r="S37" s="15">
        <f t="shared" si="2"/>
        <v>6830.9730604626247</v>
      </c>
      <c r="T37" s="15">
        <f t="shared" si="2"/>
        <v>7647.888307569714</v>
      </c>
      <c r="U37" s="15">
        <f t="shared" si="2"/>
        <v>8058.2374891105001</v>
      </c>
      <c r="V37" s="15">
        <f t="shared" si="3"/>
        <v>8090.7392965081626</v>
      </c>
      <c r="W37" s="44">
        <f t="shared" si="3"/>
        <v>7925.1198681431579</v>
      </c>
      <c r="X37" s="15">
        <f t="shared" si="3"/>
        <v>7999.5007998845367</v>
      </c>
      <c r="Y37" s="45">
        <f t="shared" si="3"/>
        <v>8247.8604192664006</v>
      </c>
      <c r="Z37" s="15">
        <f t="shared" si="3"/>
        <v>8394.7439769282555</v>
      </c>
      <c r="AA37" s="15">
        <f t="shared" si="3"/>
        <v>8308.4671969564261</v>
      </c>
      <c r="AB37" s="15">
        <f t="shared" si="3"/>
        <v>8214.94580738068</v>
      </c>
      <c r="AC37" s="15">
        <f t="shared" si="3"/>
        <v>5145.8662357051289</v>
      </c>
      <c r="AD37" s="15">
        <f t="shared" si="3"/>
        <v>4960.84808481051</v>
      </c>
      <c r="AE37" s="15">
        <f t="shared" si="3"/>
        <v>4715.1522208547431</v>
      </c>
      <c r="AF37" s="15">
        <f t="shared" si="3"/>
        <v>4238.7107523823906</v>
      </c>
      <c r="AG37" s="15">
        <f t="shared" si="3"/>
        <v>4020.7375743699658</v>
      </c>
      <c r="AH37" s="15">
        <f t="shared" si="3"/>
        <v>3650.0650812746508</v>
      </c>
      <c r="AI37" s="15">
        <f t="shared" si="3"/>
        <v>3413.8005647620867</v>
      </c>
      <c r="AJ37" s="15">
        <f t="shared" si="3"/>
        <v>3038.6098076431826</v>
      </c>
      <c r="AK37" s="15">
        <f t="shared" si="3"/>
        <v>2460.6582169924545</v>
      </c>
      <c r="AL37" s="15">
        <f t="shared" si="4"/>
        <v>1423.3312395244939</v>
      </c>
      <c r="AM37" s="15">
        <f t="shared" si="4"/>
        <v>0</v>
      </c>
      <c r="AN37" s="15"/>
      <c r="AO37" s="15"/>
      <c r="AP37" s="15"/>
      <c r="AQ37" s="15"/>
      <c r="AR37" s="15"/>
      <c r="AS37" s="15"/>
      <c r="AT37" s="15"/>
      <c r="AU37" s="15"/>
    </row>
    <row r="38" spans="1:47" s="31" customFormat="1" x14ac:dyDescent="0.25">
      <c r="A38" s="39">
        <v>94</v>
      </c>
      <c r="B38" s="13">
        <v>203355</v>
      </c>
      <c r="C38" s="39">
        <v>336846.96730000002</v>
      </c>
      <c r="D38" s="39">
        <v>6246362.8729999997</v>
      </c>
      <c r="E38" s="39" t="s">
        <v>78</v>
      </c>
      <c r="F38" s="15">
        <f t="shared" si="2"/>
        <v>4084.6292649305187</v>
      </c>
      <c r="G38" s="15">
        <f t="shared" si="2"/>
        <v>4370.009338519234</v>
      </c>
      <c r="H38" s="15">
        <f t="shared" si="2"/>
        <v>4586.8642835271639</v>
      </c>
      <c r="I38" s="15">
        <f t="shared" si="2"/>
        <v>4954.1179994992153</v>
      </c>
      <c r="J38" s="15">
        <f t="shared" si="2"/>
        <v>5438.5792865529711</v>
      </c>
      <c r="K38" s="15">
        <f t="shared" si="2"/>
        <v>5747.8742572872634</v>
      </c>
      <c r="L38" s="15">
        <f t="shared" si="2"/>
        <v>6048.188345642513</v>
      </c>
      <c r="M38" s="15">
        <f t="shared" si="2"/>
        <v>6228.0899837122215</v>
      </c>
      <c r="N38" s="15">
        <f t="shared" si="2"/>
        <v>5908.8526760616796</v>
      </c>
      <c r="O38" s="15">
        <f t="shared" si="2"/>
        <v>5523.2567948250808</v>
      </c>
      <c r="P38" s="15">
        <f t="shared" si="2"/>
        <v>5758.6962474625298</v>
      </c>
      <c r="Q38" s="15">
        <f t="shared" si="2"/>
        <v>6514.7873940730378</v>
      </c>
      <c r="R38" s="15">
        <f t="shared" si="2"/>
        <v>7195.3776508348355</v>
      </c>
      <c r="S38" s="15">
        <f t="shared" si="2"/>
        <v>7642.7225754963911</v>
      </c>
      <c r="T38" s="15">
        <f t="shared" si="2"/>
        <v>8442.3420901515001</v>
      </c>
      <c r="U38" s="15">
        <f t="shared" si="2"/>
        <v>8823.5313443882551</v>
      </c>
      <c r="V38" s="15">
        <f t="shared" si="3"/>
        <v>8836.7511132730888</v>
      </c>
      <c r="W38" s="15">
        <f t="shared" si="3"/>
        <v>8643.5475726367749</v>
      </c>
      <c r="X38" s="46">
        <f t="shared" si="3"/>
        <v>8688.5900320896053</v>
      </c>
      <c r="Y38" s="15">
        <f t="shared" si="3"/>
        <v>8901.3296083788973</v>
      </c>
      <c r="Z38" s="15">
        <f t="shared" si="3"/>
        <v>9025.832922028676</v>
      </c>
      <c r="AA38" s="15">
        <f t="shared" si="3"/>
        <v>8919.71078263653</v>
      </c>
      <c r="AB38" s="15">
        <f t="shared" si="3"/>
        <v>8783.5706692046824</v>
      </c>
      <c r="AC38" s="15">
        <f t="shared" si="3"/>
        <v>5914.7266232555494</v>
      </c>
      <c r="AD38" s="15">
        <f t="shared" si="3"/>
        <v>5748.5290972604653</v>
      </c>
      <c r="AE38" s="15">
        <f t="shared" si="3"/>
        <v>5510.3651026068337</v>
      </c>
      <c r="AF38" s="15">
        <f t="shared" si="3"/>
        <v>5047.3407666642952</v>
      </c>
      <c r="AG38" s="15">
        <f t="shared" si="3"/>
        <v>4835.4396229024396</v>
      </c>
      <c r="AH38" s="15">
        <f t="shared" si="3"/>
        <v>4479.1349943532423</v>
      </c>
      <c r="AI38" s="15">
        <f t="shared" si="3"/>
        <v>4247.7945138061887</v>
      </c>
      <c r="AJ38" s="15">
        <f t="shared" si="3"/>
        <v>3873.2946523818</v>
      </c>
      <c r="AK38" s="15">
        <f t="shared" si="3"/>
        <v>3294.922386454165</v>
      </c>
      <c r="AL38" s="15">
        <f t="shared" si="4"/>
        <v>2235.3581597041111</v>
      </c>
      <c r="AM38" s="15">
        <f t="shared" si="4"/>
        <v>836.84186874056036</v>
      </c>
      <c r="AN38" s="15">
        <f t="shared" si="4"/>
        <v>0</v>
      </c>
      <c r="AO38" s="15"/>
      <c r="AP38" s="15"/>
      <c r="AQ38" s="15"/>
      <c r="AR38" s="15"/>
      <c r="AS38" s="15"/>
      <c r="AT38" s="15"/>
      <c r="AU38" s="15"/>
    </row>
    <row r="39" spans="1:47" s="31" customFormat="1" x14ac:dyDescent="0.25">
      <c r="A39" s="39">
        <v>95</v>
      </c>
      <c r="B39" s="13">
        <v>203357</v>
      </c>
      <c r="C39" s="39">
        <v>336887.17629999999</v>
      </c>
      <c r="D39" s="39">
        <v>6245718.5099999998</v>
      </c>
      <c r="E39" s="39" t="s">
        <v>79</v>
      </c>
      <c r="F39" s="15">
        <f t="shared" si="2"/>
        <v>4612.4932246533926</v>
      </c>
      <c r="G39" s="15">
        <f t="shared" si="2"/>
        <v>4905.4691889274118</v>
      </c>
      <c r="H39" s="15">
        <f t="shared" si="2"/>
        <v>5107.8606369761228</v>
      </c>
      <c r="I39" s="15">
        <f t="shared" si="2"/>
        <v>5469.7115111319645</v>
      </c>
      <c r="J39" s="15">
        <f t="shared" si="2"/>
        <v>5968.6387249298332</v>
      </c>
      <c r="K39" s="15">
        <f t="shared" si="2"/>
        <v>6288.1559241763034</v>
      </c>
      <c r="L39" s="15">
        <f t="shared" si="2"/>
        <v>6585.2716853542333</v>
      </c>
      <c r="M39" s="15">
        <f t="shared" si="2"/>
        <v>6752.9432095620095</v>
      </c>
      <c r="N39" s="15">
        <f t="shared" si="2"/>
        <v>6420.8890299851655</v>
      </c>
      <c r="O39" s="15">
        <f t="shared" si="2"/>
        <v>6025.6148597403599</v>
      </c>
      <c r="P39" s="15">
        <f t="shared" si="2"/>
        <v>6212.350136784592</v>
      </c>
      <c r="Q39" s="15">
        <f t="shared" si="2"/>
        <v>6940.8767797260762</v>
      </c>
      <c r="R39" s="15">
        <f t="shared" si="2"/>
        <v>7618.8966396414389</v>
      </c>
      <c r="S39" s="15">
        <f t="shared" si="2"/>
        <v>8026.0213876605449</v>
      </c>
      <c r="T39" s="15">
        <f t="shared" si="2"/>
        <v>8786.5062647610921</v>
      </c>
      <c r="U39" s="15">
        <f t="shared" si="2"/>
        <v>9115.5516323920056</v>
      </c>
      <c r="V39" s="15">
        <f t="shared" si="3"/>
        <v>9099.2496969099302</v>
      </c>
      <c r="W39" s="15">
        <f t="shared" si="3"/>
        <v>8868.3106408930835</v>
      </c>
      <c r="X39" s="15">
        <f t="shared" si="3"/>
        <v>8875.5607265845083</v>
      </c>
      <c r="Y39" s="15">
        <f t="shared" si="3"/>
        <v>9044.9343093040461</v>
      </c>
      <c r="Z39" s="15">
        <f t="shared" si="3"/>
        <v>9143.6267674484352</v>
      </c>
      <c r="AA39" s="15">
        <f t="shared" si="3"/>
        <v>9016.4006903744721</v>
      </c>
      <c r="AB39" s="15">
        <f t="shared" si="3"/>
        <v>8836.6310760830056</v>
      </c>
      <c r="AC39" s="15">
        <f t="shared" si="3"/>
        <v>6522.9315852018726</v>
      </c>
      <c r="AD39" s="15">
        <f t="shared" si="3"/>
        <v>6343.9923580866462</v>
      </c>
      <c r="AE39" s="15">
        <f t="shared" si="3"/>
        <v>6099.5047371220408</v>
      </c>
      <c r="AF39" s="15">
        <f t="shared" si="3"/>
        <v>5622.7847568161733</v>
      </c>
      <c r="AG39" s="15">
        <f t="shared" si="3"/>
        <v>5403.2072476937883</v>
      </c>
      <c r="AH39" s="15">
        <f t="shared" si="3"/>
        <v>5020.6712879718098</v>
      </c>
      <c r="AI39" s="15">
        <f t="shared" si="3"/>
        <v>4773.2235345739446</v>
      </c>
      <c r="AJ39" s="15">
        <f t="shared" si="3"/>
        <v>4396.4822566807352</v>
      </c>
      <c r="AK39" s="15">
        <f t="shared" si="3"/>
        <v>3822.37152453307</v>
      </c>
      <c r="AL39" s="15">
        <f t="shared" si="4"/>
        <v>2807.9620320540143</v>
      </c>
      <c r="AM39" s="15">
        <f t="shared" si="4"/>
        <v>1384.6768090876842</v>
      </c>
      <c r="AN39" s="15">
        <f t="shared" si="4"/>
        <v>645.61632526591472</v>
      </c>
      <c r="AO39" s="15">
        <f t="shared" si="4"/>
        <v>0</v>
      </c>
      <c r="AP39" s="15"/>
      <c r="AQ39" s="15"/>
      <c r="AR39" s="15"/>
      <c r="AS39" s="15"/>
      <c r="AT39" s="15"/>
      <c r="AU39" s="15"/>
    </row>
    <row r="40" spans="1:47" s="31" customFormat="1" x14ac:dyDescent="0.25">
      <c r="A40" s="39">
        <v>96</v>
      </c>
      <c r="B40" s="13">
        <v>203286</v>
      </c>
      <c r="C40" s="39">
        <v>337350.7352</v>
      </c>
      <c r="D40" s="39">
        <v>6245640.3311999999</v>
      </c>
      <c r="E40" s="39" t="s">
        <v>80</v>
      </c>
      <c r="F40" s="15">
        <f t="shared" si="2"/>
        <v>4960.9793062807494</v>
      </c>
      <c r="G40" s="15">
        <f t="shared" si="2"/>
        <v>5248.0997192456989</v>
      </c>
      <c r="H40" s="15">
        <f t="shared" si="2"/>
        <v>5461.8534173351882</v>
      </c>
      <c r="I40" s="15">
        <f t="shared" si="2"/>
        <v>5827.8739515789148</v>
      </c>
      <c r="J40" s="15">
        <f t="shared" si="2"/>
        <v>6316.041543532855</v>
      </c>
      <c r="K40" s="15">
        <f t="shared" si="2"/>
        <v>6627.1901175592857</v>
      </c>
      <c r="L40" s="15">
        <f t="shared" si="2"/>
        <v>6927.0876659080695</v>
      </c>
      <c r="M40" s="15">
        <f t="shared" si="2"/>
        <v>7104.6905960853246</v>
      </c>
      <c r="N40" s="15">
        <f t="shared" si="2"/>
        <v>6782.0666046134838</v>
      </c>
      <c r="O40" s="15">
        <f t="shared" si="2"/>
        <v>6393.3069507461869</v>
      </c>
      <c r="P40" s="15">
        <f t="shared" si="2"/>
        <v>6608.7894645582519</v>
      </c>
      <c r="Q40" s="15">
        <f t="shared" si="2"/>
        <v>7351.0262603780366</v>
      </c>
      <c r="R40" s="15">
        <f t="shared" si="2"/>
        <v>8030.583848285245</v>
      </c>
      <c r="S40" s="15">
        <f t="shared" si="2"/>
        <v>8453.9091745182741</v>
      </c>
      <c r="T40" s="15">
        <f t="shared" si="2"/>
        <v>9227.2903088724615</v>
      </c>
      <c r="U40" s="15">
        <f t="shared" si="2"/>
        <v>9569.2304732980701</v>
      </c>
      <c r="V40" s="15">
        <f t="shared" si="3"/>
        <v>9558.3812030445551</v>
      </c>
      <c r="W40" s="15">
        <f t="shared" si="3"/>
        <v>9332.6735916436937</v>
      </c>
      <c r="X40" s="15">
        <f t="shared" si="3"/>
        <v>9343.4610472141194</v>
      </c>
      <c r="Y40" s="15">
        <f t="shared" si="3"/>
        <v>9514.8402906333558</v>
      </c>
      <c r="Z40" s="15">
        <f t="shared" si="3"/>
        <v>9613.7043613356454</v>
      </c>
      <c r="AA40" s="15">
        <f t="shared" si="3"/>
        <v>9486.0817884681874</v>
      </c>
      <c r="AB40" s="15">
        <f t="shared" si="3"/>
        <v>9304.0061128987145</v>
      </c>
      <c r="AC40" s="15">
        <f t="shared" si="3"/>
        <v>6782.2311477246576</v>
      </c>
      <c r="AD40" s="15">
        <f t="shared" si="3"/>
        <v>6623.041107726759</v>
      </c>
      <c r="AE40" s="15">
        <f t="shared" si="3"/>
        <v>6387.2554897638438</v>
      </c>
      <c r="AF40" s="15">
        <f t="shared" si="3"/>
        <v>5927.3088375890238</v>
      </c>
      <c r="AG40" s="15">
        <f t="shared" si="3"/>
        <v>5716.121068920681</v>
      </c>
      <c r="AH40" s="15">
        <f t="shared" si="3"/>
        <v>5358.2895448274239</v>
      </c>
      <c r="AI40" s="15">
        <f t="shared" si="3"/>
        <v>5123.6769745029414</v>
      </c>
      <c r="AJ40" s="15">
        <f t="shared" si="3"/>
        <v>4748.3542152203345</v>
      </c>
      <c r="AK40" s="15">
        <f t="shared" si="3"/>
        <v>4170.5291752872427</v>
      </c>
      <c r="AL40" s="15">
        <f t="shared" si="4"/>
        <v>3116.1772674950498</v>
      </c>
      <c r="AM40" s="15">
        <f t="shared" si="4"/>
        <v>1709.8939967699248</v>
      </c>
      <c r="AN40" s="15">
        <f t="shared" si="4"/>
        <v>880.82276867557164</v>
      </c>
      <c r="AO40" s="15">
        <f t="shared" si="4"/>
        <v>470.10507180696771</v>
      </c>
      <c r="AP40" s="15">
        <f t="shared" si="4"/>
        <v>0</v>
      </c>
      <c r="AQ40" s="15"/>
      <c r="AR40" s="15"/>
      <c r="AS40" s="15"/>
      <c r="AT40" s="15"/>
      <c r="AU40" s="15"/>
    </row>
    <row r="41" spans="1:47" s="31" customFormat="1" x14ac:dyDescent="0.25">
      <c r="A41" s="39">
        <v>88</v>
      </c>
      <c r="B41" s="13">
        <v>203288</v>
      </c>
      <c r="C41" s="39">
        <v>335794.02710000001</v>
      </c>
      <c r="D41" s="39">
        <v>6246865.4859999996</v>
      </c>
      <c r="E41" s="39" t="s">
        <v>81</v>
      </c>
      <c r="F41" s="15">
        <f t="shared" si="2"/>
        <v>3047.416989827037</v>
      </c>
      <c r="G41" s="15">
        <f t="shared" si="2"/>
        <v>3345.1691814737264</v>
      </c>
      <c r="H41" s="15">
        <f t="shared" si="2"/>
        <v>3536.1697460403566</v>
      </c>
      <c r="I41" s="15">
        <f t="shared" si="2"/>
        <v>3894.1925016943246</v>
      </c>
      <c r="J41" s="15">
        <f t="shared" si="2"/>
        <v>4400.451291930739</v>
      </c>
      <c r="K41" s="15">
        <f t="shared" si="2"/>
        <v>4726.9439408003755</v>
      </c>
      <c r="L41" s="15">
        <f t="shared" si="2"/>
        <v>5020.7617000226801</v>
      </c>
      <c r="M41" s="15">
        <f t="shared" si="2"/>
        <v>5180.0542599189066</v>
      </c>
      <c r="N41" s="15">
        <f t="shared" si="2"/>
        <v>4842.3967664508609</v>
      </c>
      <c r="O41" s="15">
        <f t="shared" si="2"/>
        <v>4444.3164416078707</v>
      </c>
      <c r="P41" s="15">
        <f t="shared" si="2"/>
        <v>4631.090945382366</v>
      </c>
      <c r="Q41" s="15">
        <f t="shared" si="2"/>
        <v>5370.0639719217188</v>
      </c>
      <c r="R41" s="15">
        <f t="shared" si="2"/>
        <v>6049.7241145572889</v>
      </c>
      <c r="S41" s="15">
        <f t="shared" si="2"/>
        <v>6482.0996892740413</v>
      </c>
      <c r="T41" s="15">
        <f t="shared" si="2"/>
        <v>7275.9366304428531</v>
      </c>
      <c r="U41" s="15">
        <f t="shared" si="2"/>
        <v>7660.1397639590268</v>
      </c>
      <c r="V41" s="15">
        <f t="shared" si="3"/>
        <v>7680.0035098982544</v>
      </c>
      <c r="W41" s="15">
        <f t="shared" si="3"/>
        <v>7500.2485445152597</v>
      </c>
      <c r="X41" s="15">
        <f t="shared" si="3"/>
        <v>7563.3737547794753</v>
      </c>
      <c r="Y41" s="15">
        <f t="shared" si="3"/>
        <v>7801.8597083797122</v>
      </c>
      <c r="Z41" s="15">
        <f t="shared" si="3"/>
        <v>7944.1686981607172</v>
      </c>
      <c r="AA41" s="15">
        <f t="shared" si="3"/>
        <v>7854.6504540302858</v>
      </c>
      <c r="AB41" s="15">
        <f t="shared" si="3"/>
        <v>7756.5829105997645</v>
      </c>
      <c r="AC41" s="15">
        <f t="shared" si="3"/>
        <v>5081.05176417032</v>
      </c>
      <c r="AD41" s="15">
        <f t="shared" si="3"/>
        <v>4867.1507937386978</v>
      </c>
      <c r="AE41" s="15">
        <f t="shared" si="3"/>
        <v>4609.5680999364395</v>
      </c>
      <c r="AF41" s="15">
        <f t="shared" si="3"/>
        <v>4109.1594448185624</v>
      </c>
      <c r="AG41" s="15">
        <f t="shared" si="3"/>
        <v>3878.4086130665805</v>
      </c>
      <c r="AH41" s="15">
        <f t="shared" si="3"/>
        <v>3465.4043700367893</v>
      </c>
      <c r="AI41" s="15">
        <f t="shared" si="3"/>
        <v>3205.6130477827605</v>
      </c>
      <c r="AJ41" s="15">
        <f t="shared" si="3"/>
        <v>2829.0289227354569</v>
      </c>
      <c r="AK41" s="15">
        <f t="shared" si="3"/>
        <v>2262.3696959531203</v>
      </c>
      <c r="AL41" s="15">
        <f t="shared" si="4"/>
        <v>1353.2831071258565</v>
      </c>
      <c r="AM41" s="15">
        <f t="shared" si="4"/>
        <v>460.2381181454831</v>
      </c>
      <c r="AN41" s="15">
        <f t="shared" si="4"/>
        <v>1166.7488558147206</v>
      </c>
      <c r="AO41" s="15">
        <f t="shared" si="4"/>
        <v>1584.4649311474614</v>
      </c>
      <c r="AP41" s="15">
        <f t="shared" si="4"/>
        <v>1980.9958083165661</v>
      </c>
      <c r="AQ41" s="15">
        <f t="shared" si="4"/>
        <v>0</v>
      </c>
      <c r="AR41" s="15"/>
      <c r="AS41" s="15"/>
      <c r="AT41" s="15"/>
      <c r="AU41" s="15"/>
    </row>
    <row r="42" spans="1:47" s="31" customFormat="1" x14ac:dyDescent="0.25">
      <c r="A42" s="39">
        <v>89</v>
      </c>
      <c r="B42" s="13">
        <v>2021103</v>
      </c>
      <c r="C42" s="39">
        <v>335748.23979999998</v>
      </c>
      <c r="D42" s="39">
        <v>6246471.4800000004</v>
      </c>
      <c r="E42" s="39" t="s">
        <v>82</v>
      </c>
      <c r="F42" s="15">
        <f t="shared" si="2"/>
        <v>3364.1745065055138</v>
      </c>
      <c r="G42" s="15">
        <f t="shared" si="2"/>
        <v>3665.5060585345591</v>
      </c>
      <c r="H42" s="15">
        <f t="shared" si="2"/>
        <v>3842.2739548023155</v>
      </c>
      <c r="I42" s="15">
        <f t="shared" si="2"/>
        <v>4192.8995083108157</v>
      </c>
      <c r="J42" s="15">
        <f t="shared" si="2"/>
        <v>4708.4097390111319</v>
      </c>
      <c r="K42" s="15">
        <f t="shared" si="2"/>
        <v>5041.7904038771367</v>
      </c>
      <c r="L42" s="15">
        <f t="shared" si="2"/>
        <v>5331.4910103942057</v>
      </c>
      <c r="M42" s="15">
        <f t="shared" si="2"/>
        <v>5479.7880506472038</v>
      </c>
      <c r="N42" s="15">
        <f t="shared" si="2"/>
        <v>5132.7572703859823</v>
      </c>
      <c r="O42" s="15">
        <f t="shared" si="2"/>
        <v>4728.321000400776</v>
      </c>
      <c r="P42" s="15">
        <f t="shared" si="2"/>
        <v>4872.278927255843</v>
      </c>
      <c r="Q42" s="15">
        <f t="shared" si="2"/>
        <v>5585.7702590340687</v>
      </c>
      <c r="R42" s="15">
        <f t="shared" si="2"/>
        <v>6262.1112352315986</v>
      </c>
      <c r="S42" s="15">
        <f t="shared" si="2"/>
        <v>6661.0820749478453</v>
      </c>
      <c r="T42" s="15">
        <f t="shared" si="2"/>
        <v>7423.4266321883406</v>
      </c>
      <c r="U42" s="15">
        <f t="shared" ref="U42:AB45" si="5">SQRT(($C42-U$1)^2+($D42-U$2)^2)</f>
        <v>7767.1124705010134</v>
      </c>
      <c r="V42" s="15">
        <f t="shared" si="5"/>
        <v>7764.3309048020437</v>
      </c>
      <c r="W42" s="15">
        <f t="shared" si="5"/>
        <v>7555.6036738911171</v>
      </c>
      <c r="X42" s="15">
        <f t="shared" si="5"/>
        <v>7590.5225051487414</v>
      </c>
      <c r="Y42" s="15">
        <f t="shared" si="5"/>
        <v>7797.7497605095241</v>
      </c>
      <c r="Z42" s="15">
        <f t="shared" si="5"/>
        <v>7921.8478031536797</v>
      </c>
      <c r="AA42" s="15">
        <f t="shared" si="5"/>
        <v>7816.973654636874</v>
      </c>
      <c r="AB42" s="15">
        <f t="shared" si="5"/>
        <v>7687.8467767931124</v>
      </c>
      <c r="AC42" s="15">
        <f t="shared" si="3"/>
        <v>5450.1603612915706</v>
      </c>
      <c r="AD42" s="15">
        <f t="shared" si="3"/>
        <v>5226.9622056459357</v>
      </c>
      <c r="AE42" s="15">
        <f t="shared" si="3"/>
        <v>4965.5454544565318</v>
      </c>
      <c r="AF42" s="15">
        <f t="shared" si="3"/>
        <v>4456.9528765946552</v>
      </c>
      <c r="AG42" s="15">
        <f t="shared" si="3"/>
        <v>4221.5090759565737</v>
      </c>
      <c r="AH42" s="15">
        <f t="shared" si="3"/>
        <v>3789.854098610087</v>
      </c>
      <c r="AI42" s="15">
        <f t="shared" si="3"/>
        <v>3518.5908118552629</v>
      </c>
      <c r="AJ42" s="15">
        <f t="shared" si="3"/>
        <v>3144.1996089063932</v>
      </c>
      <c r="AK42" s="15">
        <f t="shared" si="3"/>
        <v>2589.7569941891479</v>
      </c>
      <c r="AL42" s="15">
        <f t="shared" si="4"/>
        <v>1738.0861533766631</v>
      </c>
      <c r="AM42" s="15">
        <f t="shared" si="4"/>
        <v>688.75431484827971</v>
      </c>
      <c r="AN42" s="15">
        <f t="shared" si="4"/>
        <v>1104.0822431800541</v>
      </c>
      <c r="AO42" s="15">
        <f t="shared" si="4"/>
        <v>1365.3351866605078</v>
      </c>
      <c r="AP42" s="15">
        <f t="shared" si="4"/>
        <v>1805.2146229087436</v>
      </c>
      <c r="AQ42" s="15">
        <f t="shared" si="4"/>
        <v>396.65754105600905</v>
      </c>
      <c r="AR42" s="15">
        <f t="shared" si="4"/>
        <v>0</v>
      </c>
      <c r="AS42" s="15"/>
      <c r="AT42" s="15"/>
      <c r="AU42" s="15"/>
    </row>
    <row r="43" spans="1:47" s="31" customFormat="1" x14ac:dyDescent="0.25">
      <c r="A43" s="39">
        <v>90</v>
      </c>
      <c r="B43" s="13">
        <v>2031197</v>
      </c>
      <c r="C43" s="39">
        <v>335999.1079</v>
      </c>
      <c r="D43" s="39">
        <v>6245668.4299999997</v>
      </c>
      <c r="E43" s="39" t="s">
        <v>83</v>
      </c>
      <c r="F43" s="15">
        <f t="shared" ref="F43:T45" si="6">SQRT(($C43-F$1)^2+($D43-F$2)^2)</f>
        <v>4193.2358690151932</v>
      </c>
      <c r="G43" s="15">
        <f t="shared" si="6"/>
        <v>4495.806973256701</v>
      </c>
      <c r="H43" s="15">
        <f t="shared" si="6"/>
        <v>4664.2184280119081</v>
      </c>
      <c r="I43" s="15">
        <f t="shared" si="6"/>
        <v>5009.1618949832673</v>
      </c>
      <c r="J43" s="15">
        <f t="shared" si="6"/>
        <v>5529.8432694760813</v>
      </c>
      <c r="K43" s="15">
        <f t="shared" si="6"/>
        <v>5867.0926129467689</v>
      </c>
      <c r="L43" s="15">
        <f t="shared" si="6"/>
        <v>6153.8511434191969</v>
      </c>
      <c r="M43" s="15">
        <f t="shared" si="6"/>
        <v>6294.3121453957538</v>
      </c>
      <c r="N43" s="15">
        <f t="shared" si="6"/>
        <v>5940.7719940042653</v>
      </c>
      <c r="O43" s="15">
        <f t="shared" si="6"/>
        <v>5532.2355682336374</v>
      </c>
      <c r="P43" s="15">
        <f t="shared" si="6"/>
        <v>5636.5900401051695</v>
      </c>
      <c r="Q43" s="15">
        <f t="shared" si="6"/>
        <v>6319.4060309131646</v>
      </c>
      <c r="R43" s="15">
        <f t="shared" si="6"/>
        <v>6989.1070095300856</v>
      </c>
      <c r="S43" s="15">
        <f t="shared" si="6"/>
        <v>7345.0623765091359</v>
      </c>
      <c r="T43" s="15">
        <f t="shared" si="6"/>
        <v>8061.3361600032231</v>
      </c>
      <c r="U43" s="15">
        <f t="shared" si="5"/>
        <v>8343.6423191715312</v>
      </c>
      <c r="V43" s="15">
        <f t="shared" si="5"/>
        <v>8305.3864485022514</v>
      </c>
      <c r="W43" s="15">
        <f t="shared" si="5"/>
        <v>8050.487933747293</v>
      </c>
      <c r="X43" s="15">
        <f t="shared" si="5"/>
        <v>8036.9848311482165</v>
      </c>
      <c r="Y43" s="15">
        <f t="shared" si="5"/>
        <v>8186.8629109076101</v>
      </c>
      <c r="Z43" s="15">
        <f t="shared" si="5"/>
        <v>8276.244364984439</v>
      </c>
      <c r="AA43" s="15">
        <f t="shared" si="5"/>
        <v>8142.8215889134135</v>
      </c>
      <c r="AB43" s="15">
        <f t="shared" si="5"/>
        <v>7953.4303497047667</v>
      </c>
      <c r="AC43" s="15">
        <f t="shared" si="3"/>
        <v>6290.2933556055586</v>
      </c>
      <c r="AD43" s="15">
        <f t="shared" si="3"/>
        <v>6068.2850039055911</v>
      </c>
      <c r="AE43" s="15">
        <f t="shared" si="3"/>
        <v>5806.7181208338343</v>
      </c>
      <c r="AF43" s="15">
        <f t="shared" si="3"/>
        <v>5296.9464075334863</v>
      </c>
      <c r="AG43" s="15">
        <f t="shared" si="3"/>
        <v>5060.4086959083879</v>
      </c>
      <c r="AH43" s="15">
        <f t="shared" si="3"/>
        <v>4621.9658263940919</v>
      </c>
      <c r="AI43" s="15">
        <f t="shared" si="3"/>
        <v>4345.3057445187815</v>
      </c>
      <c r="AJ43" s="15">
        <f t="shared" si="3"/>
        <v>3972.9616516645337</v>
      </c>
      <c r="AK43" s="15">
        <f t="shared" si="3"/>
        <v>3425.1458957448904</v>
      </c>
      <c r="AL43" s="15">
        <f t="shared" si="4"/>
        <v>2567.7640410510521</v>
      </c>
      <c r="AM43" s="15">
        <f t="shared" si="4"/>
        <v>1301.7783236305809</v>
      </c>
      <c r="AN43" s="15">
        <f t="shared" si="4"/>
        <v>1095.9546716983075</v>
      </c>
      <c r="AO43" s="15">
        <f t="shared" si="4"/>
        <v>889.47933617288049</v>
      </c>
      <c r="AP43" s="15">
        <f t="shared" si="4"/>
        <v>1351.9193395564321</v>
      </c>
      <c r="AQ43" s="15">
        <f t="shared" si="4"/>
        <v>1214.4962748663816</v>
      </c>
      <c r="AR43" s="15">
        <f t="shared" si="4"/>
        <v>841.32283108139734</v>
      </c>
      <c r="AS43" s="15">
        <f t="shared" si="4"/>
        <v>0</v>
      </c>
      <c r="AT43" s="15"/>
      <c r="AU43" s="15"/>
    </row>
    <row r="44" spans="1:47" s="31" customFormat="1" x14ac:dyDescent="0.25">
      <c r="A44" s="39">
        <v>91</v>
      </c>
      <c r="B44" s="13">
        <v>2031199</v>
      </c>
      <c r="C44" s="39">
        <v>336098.2746</v>
      </c>
      <c r="D44" s="39">
        <v>6245090.7999999998</v>
      </c>
      <c r="E44" s="39" t="s">
        <v>84</v>
      </c>
      <c r="F44" s="15">
        <f t="shared" si="6"/>
        <v>4758.4272720270019</v>
      </c>
      <c r="G44" s="15">
        <f t="shared" si="6"/>
        <v>5061.8062270293376</v>
      </c>
      <c r="H44" s="15">
        <f t="shared" si="6"/>
        <v>5222.5300485631869</v>
      </c>
      <c r="I44" s="15">
        <f t="shared" si="6"/>
        <v>5562.2085147123935</v>
      </c>
      <c r="J44" s="15">
        <f t="shared" si="6"/>
        <v>6086.6504953583963</v>
      </c>
      <c r="K44" s="15">
        <f t="shared" si="6"/>
        <v>6427.1037833669834</v>
      </c>
      <c r="L44" s="15">
        <f t="shared" si="6"/>
        <v>6710.9026578573848</v>
      </c>
      <c r="M44" s="15">
        <f t="shared" si="6"/>
        <v>6844.299530100011</v>
      </c>
      <c r="N44" s="15">
        <f t="shared" si="6"/>
        <v>6485.7180630218018</v>
      </c>
      <c r="O44" s="15">
        <f t="shared" si="6"/>
        <v>6074.4942596210503</v>
      </c>
      <c r="P44" s="15">
        <f t="shared" si="6"/>
        <v>6148.9613708224533</v>
      </c>
      <c r="Q44" s="15">
        <f t="shared" si="6"/>
        <v>6807.8549194928582</v>
      </c>
      <c r="R44" s="15">
        <f t="shared" si="6"/>
        <v>7470.9653319375302</v>
      </c>
      <c r="S44" s="15">
        <f t="shared" si="6"/>
        <v>7795.2158613530264</v>
      </c>
      <c r="T44" s="15">
        <f t="shared" si="6"/>
        <v>8476.7796044118841</v>
      </c>
      <c r="U44" s="15">
        <f t="shared" si="5"/>
        <v>8715.1017383866583</v>
      </c>
      <c r="V44" s="15">
        <f t="shared" si="5"/>
        <v>8652.2693835682621</v>
      </c>
      <c r="W44" s="15">
        <f t="shared" si="5"/>
        <v>8366.4587758762536</v>
      </c>
      <c r="X44" s="15">
        <f t="shared" si="5"/>
        <v>8319.6634815021571</v>
      </c>
      <c r="Y44" s="15">
        <f t="shared" si="5"/>
        <v>8429.332836449923</v>
      </c>
      <c r="Z44" s="15">
        <f t="shared" si="5"/>
        <v>8494.3506870484871</v>
      </c>
      <c r="AA44" s="15">
        <f t="shared" si="5"/>
        <v>8341.9804559332842</v>
      </c>
      <c r="AB44" s="15">
        <f t="shared" si="5"/>
        <v>8112.2021098893738</v>
      </c>
      <c r="AC44" s="15">
        <f t="shared" si="3"/>
        <v>6874.5164714559214</v>
      </c>
      <c r="AD44" s="15">
        <f t="shared" si="3"/>
        <v>6649.6786584223</v>
      </c>
      <c r="AE44" s="15">
        <f t="shared" si="3"/>
        <v>6386.7991413328482</v>
      </c>
      <c r="AF44" s="15">
        <f t="shared" si="3"/>
        <v>5874.0803124915701</v>
      </c>
      <c r="AG44" s="15">
        <f t="shared" si="3"/>
        <v>5635.7896098227948</v>
      </c>
      <c r="AH44" s="15">
        <f t="shared" si="3"/>
        <v>5189.6140926426915</v>
      </c>
      <c r="AI44" s="15">
        <f t="shared" si="3"/>
        <v>4908.1934293172999</v>
      </c>
      <c r="AJ44" s="15">
        <f t="shared" si="3"/>
        <v>4538.1779007727746</v>
      </c>
      <c r="AK44" s="15">
        <f t="shared" si="3"/>
        <v>3997.3270989640205</v>
      </c>
      <c r="AL44" s="15">
        <f t="shared" si="4"/>
        <v>3153.8408151258623</v>
      </c>
      <c r="AM44" s="15">
        <f t="shared" si="4"/>
        <v>1861.5268777744577</v>
      </c>
      <c r="AN44" s="15">
        <f t="shared" si="4"/>
        <v>1476.045553620196</v>
      </c>
      <c r="AO44" s="15">
        <f t="shared" si="4"/>
        <v>1008.1595788181669</v>
      </c>
      <c r="AP44" s="15">
        <f t="shared" si="4"/>
        <v>1367.7141859050346</v>
      </c>
      <c r="AQ44" s="15">
        <f t="shared" si="4"/>
        <v>1800.5768353090007</v>
      </c>
      <c r="AR44" s="15">
        <f t="shared" si="4"/>
        <v>1424.360075125951</v>
      </c>
      <c r="AS44" s="15">
        <f t="shared" si="4"/>
        <v>586.08058429601749</v>
      </c>
      <c r="AT44" s="15">
        <f t="shared" si="4"/>
        <v>0</v>
      </c>
      <c r="AU44" s="15"/>
    </row>
    <row r="45" spans="1:47" s="31" customFormat="1" x14ac:dyDescent="0.25">
      <c r="A45" s="39">
        <v>92</v>
      </c>
      <c r="B45" s="13">
        <v>2031201</v>
      </c>
      <c r="C45" s="39">
        <v>336323.36930000002</v>
      </c>
      <c r="D45" s="39">
        <v>6244750.4620000003</v>
      </c>
      <c r="E45" s="39" t="s">
        <v>85</v>
      </c>
      <c r="F45" s="15">
        <f t="shared" si="6"/>
        <v>5161.463978402232</v>
      </c>
      <c r="G45" s="15">
        <f t="shared" si="6"/>
        <v>5464.575504491484</v>
      </c>
      <c r="H45" s="15">
        <f t="shared" si="6"/>
        <v>5627.7202142516271</v>
      </c>
      <c r="I45" s="15">
        <f t="shared" si="6"/>
        <v>5968.5401742891472</v>
      </c>
      <c r="J45" s="15">
        <f t="shared" si="6"/>
        <v>6492.2819804639321</v>
      </c>
      <c r="K45" s="15">
        <f t="shared" si="6"/>
        <v>6831.9715259478899</v>
      </c>
      <c r="L45" s="15">
        <f t="shared" si="6"/>
        <v>7116.5278321683491</v>
      </c>
      <c r="M45" s="15">
        <f t="shared" si="6"/>
        <v>7251.2102044520343</v>
      </c>
      <c r="N45" s="15">
        <f t="shared" si="6"/>
        <v>6893.190834267044</v>
      </c>
      <c r="O45" s="15">
        <f t="shared" si="6"/>
        <v>6482.1671709840393</v>
      </c>
      <c r="P45" s="15">
        <f t="shared" si="6"/>
        <v>6556.0924042704701</v>
      </c>
      <c r="Q45" s="15">
        <f t="shared" si="6"/>
        <v>7211.7437606989706</v>
      </c>
      <c r="R45" s="15">
        <f t="shared" si="6"/>
        <v>7873.5207980932046</v>
      </c>
      <c r="S45" s="15">
        <f t="shared" si="6"/>
        <v>8190.5894281354431</v>
      </c>
      <c r="T45" s="15">
        <f t="shared" si="6"/>
        <v>8861.994014159889</v>
      </c>
      <c r="U45" s="15">
        <f t="shared" si="5"/>
        <v>9085.3165044826692</v>
      </c>
      <c r="V45" s="15">
        <f t="shared" si="5"/>
        <v>9013.3200440778764</v>
      </c>
      <c r="W45" s="15">
        <f t="shared" si="5"/>
        <v>8715.4313326684314</v>
      </c>
      <c r="X45" s="15">
        <f t="shared" si="5"/>
        <v>8654.5390095516323</v>
      </c>
      <c r="Y45" s="15">
        <f t="shared" si="5"/>
        <v>8745.8614815138626</v>
      </c>
      <c r="Z45" s="15">
        <f t="shared" si="5"/>
        <v>8799.1996350476347</v>
      </c>
      <c r="AA45" s="15">
        <f t="shared" si="5"/>
        <v>8637.7950068792725</v>
      </c>
      <c r="AB45" s="15">
        <f t="shared" si="5"/>
        <v>8387.9369886796285</v>
      </c>
      <c r="AC45" s="15">
        <f t="shared" si="3"/>
        <v>7260.7126441280489</v>
      </c>
      <c r="AD45" s="15">
        <f t="shared" si="3"/>
        <v>7041.2656242218554</v>
      </c>
      <c r="AE45" s="15">
        <f t="shared" si="3"/>
        <v>6780.118596768416</v>
      </c>
      <c r="AF45" s="15">
        <f t="shared" si="3"/>
        <v>6270.4120640221208</v>
      </c>
      <c r="AG45" s="15">
        <f t="shared" si="3"/>
        <v>6033.531692287128</v>
      </c>
      <c r="AH45" s="15">
        <f t="shared" si="3"/>
        <v>5591.7208798828269</v>
      </c>
      <c r="AI45" s="15">
        <f t="shared" si="3"/>
        <v>5312.0483043085733</v>
      </c>
      <c r="AJ45" s="15">
        <f t="shared" si="3"/>
        <v>4941.17286415729</v>
      </c>
      <c r="AK45" s="15">
        <f t="shared" si="3"/>
        <v>4397.0260243144921</v>
      </c>
      <c r="AL45" s="15">
        <f t="shared" si="4"/>
        <v>3530.7017912687725</v>
      </c>
      <c r="AM45" s="15">
        <f t="shared" si="4"/>
        <v>2197.2300291206179</v>
      </c>
      <c r="AN45" s="15">
        <f t="shared" si="4"/>
        <v>1695.2946937105078</v>
      </c>
      <c r="AO45" s="15">
        <f t="shared" si="4"/>
        <v>1120.265711138198</v>
      </c>
      <c r="AP45" s="15">
        <f t="shared" si="4"/>
        <v>1359.1717645649874</v>
      </c>
      <c r="AQ45" s="15">
        <f t="shared" si="4"/>
        <v>2180.2590867311615</v>
      </c>
      <c r="AR45" s="15">
        <f t="shared" si="4"/>
        <v>1814.5734755293965</v>
      </c>
      <c r="AS45" s="15">
        <f t="shared" si="4"/>
        <v>973.55570182341944</v>
      </c>
      <c r="AT45" s="15">
        <f t="shared" si="4"/>
        <v>408.04114769441162</v>
      </c>
      <c r="AU45" s="15">
        <f t="shared" si="4"/>
        <v>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F1" sqref="F1"/>
    </sheetView>
  </sheetViews>
  <sheetFormatPr defaultColWidth="9.140625" defaultRowHeight="15" x14ac:dyDescent="0.25"/>
  <cols>
    <col min="1" max="1" width="4" style="30" bestFit="1" customWidth="1"/>
    <col min="2" max="2" width="8" style="30" bestFit="1" customWidth="1"/>
    <col min="3" max="4" width="9.7109375" style="30" bestFit="1" customWidth="1"/>
    <col min="5" max="5" width="16.42578125" style="30" bestFit="1" customWidth="1"/>
    <col min="6" max="11" width="8" style="30" bestFit="1" customWidth="1"/>
    <col min="12" max="15" width="9.140625" style="30"/>
    <col min="16" max="16" width="3" style="30" bestFit="1" customWidth="1"/>
    <col min="17" max="17" width="4" style="30" bestFit="1" customWidth="1"/>
    <col min="18" max="18" width="8" style="30" bestFit="1" customWidth="1"/>
    <col min="19" max="19" width="38.140625" style="30" bestFit="1" customWidth="1"/>
    <col min="20" max="20" width="6.140625" style="30" bestFit="1" customWidth="1"/>
    <col min="21" max="16384" width="9.140625" style="30"/>
  </cols>
  <sheetData>
    <row r="1" spans="1:11" x14ac:dyDescent="0.25">
      <c r="C1" s="32"/>
      <c r="D1" s="32"/>
      <c r="E1" s="33" t="s">
        <v>0</v>
      </c>
      <c r="F1" s="47">
        <v>384008.92</v>
      </c>
      <c r="G1" s="47">
        <v>384610.41</v>
      </c>
      <c r="H1" s="47">
        <v>385164.25</v>
      </c>
      <c r="I1" s="47">
        <v>385673.58</v>
      </c>
      <c r="J1" s="47">
        <v>386087.45</v>
      </c>
      <c r="K1" s="47">
        <v>386520.96</v>
      </c>
    </row>
    <row r="2" spans="1:11" x14ac:dyDescent="0.25">
      <c r="C2" s="32"/>
      <c r="D2" s="32"/>
      <c r="E2" s="33" t="s">
        <v>1</v>
      </c>
      <c r="F2" s="47">
        <v>6356419.0599999996</v>
      </c>
      <c r="G2" s="47">
        <v>6356189.4100000001</v>
      </c>
      <c r="H2" s="47">
        <v>6356138.2300000004</v>
      </c>
      <c r="I2" s="47">
        <v>6356212.0499999998</v>
      </c>
      <c r="J2" s="47">
        <v>6356222.2199999997</v>
      </c>
      <c r="K2" s="47">
        <v>6356098.9699999997</v>
      </c>
    </row>
    <row r="3" spans="1:11" ht="64.5" x14ac:dyDescent="0.25">
      <c r="A3" s="35" t="s">
        <v>44</v>
      </c>
      <c r="B3" s="7" t="s">
        <v>3</v>
      </c>
      <c r="C3" s="36" t="s">
        <v>0</v>
      </c>
      <c r="D3" s="36" t="s">
        <v>1</v>
      </c>
      <c r="E3" s="31"/>
      <c r="F3" s="48" t="s">
        <v>109</v>
      </c>
      <c r="G3" s="48" t="s">
        <v>110</v>
      </c>
      <c r="H3" s="48" t="s">
        <v>111</v>
      </c>
      <c r="I3" s="48" t="s">
        <v>112</v>
      </c>
      <c r="J3" s="48" t="s">
        <v>113</v>
      </c>
      <c r="K3" s="49" t="s">
        <v>114</v>
      </c>
    </row>
    <row r="4" spans="1:11" x14ac:dyDescent="0.25">
      <c r="A4" s="11">
        <v>53</v>
      </c>
      <c r="B4" s="13">
        <v>229315</v>
      </c>
      <c r="C4" s="47">
        <v>384008.92</v>
      </c>
      <c r="D4" s="47">
        <v>6356419.0599999996</v>
      </c>
      <c r="E4" s="50" t="s">
        <v>115</v>
      </c>
      <c r="F4" s="51">
        <f>SQRT(($C4-F$1)^2+($D4-F$2)^2)</f>
        <v>0</v>
      </c>
      <c r="G4" s="51"/>
      <c r="H4" s="51"/>
      <c r="I4" s="51"/>
      <c r="J4" s="51"/>
      <c r="K4" s="51"/>
    </row>
    <row r="5" spans="1:11" x14ac:dyDescent="0.25">
      <c r="A5" s="11">
        <v>54</v>
      </c>
      <c r="B5" s="13">
        <v>2300107</v>
      </c>
      <c r="C5" s="47">
        <v>384610.41</v>
      </c>
      <c r="D5" s="47">
        <v>6356189.4100000001</v>
      </c>
      <c r="E5" s="52" t="s">
        <v>116</v>
      </c>
      <c r="F5" s="51">
        <f t="shared" ref="F5:K9" si="0">SQRT(($C5-F$1)^2+($D5-F$2)^2)</f>
        <v>643.83953171557596</v>
      </c>
      <c r="G5" s="51">
        <f t="shared" si="0"/>
        <v>0</v>
      </c>
      <c r="H5" s="51"/>
      <c r="I5" s="51"/>
      <c r="J5" s="51"/>
      <c r="K5" s="51"/>
    </row>
    <row r="6" spans="1:11" x14ac:dyDescent="0.25">
      <c r="A6" s="11">
        <v>55</v>
      </c>
      <c r="B6" s="13">
        <v>2300123</v>
      </c>
      <c r="C6" s="47">
        <v>385164.25</v>
      </c>
      <c r="D6" s="47">
        <v>6356138.2300000004</v>
      </c>
      <c r="E6" s="52" t="s">
        <v>117</v>
      </c>
      <c r="F6" s="51">
        <f t="shared" si="0"/>
        <v>1188.97136121925</v>
      </c>
      <c r="G6" s="51">
        <f t="shared" si="0"/>
        <v>556.19972851485454</v>
      </c>
      <c r="H6" s="51">
        <f t="shared" si="0"/>
        <v>0</v>
      </c>
      <c r="I6" s="51"/>
      <c r="J6" s="51"/>
      <c r="K6" s="51"/>
    </row>
    <row r="7" spans="1:11" x14ac:dyDescent="0.25">
      <c r="A7" s="11">
        <v>56</v>
      </c>
      <c r="B7" s="13">
        <v>2300125</v>
      </c>
      <c r="C7" s="47">
        <v>385673.58</v>
      </c>
      <c r="D7" s="47">
        <v>6356212.0499999998</v>
      </c>
      <c r="E7" s="52" t="s">
        <v>118</v>
      </c>
      <c r="F7" s="51">
        <f t="shared" si="0"/>
        <v>1677.4820582349057</v>
      </c>
      <c r="G7" s="51">
        <f t="shared" si="0"/>
        <v>1063.4110298939324</v>
      </c>
      <c r="H7" s="51">
        <f t="shared" si="0"/>
        <v>514.65176702302608</v>
      </c>
      <c r="I7" s="51">
        <f t="shared" si="0"/>
        <v>0</v>
      </c>
      <c r="J7" s="51"/>
      <c r="K7" s="51"/>
    </row>
    <row r="8" spans="1:11" x14ac:dyDescent="0.25">
      <c r="A8" s="11">
        <v>57</v>
      </c>
      <c r="B8" s="13">
        <v>2300127</v>
      </c>
      <c r="C8" s="47">
        <v>386087.45</v>
      </c>
      <c r="D8" s="47">
        <v>6356222.2199999997</v>
      </c>
      <c r="E8" s="52" t="s">
        <v>119</v>
      </c>
      <c r="F8" s="51">
        <f t="shared" si="0"/>
        <v>2087.8297216248402</v>
      </c>
      <c r="G8" s="51">
        <f t="shared" si="0"/>
        <v>1477.4043649929031</v>
      </c>
      <c r="H8" s="51">
        <f t="shared" si="0"/>
        <v>927.01270762590013</v>
      </c>
      <c r="I8" s="51">
        <f t="shared" si="0"/>
        <v>413.99493451006697</v>
      </c>
      <c r="J8" s="51">
        <f t="shared" si="0"/>
        <v>0</v>
      </c>
      <c r="K8" s="51"/>
    </row>
    <row r="9" spans="1:11" x14ac:dyDescent="0.25">
      <c r="A9" s="11">
        <v>58</v>
      </c>
      <c r="B9" s="13">
        <v>2300129</v>
      </c>
      <c r="C9" s="47">
        <v>386520.96</v>
      </c>
      <c r="D9" s="47">
        <v>6356098.9699999997</v>
      </c>
      <c r="E9" s="53" t="s">
        <v>120</v>
      </c>
      <c r="F9" s="51">
        <f t="shared" si="0"/>
        <v>2532.3511939895088</v>
      </c>
      <c r="G9" s="51">
        <f t="shared" si="0"/>
        <v>1912.6893882960328</v>
      </c>
      <c r="H9" s="51">
        <f t="shared" si="0"/>
        <v>1357.2779272131822</v>
      </c>
      <c r="I9" s="51">
        <f t="shared" si="0"/>
        <v>854.89177724436252</v>
      </c>
      <c r="J9" s="51">
        <f t="shared" si="0"/>
        <v>450.69000721117402</v>
      </c>
      <c r="K9" s="51">
        <f t="shared" si="0"/>
        <v>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263D-2830-4563-B85A-1B405289186F}">
  <dimension ref="A1:U21"/>
  <sheetViews>
    <sheetView workbookViewId="0">
      <selection activeCell="L26" sqref="L26"/>
    </sheetView>
  </sheetViews>
  <sheetFormatPr defaultRowHeight="15" x14ac:dyDescent="0.25"/>
  <cols>
    <col min="3" max="3" width="11.5703125" bestFit="1" customWidth="1"/>
    <col min="4" max="4" width="12.5703125" bestFit="1" customWidth="1"/>
    <col min="5" max="5" width="28.42578125" customWidth="1"/>
    <col min="6" max="7" width="12.5703125" bestFit="1" customWidth="1"/>
    <col min="8" max="8" width="11.5703125" bestFit="1" customWidth="1"/>
    <col min="9" max="13" width="12.5703125" bestFit="1" customWidth="1"/>
    <col min="14" max="14" width="11.5703125" bestFit="1" customWidth="1"/>
    <col min="15" max="21" width="12.5703125" bestFit="1" customWidth="1"/>
  </cols>
  <sheetData>
    <row r="1" spans="1:21" x14ac:dyDescent="0.25">
      <c r="A1" s="199"/>
      <c r="B1" s="199"/>
      <c r="C1" s="199"/>
      <c r="D1" s="199"/>
      <c r="E1" s="199"/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x14ac:dyDescent="0.25">
      <c r="A2" s="199"/>
      <c r="B2" s="199"/>
      <c r="C2" s="199"/>
      <c r="D2" s="199"/>
      <c r="E2" s="202" t="s">
        <v>0</v>
      </c>
      <c r="F2" s="213" t="s">
        <v>515</v>
      </c>
      <c r="G2" s="213" t="s">
        <v>516</v>
      </c>
      <c r="H2" s="215" t="s">
        <v>517</v>
      </c>
      <c r="I2" s="215" t="s">
        <v>518</v>
      </c>
      <c r="J2" s="213" t="s">
        <v>519</v>
      </c>
      <c r="K2" s="213" t="s">
        <v>520</v>
      </c>
      <c r="L2" s="213" t="s">
        <v>521</v>
      </c>
      <c r="M2" s="213" t="s">
        <v>522</v>
      </c>
      <c r="N2" s="213" t="s">
        <v>523</v>
      </c>
      <c r="O2" s="213" t="s">
        <v>524</v>
      </c>
      <c r="P2" s="213" t="s">
        <v>525</v>
      </c>
      <c r="Q2" s="213" t="s">
        <v>526</v>
      </c>
      <c r="R2" s="213" t="s">
        <v>527</v>
      </c>
      <c r="S2" s="213" t="s">
        <v>528</v>
      </c>
      <c r="T2" s="213" t="s">
        <v>529</v>
      </c>
      <c r="U2" s="213" t="s">
        <v>530</v>
      </c>
    </row>
    <row r="3" spans="1:21" x14ac:dyDescent="0.25">
      <c r="A3" s="199"/>
      <c r="B3" s="199"/>
      <c r="C3" s="199"/>
      <c r="D3" s="199"/>
      <c r="E3" s="202" t="s">
        <v>1</v>
      </c>
      <c r="F3" s="213" t="s">
        <v>531</v>
      </c>
      <c r="G3" s="213" t="s">
        <v>532</v>
      </c>
      <c r="H3" s="215" t="s">
        <v>533</v>
      </c>
      <c r="I3" s="215" t="s">
        <v>534</v>
      </c>
      <c r="J3" s="213" t="s">
        <v>535</v>
      </c>
      <c r="K3" s="213" t="s">
        <v>536</v>
      </c>
      <c r="L3" s="213" t="s">
        <v>537</v>
      </c>
      <c r="M3" s="213" t="s">
        <v>538</v>
      </c>
      <c r="N3" s="213">
        <v>6256501.6670000004</v>
      </c>
      <c r="O3" s="213" t="s">
        <v>539</v>
      </c>
      <c r="P3" s="213" t="s">
        <v>540</v>
      </c>
      <c r="Q3" s="213" t="s">
        <v>541</v>
      </c>
      <c r="R3" s="213" t="s">
        <v>542</v>
      </c>
      <c r="S3" s="213" t="s">
        <v>543</v>
      </c>
      <c r="T3" s="213" t="s">
        <v>544</v>
      </c>
      <c r="U3" s="213" t="s">
        <v>545</v>
      </c>
    </row>
    <row r="4" spans="1:21" ht="82.5" x14ac:dyDescent="0.25">
      <c r="A4" s="203" t="s">
        <v>546</v>
      </c>
      <c r="B4" s="203" t="s">
        <v>3</v>
      </c>
      <c r="C4" s="204" t="s">
        <v>0</v>
      </c>
      <c r="D4" s="204" t="s">
        <v>1</v>
      </c>
      <c r="E4" s="199"/>
      <c r="F4" s="205" t="s">
        <v>547</v>
      </c>
      <c r="G4" s="205" t="s">
        <v>548</v>
      </c>
      <c r="H4" s="205" t="s">
        <v>549</v>
      </c>
      <c r="I4" s="205" t="s">
        <v>550</v>
      </c>
      <c r="J4" s="205" t="s">
        <v>551</v>
      </c>
      <c r="K4" s="205" t="s">
        <v>552</v>
      </c>
      <c r="L4" s="205" t="s">
        <v>553</v>
      </c>
      <c r="M4" s="206" t="s">
        <v>554</v>
      </c>
      <c r="N4" s="206" t="s">
        <v>555</v>
      </c>
      <c r="O4" s="206" t="s">
        <v>556</v>
      </c>
      <c r="P4" s="206" t="s">
        <v>557</v>
      </c>
      <c r="Q4" s="206" t="s">
        <v>558</v>
      </c>
      <c r="R4" s="206" t="s">
        <v>559</v>
      </c>
      <c r="S4" s="206" t="s">
        <v>560</v>
      </c>
      <c r="T4" s="206" t="s">
        <v>561</v>
      </c>
      <c r="U4" s="206" t="s">
        <v>562</v>
      </c>
    </row>
    <row r="5" spans="1:21" x14ac:dyDescent="0.25">
      <c r="A5" s="211">
        <v>860</v>
      </c>
      <c r="B5" s="212">
        <v>2145588</v>
      </c>
      <c r="C5" s="213" t="s">
        <v>515</v>
      </c>
      <c r="D5" s="213" t="s">
        <v>531</v>
      </c>
      <c r="E5" s="207" t="s">
        <v>547</v>
      </c>
      <c r="F5" s="208">
        <f t="shared" ref="F5:P20" si="0">SQRT(($C5-F$2)^2+($D5-F$3)^2)</f>
        <v>0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pans="1:21" x14ac:dyDescent="0.25">
      <c r="A6" s="211">
        <v>861</v>
      </c>
      <c r="B6" s="212">
        <v>2145586</v>
      </c>
      <c r="C6" s="213" t="s">
        <v>516</v>
      </c>
      <c r="D6" s="213" t="s">
        <v>532</v>
      </c>
      <c r="E6" s="207" t="s">
        <v>548</v>
      </c>
      <c r="F6" s="208">
        <f t="shared" si="0"/>
        <v>395.95179198712856</v>
      </c>
      <c r="G6" s="208">
        <f t="shared" si="0"/>
        <v>0</v>
      </c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</row>
    <row r="7" spans="1:21" x14ac:dyDescent="0.25">
      <c r="A7" s="211">
        <v>862</v>
      </c>
      <c r="B7" s="214">
        <v>2145576</v>
      </c>
      <c r="C7" s="215" t="s">
        <v>517</v>
      </c>
      <c r="D7" s="215" t="s">
        <v>533</v>
      </c>
      <c r="E7" s="207" t="s">
        <v>549</v>
      </c>
      <c r="F7" s="208">
        <f t="shared" si="0"/>
        <v>751.95734391392045</v>
      </c>
      <c r="G7" s="208">
        <f t="shared" si="0"/>
        <v>360.55776339494696</v>
      </c>
      <c r="H7" s="208">
        <f t="shared" si="0"/>
        <v>0</v>
      </c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</row>
    <row r="8" spans="1:21" x14ac:dyDescent="0.25">
      <c r="A8" s="211">
        <v>863</v>
      </c>
      <c r="B8" s="214">
        <v>2151160</v>
      </c>
      <c r="C8" s="215" t="s">
        <v>518</v>
      </c>
      <c r="D8" s="215" t="s">
        <v>534</v>
      </c>
      <c r="E8" s="207" t="s">
        <v>550</v>
      </c>
      <c r="F8" s="208">
        <f t="shared" si="0"/>
        <v>1448.3650152909115</v>
      </c>
      <c r="G8" s="208">
        <f t="shared" si="0"/>
        <v>1106.7387373038036</v>
      </c>
      <c r="H8" s="208">
        <f t="shared" si="0"/>
        <v>786.22715234937118</v>
      </c>
      <c r="I8" s="208">
        <f t="shared" si="0"/>
        <v>0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</row>
    <row r="9" spans="1:21" x14ac:dyDescent="0.25">
      <c r="A9" s="211">
        <v>864</v>
      </c>
      <c r="B9" s="212">
        <v>2151156</v>
      </c>
      <c r="C9" s="213" t="s">
        <v>519</v>
      </c>
      <c r="D9" s="213" t="s">
        <v>535</v>
      </c>
      <c r="E9" s="207" t="s">
        <v>551</v>
      </c>
      <c r="F9" s="208">
        <f t="shared" si="0"/>
        <v>1737.0486176173338</v>
      </c>
      <c r="G9" s="208">
        <f t="shared" si="0"/>
        <v>1401.4589494164629</v>
      </c>
      <c r="H9" s="208">
        <f t="shared" si="0"/>
        <v>1080.5146747581769</v>
      </c>
      <c r="I9" s="208">
        <f t="shared" si="0"/>
        <v>295.39112017720947</v>
      </c>
      <c r="J9" s="208">
        <f t="shared" si="0"/>
        <v>0</v>
      </c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</row>
    <row r="10" spans="1:21" x14ac:dyDescent="0.25">
      <c r="A10" s="211">
        <v>865</v>
      </c>
      <c r="B10" s="212">
        <v>2150164</v>
      </c>
      <c r="C10" s="213" t="s">
        <v>520</v>
      </c>
      <c r="D10" s="213" t="s">
        <v>536</v>
      </c>
      <c r="E10" s="207" t="s">
        <v>552</v>
      </c>
      <c r="F10" s="208">
        <f t="shared" si="0"/>
        <v>1705.0585106044182</v>
      </c>
      <c r="G10" s="208">
        <f t="shared" si="0"/>
        <v>1451.9912681860526</v>
      </c>
      <c r="H10" s="208">
        <f t="shared" si="0"/>
        <v>1215.8297377505314</v>
      </c>
      <c r="I10" s="208">
        <f t="shared" si="0"/>
        <v>574.02890741568342</v>
      </c>
      <c r="J10" s="208">
        <f t="shared" si="0"/>
        <v>496.20526396200296</v>
      </c>
      <c r="K10" s="208">
        <f t="shared" si="0"/>
        <v>0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</row>
    <row r="11" spans="1:21" x14ac:dyDescent="0.25">
      <c r="A11" s="211">
        <v>866</v>
      </c>
      <c r="B11" s="212">
        <v>2150157</v>
      </c>
      <c r="C11" s="213" t="s">
        <v>521</v>
      </c>
      <c r="D11" s="213" t="s">
        <v>537</v>
      </c>
      <c r="E11" s="207" t="s">
        <v>553</v>
      </c>
      <c r="F11" s="208">
        <f t="shared" si="0"/>
        <v>1638.0283915728098</v>
      </c>
      <c r="G11" s="208">
        <f t="shared" si="0"/>
        <v>1478.1791117818736</v>
      </c>
      <c r="H11" s="208">
        <f t="shared" si="0"/>
        <v>1337.6806025902449</v>
      </c>
      <c r="I11" s="208">
        <f t="shared" si="0"/>
        <v>908.81330314775164</v>
      </c>
      <c r="J11" s="208">
        <f t="shared" si="0"/>
        <v>914.80934124458565</v>
      </c>
      <c r="K11" s="208">
        <f t="shared" si="0"/>
        <v>433.80714017341523</v>
      </c>
      <c r="L11" s="208">
        <f t="shared" si="0"/>
        <v>0</v>
      </c>
      <c r="M11" s="209"/>
      <c r="N11" s="209"/>
      <c r="O11" s="209"/>
      <c r="P11" s="209"/>
      <c r="Q11" s="209"/>
      <c r="R11" s="209"/>
      <c r="S11" s="209"/>
      <c r="T11" s="209"/>
      <c r="U11" s="209"/>
    </row>
    <row r="12" spans="1:21" x14ac:dyDescent="0.25">
      <c r="A12" s="211">
        <v>867</v>
      </c>
      <c r="B12" s="212">
        <v>2150136</v>
      </c>
      <c r="C12" s="213" t="s">
        <v>522</v>
      </c>
      <c r="D12" s="213" t="s">
        <v>538</v>
      </c>
      <c r="E12" s="135" t="s">
        <v>554</v>
      </c>
      <c r="F12" s="208">
        <f t="shared" si="0"/>
        <v>1591.5739046126887</v>
      </c>
      <c r="G12" s="208">
        <f t="shared" si="0"/>
        <v>1543.0623623193458</v>
      </c>
      <c r="H12" s="208">
        <f t="shared" si="0"/>
        <v>1507.5362322714607</v>
      </c>
      <c r="I12" s="208">
        <f t="shared" si="0"/>
        <v>1283.5669591702119</v>
      </c>
      <c r="J12" s="208">
        <f t="shared" si="0"/>
        <v>1344.9757246170104</v>
      </c>
      <c r="K12" s="208">
        <f t="shared" si="0"/>
        <v>884.26480091489123</v>
      </c>
      <c r="L12" s="208">
        <f t="shared" si="0"/>
        <v>455.66973001042493</v>
      </c>
      <c r="M12" s="208">
        <f t="shared" si="0"/>
        <v>0</v>
      </c>
      <c r="N12" s="209"/>
      <c r="O12" s="209"/>
      <c r="P12" s="209"/>
      <c r="Q12" s="209"/>
      <c r="R12" s="209"/>
      <c r="S12" s="209"/>
      <c r="T12" s="209"/>
      <c r="U12" s="209"/>
    </row>
    <row r="13" spans="1:21" x14ac:dyDescent="0.25">
      <c r="A13" s="211">
        <v>868</v>
      </c>
      <c r="B13" s="212">
        <v>2150134</v>
      </c>
      <c r="C13" s="213" t="s">
        <v>523</v>
      </c>
      <c r="D13" s="213">
        <v>6256501.6670000004</v>
      </c>
      <c r="E13" s="135" t="s">
        <v>555</v>
      </c>
      <c r="F13" s="208">
        <f t="shared" si="0"/>
        <v>1848.8680702883689</v>
      </c>
      <c r="G13" s="208">
        <f t="shared" si="0"/>
        <v>1841.1035518284823</v>
      </c>
      <c r="H13" s="208">
        <f t="shared" si="0"/>
        <v>1828.9978087870688</v>
      </c>
      <c r="I13" s="208">
        <f t="shared" si="0"/>
        <v>1602.1120967131442</v>
      </c>
      <c r="J13" s="208">
        <f t="shared" si="0"/>
        <v>1640.0358757110691</v>
      </c>
      <c r="K13" s="208">
        <f t="shared" si="0"/>
        <v>1158.6558496544226</v>
      </c>
      <c r="L13" s="208">
        <f t="shared" si="0"/>
        <v>726.56568878985843</v>
      </c>
      <c r="M13" s="208">
        <f t="shared" si="0"/>
        <v>330.04250438597489</v>
      </c>
      <c r="N13" s="208">
        <f t="shared" si="0"/>
        <v>0</v>
      </c>
      <c r="O13" s="209"/>
      <c r="P13" s="209"/>
      <c r="Q13" s="209"/>
      <c r="R13" s="209"/>
      <c r="S13" s="209"/>
      <c r="T13" s="209"/>
      <c r="U13" s="209"/>
    </row>
    <row r="14" spans="1:21" x14ac:dyDescent="0.25">
      <c r="A14" s="211">
        <v>869</v>
      </c>
      <c r="B14" s="212">
        <v>2150130</v>
      </c>
      <c r="C14" s="213" t="s">
        <v>524</v>
      </c>
      <c r="D14" s="213" t="s">
        <v>539</v>
      </c>
      <c r="E14" s="135" t="s">
        <v>556</v>
      </c>
      <c r="F14" s="208">
        <f t="shared" si="0"/>
        <v>2419.3818489701825</v>
      </c>
      <c r="G14" s="208">
        <f t="shared" si="0"/>
        <v>2379.3685021236461</v>
      </c>
      <c r="H14" s="208">
        <f t="shared" si="0"/>
        <v>2320.8002562075108</v>
      </c>
      <c r="I14" s="208">
        <f t="shared" si="0"/>
        <v>1941.6347504848056</v>
      </c>
      <c r="J14" s="208">
        <f t="shared" si="0"/>
        <v>1895.7605425477248</v>
      </c>
      <c r="K14" s="208">
        <f t="shared" si="0"/>
        <v>1402.4496223802732</v>
      </c>
      <c r="L14" s="208">
        <f t="shared" si="0"/>
        <v>1039.5563296572516</v>
      </c>
      <c r="M14" s="208">
        <f t="shared" si="0"/>
        <v>837.42230582423565</v>
      </c>
      <c r="N14" s="208">
        <f t="shared" si="0"/>
        <v>582.70983420132006</v>
      </c>
      <c r="O14" s="208">
        <f t="shared" si="0"/>
        <v>0</v>
      </c>
      <c r="P14" s="209"/>
      <c r="Q14" s="209"/>
      <c r="R14" s="209"/>
      <c r="S14" s="209"/>
      <c r="T14" s="209"/>
      <c r="U14" s="209"/>
    </row>
    <row r="15" spans="1:21" x14ac:dyDescent="0.25">
      <c r="A15" s="211">
        <v>870</v>
      </c>
      <c r="B15" s="212">
        <v>2150124</v>
      </c>
      <c r="C15" s="213" t="s">
        <v>525</v>
      </c>
      <c r="D15" s="213" t="s">
        <v>540</v>
      </c>
      <c r="E15" s="135" t="s">
        <v>557</v>
      </c>
      <c r="F15" s="208">
        <f t="shared" si="0"/>
        <v>3054.9901226931102</v>
      </c>
      <c r="G15" s="208">
        <f t="shared" si="0"/>
        <v>2974.5438635000328</v>
      </c>
      <c r="H15" s="208">
        <f t="shared" si="0"/>
        <v>2867.6018561216629</v>
      </c>
      <c r="I15" s="208">
        <f t="shared" si="0"/>
        <v>2358.8551466111094</v>
      </c>
      <c r="J15" s="208">
        <f t="shared" si="0"/>
        <v>2237.510673841175</v>
      </c>
      <c r="K15" s="208">
        <f t="shared" si="0"/>
        <v>1785.6199023108566</v>
      </c>
      <c r="L15" s="208">
        <f t="shared" si="0"/>
        <v>1531.6698174225223</v>
      </c>
      <c r="M15" s="208">
        <f t="shared" si="0"/>
        <v>1464.145378980661</v>
      </c>
      <c r="N15" s="208">
        <f t="shared" si="0"/>
        <v>1252.0686153957524</v>
      </c>
      <c r="O15" s="208">
        <f t="shared" si="0"/>
        <v>676.70355977242423</v>
      </c>
      <c r="P15" s="208">
        <f t="shared" si="0"/>
        <v>0</v>
      </c>
      <c r="Q15" s="210"/>
      <c r="R15" s="210"/>
      <c r="S15" s="210"/>
      <c r="T15" s="210"/>
      <c r="U15" s="210"/>
    </row>
    <row r="16" spans="1:21" x14ac:dyDescent="0.25">
      <c r="A16" s="211">
        <v>871</v>
      </c>
      <c r="B16" s="212">
        <v>214243</v>
      </c>
      <c r="C16" s="213" t="s">
        <v>526</v>
      </c>
      <c r="D16" s="213" t="s">
        <v>541</v>
      </c>
      <c r="E16" s="135" t="s">
        <v>558</v>
      </c>
      <c r="F16" s="208">
        <f t="shared" si="0"/>
        <v>3612.3438936474199</v>
      </c>
      <c r="G16" s="208">
        <f t="shared" si="0"/>
        <v>3516.8738149638584</v>
      </c>
      <c r="H16" s="208">
        <f t="shared" si="0"/>
        <v>3389.6716357048472</v>
      </c>
      <c r="I16" s="208">
        <f t="shared" si="0"/>
        <v>2826.4837232943528</v>
      </c>
      <c r="J16" s="208">
        <f t="shared" si="0"/>
        <v>2669.7259252437761</v>
      </c>
      <c r="K16" s="208">
        <f t="shared" si="0"/>
        <v>2254.6098101742082</v>
      </c>
      <c r="L16" s="208">
        <f t="shared" si="0"/>
        <v>2053.1403976308043</v>
      </c>
      <c r="M16" s="208">
        <f t="shared" si="0"/>
        <v>2024.2551036202558</v>
      </c>
      <c r="N16" s="208">
        <f t="shared" si="0"/>
        <v>1817.3101389886581</v>
      </c>
      <c r="O16" s="208">
        <f t="shared" si="0"/>
        <v>1239.6151419834421</v>
      </c>
      <c r="P16" s="208">
        <f t="shared" si="0"/>
        <v>565.37605244896122</v>
      </c>
      <c r="Q16" s="208">
        <f>SQRT(($C16-Q$2)^2+($D16-Q$3)^2)</f>
        <v>0</v>
      </c>
      <c r="R16" s="210"/>
      <c r="S16" s="210"/>
      <c r="T16" s="210"/>
      <c r="U16" s="210"/>
    </row>
    <row r="17" spans="1:21" x14ac:dyDescent="0.25">
      <c r="A17" s="211">
        <v>872</v>
      </c>
      <c r="B17" s="212">
        <v>211658</v>
      </c>
      <c r="C17" s="213" t="s">
        <v>527</v>
      </c>
      <c r="D17" s="213" t="s">
        <v>542</v>
      </c>
      <c r="E17" s="135" t="s">
        <v>559</v>
      </c>
      <c r="F17" s="208">
        <f t="shared" si="0"/>
        <v>3871.0964691204567</v>
      </c>
      <c r="G17" s="208">
        <f t="shared" si="0"/>
        <v>3676.6785902806046</v>
      </c>
      <c r="H17" s="208">
        <f t="shared" si="0"/>
        <v>3459.3475416682286</v>
      </c>
      <c r="I17" s="208">
        <f t="shared" si="0"/>
        <v>2749.522000107781</v>
      </c>
      <c r="J17" s="208">
        <f t="shared" si="0"/>
        <v>2511.982681618701</v>
      </c>
      <c r="K17" s="208">
        <f t="shared" si="0"/>
        <v>2243.5185667738356</v>
      </c>
      <c r="L17" s="208">
        <f t="shared" si="0"/>
        <v>2234.2749652849307</v>
      </c>
      <c r="M17" s="208">
        <f t="shared" si="0"/>
        <v>2405.5594591016156</v>
      </c>
      <c r="N17" s="208">
        <f t="shared" si="0"/>
        <v>2323.9842887177665</v>
      </c>
      <c r="O17" s="208">
        <f t="shared" si="0"/>
        <v>1846.9947664179681</v>
      </c>
      <c r="P17" s="208">
        <f t="shared" si="0"/>
        <v>1285.6295143836546</v>
      </c>
      <c r="Q17" s="208">
        <f>SQRT(($C17-Q$2)^2+($D17-Q$3)^2)</f>
        <v>1008.1574077101226</v>
      </c>
      <c r="R17" s="208">
        <f>SQRT(($C17-R$2)^2+($D17-R$3)^2)</f>
        <v>0</v>
      </c>
      <c r="S17" s="210"/>
      <c r="T17" s="210"/>
      <c r="U17" s="210"/>
    </row>
    <row r="18" spans="1:21" x14ac:dyDescent="0.25">
      <c r="A18" s="211">
        <v>873</v>
      </c>
      <c r="B18" s="212">
        <v>211769</v>
      </c>
      <c r="C18" s="213" t="s">
        <v>528</v>
      </c>
      <c r="D18" s="213" t="s">
        <v>543</v>
      </c>
      <c r="E18" s="135" t="s">
        <v>560</v>
      </c>
      <c r="F18" s="208">
        <f t="shared" si="0"/>
        <v>4247.6811798301387</v>
      </c>
      <c r="G18" s="208">
        <f t="shared" si="0"/>
        <v>3996.251857251264</v>
      </c>
      <c r="H18" s="208">
        <f t="shared" si="0"/>
        <v>3727.9065518795655</v>
      </c>
      <c r="I18" s="208">
        <f t="shared" si="0"/>
        <v>2959.7692011602771</v>
      </c>
      <c r="J18" s="208">
        <f t="shared" si="0"/>
        <v>2683.4276586670653</v>
      </c>
      <c r="K18" s="208">
        <f t="shared" si="0"/>
        <v>2548.0601279697885</v>
      </c>
      <c r="L18" s="208">
        <f t="shared" si="0"/>
        <v>2659.8738630738635</v>
      </c>
      <c r="M18" s="208">
        <f t="shared" si="0"/>
        <v>2926.4692873388058</v>
      </c>
      <c r="N18" s="208">
        <f t="shared" si="0"/>
        <v>2911.4114211109054</v>
      </c>
      <c r="O18" s="208">
        <f t="shared" si="0"/>
        <v>2506.6200568997797</v>
      </c>
      <c r="P18" s="208">
        <f t="shared" si="0"/>
        <v>2018.6666789098235</v>
      </c>
      <c r="Q18" s="208">
        <f>SQRT(($C18-Q$2)^2+($D18-Q$3)^2)</f>
        <v>1779.114846878309</v>
      </c>
      <c r="R18" s="208">
        <f>SQRT(($C18-R$2)^2+($D18-R$3)^2)</f>
        <v>771.25874813397888</v>
      </c>
      <c r="S18" s="208">
        <f>SQRT(($C18-S$2)^2+($D18-S$3)^2)</f>
        <v>0</v>
      </c>
      <c r="T18" s="210"/>
      <c r="U18" s="210"/>
    </row>
    <row r="19" spans="1:21" x14ac:dyDescent="0.25">
      <c r="A19" s="211">
        <v>874</v>
      </c>
      <c r="B19" s="212">
        <v>211752</v>
      </c>
      <c r="C19" s="213" t="s">
        <v>529</v>
      </c>
      <c r="D19" s="213" t="s">
        <v>544</v>
      </c>
      <c r="E19" s="135" t="s">
        <v>561</v>
      </c>
      <c r="F19" s="208">
        <f t="shared" si="0"/>
        <v>5174.315553965138</v>
      </c>
      <c r="G19" s="208">
        <f t="shared" si="0"/>
        <v>4867.0208253442588</v>
      </c>
      <c r="H19" s="208">
        <f t="shared" si="0"/>
        <v>4551.6645516985473</v>
      </c>
      <c r="I19" s="208">
        <f t="shared" si="0"/>
        <v>3766.486427844864</v>
      </c>
      <c r="J19" s="208">
        <f t="shared" si="0"/>
        <v>3471.4141303660203</v>
      </c>
      <c r="K19" s="208">
        <f t="shared" si="0"/>
        <v>3489.5312421188187</v>
      </c>
      <c r="L19" s="208">
        <f t="shared" si="0"/>
        <v>3706.4790392803916</v>
      </c>
      <c r="M19" s="208">
        <f t="shared" si="0"/>
        <v>4043.4544853646903</v>
      </c>
      <c r="N19" s="208">
        <f t="shared" si="0"/>
        <v>4082.9074586303186</v>
      </c>
      <c r="O19" s="208">
        <f t="shared" si="0"/>
        <v>3737.3371339130317</v>
      </c>
      <c r="P19" s="208">
        <f t="shared" si="0"/>
        <v>3291.2191790415441</v>
      </c>
      <c r="Q19" s="208">
        <f>SQRT(($C19-Q$2)^2+($D19-Q$3)^2)</f>
        <v>3050.8695843595738</v>
      </c>
      <c r="R19" s="208">
        <f>SQRT(($C19-R$2)^2+($D19-R$3)^2)</f>
        <v>2046.951977446374</v>
      </c>
      <c r="S19" s="208">
        <f>SQRT(($C19-S$2)^2+($D19-S$3)^2)</f>
        <v>1279.1606016523126</v>
      </c>
      <c r="T19" s="208">
        <f>SQRT(($C19-T$2)^2+($D19-T$3)^2)</f>
        <v>0</v>
      </c>
      <c r="U19" s="210"/>
    </row>
    <row r="20" spans="1:21" x14ac:dyDescent="0.25">
      <c r="A20" s="211">
        <v>875</v>
      </c>
      <c r="B20" s="212">
        <v>2118250</v>
      </c>
      <c r="C20" s="213" t="s">
        <v>530</v>
      </c>
      <c r="D20" s="213" t="s">
        <v>545</v>
      </c>
      <c r="E20" s="135" t="s">
        <v>562</v>
      </c>
      <c r="F20" s="208">
        <f t="shared" si="0"/>
        <v>6210.5989113730202</v>
      </c>
      <c r="G20" s="208">
        <f t="shared" si="0"/>
        <v>5860.2438635948874</v>
      </c>
      <c r="H20" s="208">
        <f t="shared" si="0"/>
        <v>5514.6698128343005</v>
      </c>
      <c r="I20" s="208">
        <f t="shared" si="0"/>
        <v>4762.4027649670043</v>
      </c>
      <c r="J20" s="208">
        <f t="shared" si="0"/>
        <v>4474.3710322439019</v>
      </c>
      <c r="K20" s="208">
        <f t="shared" si="0"/>
        <v>4619.6101173006437</v>
      </c>
      <c r="L20" s="208">
        <f t="shared" si="0"/>
        <v>4913.9594064333878</v>
      </c>
      <c r="M20" s="208">
        <f t="shared" si="0"/>
        <v>5302.0498917646773</v>
      </c>
      <c r="N20" s="208">
        <f t="shared" si="0"/>
        <v>5393.3285434224226</v>
      </c>
      <c r="O20" s="208">
        <f t="shared" si="0"/>
        <v>5116.1455168591901</v>
      </c>
      <c r="P20" s="208">
        <f t="shared" si="0"/>
        <v>4729.8150508346307</v>
      </c>
      <c r="Q20" s="208">
        <f>SQRT(($C20-Q$2)^2+($D20-Q$3)^2)</f>
        <v>4526.925389703797</v>
      </c>
      <c r="R20" s="208">
        <f>SQRT(($C20-R$2)^2+($D20-R$3)^2)</f>
        <v>3519.2671637060771</v>
      </c>
      <c r="S20" s="208">
        <f>SQRT(($C20-S$2)^2+($D20-S$3)^2)</f>
        <v>2748.0094438670421</v>
      </c>
      <c r="T20" s="208">
        <f>SQRT(($C20-T$2)^2+($D20-T$3)^2)</f>
        <v>1486.5077419113957</v>
      </c>
      <c r="U20" s="208">
        <f>SQRT(($C20-U$2)^2+($D20-U$3)^2)</f>
        <v>0</v>
      </c>
    </row>
    <row r="21" spans="1:21" x14ac:dyDescent="0.25">
      <c r="A21" s="199"/>
      <c r="B21" s="199"/>
      <c r="C21" s="199"/>
      <c r="D21" s="199"/>
      <c r="E21" s="199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</sheetData>
  <conditionalFormatting sqref="F5:U20">
    <cfRule type="cellIs" dxfId="16" priority="3" operator="greaterThan">
      <formula>3000</formula>
    </cfRule>
  </conditionalFormatting>
  <conditionalFormatting sqref="F5:U20">
    <cfRule type="cellIs" dxfId="15" priority="2" operator="greaterThan">
      <formula>3000</formula>
    </cfRule>
  </conditionalFormatting>
  <conditionalFormatting sqref="F5:U20">
    <cfRule type="cellIs" dxfId="14" priority="1" operator="greaterThan">
      <formula>3000</formula>
    </cfRule>
  </conditionalFormatting>
  <pageMargins left="0.7" right="0.7" top="0.75" bottom="0.75" header="0.3" footer="0.3"/>
  <ignoredErrors>
    <ignoredError sqref="C5:D20 F2:U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T332"/>
  <sheetViews>
    <sheetView topLeftCell="A295" zoomScale="85" zoomScaleNormal="85" workbookViewId="0">
      <selection activeCell="GH182" sqref="GH182"/>
    </sheetView>
  </sheetViews>
  <sheetFormatPr defaultColWidth="9.140625" defaultRowHeight="15" x14ac:dyDescent="0.25"/>
  <cols>
    <col min="1" max="1" width="8.28515625" bestFit="1" customWidth="1"/>
    <col min="2" max="2" width="16.85546875" bestFit="1" customWidth="1"/>
    <col min="3" max="3" width="20" style="239" bestFit="1" customWidth="1"/>
    <col min="4" max="8" width="7.140625" bestFit="1" customWidth="1"/>
    <col min="9" max="9" width="7.5703125" bestFit="1" customWidth="1"/>
    <col min="10" max="179" width="7.140625" bestFit="1" customWidth="1"/>
    <col min="180" max="185" width="7" style="238" bestFit="1" customWidth="1"/>
    <col min="186" max="305" width="7.140625" bestFit="1" customWidth="1"/>
    <col min="306" max="332" width="7" customWidth="1"/>
  </cols>
  <sheetData>
    <row r="1" spans="1:332" ht="81" x14ac:dyDescent="0.25">
      <c r="A1" s="218" t="s">
        <v>568</v>
      </c>
      <c r="B1" s="219" t="s">
        <v>3</v>
      </c>
      <c r="C1" s="220" t="s">
        <v>569</v>
      </c>
      <c r="D1" s="221" t="s">
        <v>45</v>
      </c>
      <c r="E1" s="221" t="s">
        <v>71</v>
      </c>
      <c r="F1" s="221" t="s">
        <v>69</v>
      </c>
      <c r="G1" s="221" t="s">
        <v>67</v>
      </c>
      <c r="H1" s="221" t="s">
        <v>122</v>
      </c>
      <c r="I1" s="221" t="s">
        <v>123</v>
      </c>
      <c r="J1" s="221" t="s">
        <v>124</v>
      </c>
      <c r="K1" s="221" t="s">
        <v>125</v>
      </c>
      <c r="L1" s="221" t="s">
        <v>126</v>
      </c>
      <c r="M1" s="221" t="s">
        <v>127</v>
      </c>
      <c r="N1" s="221" t="s">
        <v>128</v>
      </c>
      <c r="O1" s="221" t="s">
        <v>129</v>
      </c>
      <c r="P1" s="221" t="s">
        <v>130</v>
      </c>
      <c r="Q1" s="221" t="s">
        <v>131</v>
      </c>
      <c r="R1" s="221" t="s">
        <v>132</v>
      </c>
      <c r="S1" s="221" t="s">
        <v>133</v>
      </c>
      <c r="T1" s="221" t="s">
        <v>134</v>
      </c>
      <c r="U1" s="221" t="s">
        <v>135</v>
      </c>
      <c r="V1" s="221" t="s">
        <v>136</v>
      </c>
      <c r="W1" s="221" t="s">
        <v>137</v>
      </c>
      <c r="X1" s="221" t="s">
        <v>138</v>
      </c>
      <c r="Y1" s="221" t="s">
        <v>139</v>
      </c>
      <c r="Z1" s="221" t="s">
        <v>140</v>
      </c>
      <c r="AA1" s="221" t="s">
        <v>41</v>
      </c>
      <c r="AB1" s="221" t="s">
        <v>141</v>
      </c>
      <c r="AC1" s="221" t="s">
        <v>142</v>
      </c>
      <c r="AD1" s="221" t="s">
        <v>143</v>
      </c>
      <c r="AE1" s="221" t="s">
        <v>144</v>
      </c>
      <c r="AF1" s="221" t="s">
        <v>145</v>
      </c>
      <c r="AG1" s="221" t="s">
        <v>146</v>
      </c>
      <c r="AH1" s="221" t="s">
        <v>147</v>
      </c>
      <c r="AI1" s="221" t="s">
        <v>148</v>
      </c>
      <c r="AJ1" s="221" t="s">
        <v>149</v>
      </c>
      <c r="AK1" s="221" t="s">
        <v>150</v>
      </c>
      <c r="AL1" s="221" t="s">
        <v>151</v>
      </c>
      <c r="AM1" s="221" t="s">
        <v>152</v>
      </c>
      <c r="AN1" s="221" t="s">
        <v>153</v>
      </c>
      <c r="AO1" s="221" t="s">
        <v>154</v>
      </c>
      <c r="AP1" s="221" t="s">
        <v>155</v>
      </c>
      <c r="AQ1" s="221" t="s">
        <v>156</v>
      </c>
      <c r="AR1" s="221" t="s">
        <v>157</v>
      </c>
      <c r="AS1" s="221" t="s">
        <v>158</v>
      </c>
      <c r="AT1" s="221" t="s">
        <v>159</v>
      </c>
      <c r="AU1" s="221" t="s">
        <v>160</v>
      </c>
      <c r="AV1" s="221" t="s">
        <v>161</v>
      </c>
      <c r="AW1" s="221" t="s">
        <v>162</v>
      </c>
      <c r="AX1" s="221" t="s">
        <v>163</v>
      </c>
      <c r="AY1" s="221" t="s">
        <v>164</v>
      </c>
      <c r="AZ1" s="221" t="s">
        <v>165</v>
      </c>
      <c r="BA1" s="221" t="s">
        <v>166</v>
      </c>
      <c r="BB1" s="221" t="s">
        <v>167</v>
      </c>
      <c r="BC1" s="221" t="s">
        <v>168</v>
      </c>
      <c r="BD1" s="221" t="s">
        <v>169</v>
      </c>
      <c r="BE1" s="221" t="s">
        <v>170</v>
      </c>
      <c r="BF1" s="221" t="s">
        <v>171</v>
      </c>
      <c r="BG1" s="221" t="s">
        <v>172</v>
      </c>
      <c r="BH1" s="221" t="s">
        <v>173</v>
      </c>
      <c r="BI1" s="221" t="s">
        <v>174</v>
      </c>
      <c r="BJ1" s="221" t="s">
        <v>175</v>
      </c>
      <c r="BK1" s="221" t="s">
        <v>176</v>
      </c>
      <c r="BL1" s="221" t="s">
        <v>177</v>
      </c>
      <c r="BM1" s="221" t="s">
        <v>178</v>
      </c>
      <c r="BN1" s="221" t="s">
        <v>179</v>
      </c>
      <c r="BO1" s="221" t="s">
        <v>180</v>
      </c>
      <c r="BP1" s="221" t="s">
        <v>181</v>
      </c>
      <c r="BQ1" s="221" t="s">
        <v>182</v>
      </c>
      <c r="BR1" s="221" t="s">
        <v>183</v>
      </c>
      <c r="BS1" s="221" t="s">
        <v>184</v>
      </c>
      <c r="BT1" s="221" t="s">
        <v>185</v>
      </c>
      <c r="BU1" s="221" t="s">
        <v>186</v>
      </c>
      <c r="BV1" s="221" t="s">
        <v>187</v>
      </c>
      <c r="BW1" s="221" t="s">
        <v>188</v>
      </c>
      <c r="BX1" s="221" t="s">
        <v>189</v>
      </c>
      <c r="BY1" s="221" t="s">
        <v>190</v>
      </c>
      <c r="BZ1" s="221" t="s">
        <v>191</v>
      </c>
      <c r="CA1" s="221" t="s">
        <v>192</v>
      </c>
      <c r="CB1" s="221" t="s">
        <v>193</v>
      </c>
      <c r="CC1" s="221" t="s">
        <v>194</v>
      </c>
      <c r="CD1" s="221" t="s">
        <v>66</v>
      </c>
      <c r="CE1" s="221" t="s">
        <v>195</v>
      </c>
      <c r="CF1" s="221" t="s">
        <v>196</v>
      </c>
      <c r="CG1" s="221" t="s">
        <v>197</v>
      </c>
      <c r="CH1" s="221" t="s">
        <v>198</v>
      </c>
      <c r="CI1" s="221" t="s">
        <v>199</v>
      </c>
      <c r="CJ1" s="221" t="s">
        <v>200</v>
      </c>
      <c r="CK1" s="221" t="s">
        <v>201</v>
      </c>
      <c r="CL1" s="221" t="s">
        <v>202</v>
      </c>
      <c r="CM1" s="221" t="s">
        <v>203</v>
      </c>
      <c r="CN1" s="221" t="s">
        <v>204</v>
      </c>
      <c r="CO1" s="221" t="s">
        <v>205</v>
      </c>
      <c r="CP1" s="221" t="s">
        <v>206</v>
      </c>
      <c r="CQ1" s="221" t="s">
        <v>207</v>
      </c>
      <c r="CR1" s="221" t="s">
        <v>208</v>
      </c>
      <c r="CS1" s="221" t="s">
        <v>209</v>
      </c>
      <c r="CT1" s="221" t="s">
        <v>210</v>
      </c>
      <c r="CU1" s="221" t="s">
        <v>211</v>
      </c>
      <c r="CV1" s="221" t="s">
        <v>212</v>
      </c>
      <c r="CW1" s="221" t="s">
        <v>213</v>
      </c>
      <c r="CX1" s="221" t="s">
        <v>214</v>
      </c>
      <c r="CY1" s="221" t="s">
        <v>215</v>
      </c>
      <c r="CZ1" s="221" t="s">
        <v>216</v>
      </c>
      <c r="DA1" s="221" t="s">
        <v>217</v>
      </c>
      <c r="DB1" s="221" t="s">
        <v>218</v>
      </c>
      <c r="DC1" s="221" t="s">
        <v>219</v>
      </c>
      <c r="DD1" s="221" t="s">
        <v>220</v>
      </c>
      <c r="DE1" s="221" t="s">
        <v>43</v>
      </c>
      <c r="DF1" s="221" t="s">
        <v>221</v>
      </c>
      <c r="DG1" s="221" t="s">
        <v>222</v>
      </c>
      <c r="DH1" s="221" t="s">
        <v>223</v>
      </c>
      <c r="DI1" s="221" t="s">
        <v>224</v>
      </c>
      <c r="DJ1" s="221" t="s">
        <v>225</v>
      </c>
      <c r="DK1" s="221" t="s">
        <v>226</v>
      </c>
      <c r="DL1" s="221" t="s">
        <v>227</v>
      </c>
      <c r="DM1" s="221" t="s">
        <v>228</v>
      </c>
      <c r="DN1" s="221" t="s">
        <v>229</v>
      </c>
      <c r="DO1" s="221" t="s">
        <v>230</v>
      </c>
      <c r="DP1" s="221" t="s">
        <v>231</v>
      </c>
      <c r="DQ1" s="221" t="s">
        <v>232</v>
      </c>
      <c r="DR1" s="221" t="s">
        <v>233</v>
      </c>
      <c r="DS1" s="221" t="s">
        <v>234</v>
      </c>
      <c r="DT1" s="221" t="s">
        <v>235</v>
      </c>
      <c r="DU1" s="221" t="s">
        <v>236</v>
      </c>
      <c r="DV1" s="221" t="s">
        <v>237</v>
      </c>
      <c r="DW1" s="221" t="s">
        <v>238</v>
      </c>
      <c r="DX1" s="221" t="s">
        <v>239</v>
      </c>
      <c r="DY1" s="221" t="s">
        <v>240</v>
      </c>
      <c r="DZ1" s="221" t="s">
        <v>241</v>
      </c>
      <c r="EA1" s="221" t="s">
        <v>242</v>
      </c>
      <c r="EB1" s="221" t="s">
        <v>243</v>
      </c>
      <c r="EC1" s="221" t="s">
        <v>244</v>
      </c>
      <c r="ED1" s="221" t="s">
        <v>245</v>
      </c>
      <c r="EE1" s="221" t="s">
        <v>246</v>
      </c>
      <c r="EF1" s="221" t="s">
        <v>247</v>
      </c>
      <c r="EG1" s="221" t="s">
        <v>39</v>
      </c>
      <c r="EH1" s="221" t="s">
        <v>248</v>
      </c>
      <c r="EI1" s="221" t="s">
        <v>249</v>
      </c>
      <c r="EJ1" s="221" t="s">
        <v>250</v>
      </c>
      <c r="EK1" s="221" t="s">
        <v>251</v>
      </c>
      <c r="EL1" s="221" t="s">
        <v>252</v>
      </c>
      <c r="EM1" s="221" t="s">
        <v>253</v>
      </c>
      <c r="EN1" s="221" t="s">
        <v>254</v>
      </c>
      <c r="EO1" s="221" t="s">
        <v>255</v>
      </c>
      <c r="EP1" s="221" t="s">
        <v>256</v>
      </c>
      <c r="EQ1" s="221" t="s">
        <v>27</v>
      </c>
      <c r="ER1" s="221" t="s">
        <v>26</v>
      </c>
      <c r="ES1" s="221" t="s">
        <v>257</v>
      </c>
      <c r="ET1" s="221" t="s">
        <v>258</v>
      </c>
      <c r="EU1" s="221" t="s">
        <v>259</v>
      </c>
      <c r="EV1" s="221" t="s">
        <v>260</v>
      </c>
      <c r="EW1" s="221" t="s">
        <v>261</v>
      </c>
      <c r="EX1" s="221" t="s">
        <v>262</v>
      </c>
      <c r="EY1" s="221" t="s">
        <v>263</v>
      </c>
      <c r="EZ1" s="221" t="s">
        <v>264</v>
      </c>
      <c r="FA1" s="221" t="s">
        <v>265</v>
      </c>
      <c r="FB1" s="221" t="s">
        <v>266</v>
      </c>
      <c r="FC1" s="221" t="s">
        <v>267</v>
      </c>
      <c r="FD1" s="221" t="s">
        <v>268</v>
      </c>
      <c r="FE1" s="221" t="s">
        <v>269</v>
      </c>
      <c r="FF1" s="221" t="s">
        <v>270</v>
      </c>
      <c r="FG1" s="221" t="s">
        <v>271</v>
      </c>
      <c r="FH1" s="221" t="s">
        <v>272</v>
      </c>
      <c r="FI1" s="221" t="s">
        <v>273</v>
      </c>
      <c r="FJ1" s="221" t="s">
        <v>274</v>
      </c>
      <c r="FK1" s="221" t="s">
        <v>275</v>
      </c>
      <c r="FL1" s="221" t="s">
        <v>276</v>
      </c>
      <c r="FM1" s="221" t="s">
        <v>277</v>
      </c>
      <c r="FN1" s="221" t="s">
        <v>278</v>
      </c>
      <c r="FO1" s="221" t="s">
        <v>279</v>
      </c>
      <c r="FP1" s="221" t="s">
        <v>280</v>
      </c>
      <c r="FQ1" s="221" t="s">
        <v>281</v>
      </c>
      <c r="FR1" s="221" t="s">
        <v>282</v>
      </c>
      <c r="FS1" s="221" t="s">
        <v>283</v>
      </c>
      <c r="FT1" s="221" t="s">
        <v>284</v>
      </c>
      <c r="FU1" s="221" t="s">
        <v>285</v>
      </c>
      <c r="FV1" s="221" t="s">
        <v>286</v>
      </c>
      <c r="FW1" s="221" t="s">
        <v>287</v>
      </c>
      <c r="FX1" s="221" t="s">
        <v>288</v>
      </c>
      <c r="FY1" s="221" t="s">
        <v>289</v>
      </c>
      <c r="FZ1" s="221" t="s">
        <v>290</v>
      </c>
      <c r="GA1" s="221" t="s">
        <v>291</v>
      </c>
      <c r="GB1" s="221" t="s">
        <v>292</v>
      </c>
      <c r="GC1" s="221" t="s">
        <v>293</v>
      </c>
      <c r="GD1" s="221" t="s">
        <v>294</v>
      </c>
      <c r="GE1" s="221" t="s">
        <v>295</v>
      </c>
      <c r="GF1" s="221" t="s">
        <v>296</v>
      </c>
      <c r="GG1" s="221" t="s">
        <v>297</v>
      </c>
      <c r="GH1" s="221" t="s">
        <v>298</v>
      </c>
      <c r="GI1" s="221" t="s">
        <v>299</v>
      </c>
      <c r="GJ1" s="221" t="s">
        <v>300</v>
      </c>
      <c r="GK1" s="221" t="s">
        <v>301</v>
      </c>
      <c r="GL1" s="221" t="s">
        <v>302</v>
      </c>
      <c r="GM1" s="221" t="s">
        <v>303</v>
      </c>
      <c r="GN1" s="221" t="s">
        <v>304</v>
      </c>
      <c r="GO1" s="221" t="s">
        <v>305</v>
      </c>
      <c r="GP1" s="221" t="s">
        <v>306</v>
      </c>
      <c r="GQ1" s="221" t="s">
        <v>307</v>
      </c>
      <c r="GR1" s="221" t="s">
        <v>308</v>
      </c>
      <c r="GS1" s="221" t="s">
        <v>309</v>
      </c>
      <c r="GT1" s="221" t="s">
        <v>310</v>
      </c>
      <c r="GU1" s="221" t="s">
        <v>311</v>
      </c>
      <c r="GV1" s="221" t="s">
        <v>312</v>
      </c>
      <c r="GW1" s="221" t="s">
        <v>313</v>
      </c>
      <c r="GX1" s="221" t="s">
        <v>314</v>
      </c>
      <c r="GY1" s="221" t="s">
        <v>315</v>
      </c>
      <c r="GZ1" s="221" t="s">
        <v>316</v>
      </c>
      <c r="HA1" s="221" t="s">
        <v>317</v>
      </c>
      <c r="HB1" s="221" t="s">
        <v>318</v>
      </c>
      <c r="HC1" s="221" t="s">
        <v>319</v>
      </c>
      <c r="HD1" s="221" t="s">
        <v>320</v>
      </c>
      <c r="HE1" s="221" t="s">
        <v>321</v>
      </c>
      <c r="HF1" s="221" t="s">
        <v>322</v>
      </c>
      <c r="HG1" s="221" t="s">
        <v>323</v>
      </c>
      <c r="HH1" s="221" t="s">
        <v>324</v>
      </c>
      <c r="HI1" s="221" t="s">
        <v>325</v>
      </c>
      <c r="HJ1" s="221" t="s">
        <v>326</v>
      </c>
      <c r="HK1" s="221" t="s">
        <v>327</v>
      </c>
      <c r="HL1" s="221" t="s">
        <v>328</v>
      </c>
      <c r="HM1" s="221" t="s">
        <v>329</v>
      </c>
      <c r="HN1" s="221" t="s">
        <v>330</v>
      </c>
      <c r="HO1" s="221" t="s">
        <v>331</v>
      </c>
      <c r="HP1" s="221" t="s">
        <v>332</v>
      </c>
      <c r="HQ1" s="221" t="s">
        <v>333</v>
      </c>
      <c r="HR1" s="221" t="s">
        <v>334</v>
      </c>
      <c r="HS1" s="221" t="s">
        <v>335</v>
      </c>
      <c r="HT1" s="221" t="s">
        <v>336</v>
      </c>
      <c r="HU1" s="221" t="s">
        <v>337</v>
      </c>
      <c r="HV1" s="221" t="s">
        <v>338</v>
      </c>
      <c r="HW1" s="221" t="s">
        <v>339</v>
      </c>
      <c r="HX1" s="221" t="s">
        <v>340</v>
      </c>
      <c r="HY1" s="221" t="s">
        <v>341</v>
      </c>
      <c r="HZ1" s="221" t="s">
        <v>342</v>
      </c>
      <c r="IA1" s="221" t="s">
        <v>343</v>
      </c>
      <c r="IB1" s="221" t="s">
        <v>344</v>
      </c>
      <c r="IC1" s="221" t="s">
        <v>345</v>
      </c>
      <c r="ID1" s="221" t="s">
        <v>346</v>
      </c>
      <c r="IE1" s="221" t="s">
        <v>347</v>
      </c>
      <c r="IF1" s="221" t="s">
        <v>348</v>
      </c>
      <c r="IG1" s="221" t="s">
        <v>349</v>
      </c>
      <c r="IH1" s="221" t="s">
        <v>350</v>
      </c>
      <c r="II1" s="221" t="s">
        <v>351</v>
      </c>
      <c r="IJ1" s="221" t="s">
        <v>352</v>
      </c>
      <c r="IK1" s="221" t="s">
        <v>353</v>
      </c>
      <c r="IL1" s="221" t="s">
        <v>354</v>
      </c>
      <c r="IM1" s="221" t="s">
        <v>355</v>
      </c>
      <c r="IN1" s="221" t="s">
        <v>356</v>
      </c>
      <c r="IO1" s="221" t="s">
        <v>357</v>
      </c>
      <c r="IP1" s="221" t="s">
        <v>358</v>
      </c>
      <c r="IQ1" s="221" t="s">
        <v>359</v>
      </c>
      <c r="IR1" s="221" t="s">
        <v>360</v>
      </c>
      <c r="IS1" s="221" t="s">
        <v>361</v>
      </c>
      <c r="IT1" s="221" t="s">
        <v>362</v>
      </c>
      <c r="IU1" s="221" t="s">
        <v>363</v>
      </c>
      <c r="IV1" s="221" t="s">
        <v>364</v>
      </c>
      <c r="IW1" s="221" t="s">
        <v>365</v>
      </c>
      <c r="IX1" s="221" t="s">
        <v>366</v>
      </c>
      <c r="IY1" s="221" t="s">
        <v>367</v>
      </c>
      <c r="IZ1" s="221" t="s">
        <v>368</v>
      </c>
      <c r="JA1" s="221" t="s">
        <v>369</v>
      </c>
      <c r="JB1" s="221" t="s">
        <v>370</v>
      </c>
      <c r="JC1" s="221" t="s">
        <v>371</v>
      </c>
      <c r="JD1" s="221" t="s">
        <v>372</v>
      </c>
      <c r="JE1" s="221" t="s">
        <v>373</v>
      </c>
      <c r="JF1" s="221" t="s">
        <v>374</v>
      </c>
      <c r="JG1" s="221" t="s">
        <v>375</v>
      </c>
      <c r="JH1" s="221" t="s">
        <v>376</v>
      </c>
      <c r="JI1" s="221" t="s">
        <v>377</v>
      </c>
      <c r="JJ1" s="221" t="s">
        <v>378</v>
      </c>
      <c r="JK1" s="221" t="s">
        <v>379</v>
      </c>
      <c r="JL1" s="221" t="s">
        <v>380</v>
      </c>
      <c r="JM1" s="221" t="s">
        <v>381</v>
      </c>
      <c r="JN1" s="221" t="s">
        <v>382</v>
      </c>
      <c r="JO1" s="221" t="s">
        <v>383</v>
      </c>
      <c r="JP1" s="221" t="s">
        <v>384</v>
      </c>
      <c r="JQ1" s="221" t="s">
        <v>385</v>
      </c>
      <c r="JR1" s="221" t="s">
        <v>386</v>
      </c>
      <c r="JS1" s="221" t="s">
        <v>387</v>
      </c>
      <c r="JT1" s="221" t="s">
        <v>388</v>
      </c>
      <c r="JU1" s="221" t="s">
        <v>389</v>
      </c>
      <c r="JV1" s="221" t="s">
        <v>390</v>
      </c>
      <c r="JW1" s="221" t="s">
        <v>391</v>
      </c>
      <c r="JX1" s="221" t="s">
        <v>392</v>
      </c>
      <c r="JY1" s="221" t="s">
        <v>393</v>
      </c>
      <c r="JZ1" s="221" t="s">
        <v>394</v>
      </c>
      <c r="KA1" s="221" t="s">
        <v>395</v>
      </c>
      <c r="KB1" s="221" t="s">
        <v>396</v>
      </c>
      <c r="KC1" s="221" t="s">
        <v>397</v>
      </c>
      <c r="KD1" s="221" t="s">
        <v>398</v>
      </c>
      <c r="KE1" s="221" t="s">
        <v>399</v>
      </c>
      <c r="KF1" s="221" t="s">
        <v>400</v>
      </c>
      <c r="KG1" s="221" t="s">
        <v>401</v>
      </c>
      <c r="KH1" s="221" t="s">
        <v>402</v>
      </c>
      <c r="KI1" s="221" t="s">
        <v>403</v>
      </c>
      <c r="KJ1" s="221" t="s">
        <v>404</v>
      </c>
      <c r="KK1" s="221" t="s">
        <v>405</v>
      </c>
      <c r="KL1" s="221" t="s">
        <v>406</v>
      </c>
      <c r="KM1" s="221" t="s">
        <v>407</v>
      </c>
      <c r="KN1" s="221" t="s">
        <v>408</v>
      </c>
      <c r="KO1" s="221" t="s">
        <v>409</v>
      </c>
      <c r="KP1" s="221" t="s">
        <v>410</v>
      </c>
      <c r="KQ1" s="221" t="s">
        <v>411</v>
      </c>
      <c r="KR1" s="221" t="s">
        <v>412</v>
      </c>
      <c r="KS1" s="221" t="s">
        <v>413</v>
      </c>
      <c r="KT1" s="221" t="s">
        <v>414</v>
      </c>
      <c r="KU1" s="221" t="s">
        <v>415</v>
      </c>
      <c r="KV1" s="221" t="s">
        <v>416</v>
      </c>
      <c r="KW1" s="221" t="s">
        <v>417</v>
      </c>
      <c r="KX1" s="221" t="s">
        <v>418</v>
      </c>
      <c r="KY1" s="221" t="s">
        <v>419</v>
      </c>
      <c r="KZ1" s="221" t="s">
        <v>420</v>
      </c>
      <c r="LA1" s="221" t="s">
        <v>421</v>
      </c>
      <c r="LB1" s="222" t="s">
        <v>422</v>
      </c>
      <c r="LC1" s="222" t="s">
        <v>423</v>
      </c>
      <c r="LD1" s="221" t="s">
        <v>424</v>
      </c>
      <c r="LE1" s="221" t="s">
        <v>425</v>
      </c>
      <c r="LF1" s="221" t="s">
        <v>426</v>
      </c>
      <c r="LG1" s="221" t="s">
        <v>427</v>
      </c>
      <c r="LH1" s="221" t="s">
        <v>428</v>
      </c>
      <c r="LI1" s="221" t="s">
        <v>429</v>
      </c>
      <c r="LJ1" s="221" t="s">
        <v>430</v>
      </c>
      <c r="LK1" s="221" t="s">
        <v>431</v>
      </c>
      <c r="LL1" s="221" t="s">
        <v>432</v>
      </c>
      <c r="LM1" s="221" t="s">
        <v>433</v>
      </c>
      <c r="LN1" s="221" t="s">
        <v>434</v>
      </c>
      <c r="LO1" s="221" t="s">
        <v>435</v>
      </c>
      <c r="LP1" s="221" t="s">
        <v>563</v>
      </c>
      <c r="LQ1" s="221" t="s">
        <v>564</v>
      </c>
      <c r="LR1" s="221" t="s">
        <v>565</v>
      </c>
      <c r="LS1" s="221" t="s">
        <v>566</v>
      </c>
      <c r="LT1" s="221" t="s">
        <v>567</v>
      </c>
    </row>
    <row r="2" spans="1:332" x14ac:dyDescent="0.25">
      <c r="A2" s="216">
        <v>17</v>
      </c>
      <c r="B2" s="216">
        <v>200060</v>
      </c>
      <c r="C2" s="223" t="s">
        <v>45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5"/>
      <c r="AF2" s="225"/>
      <c r="AG2" s="225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8"/>
      <c r="FY2" s="228"/>
      <c r="FZ2" s="229"/>
      <c r="GA2" s="229"/>
      <c r="GB2" s="229"/>
      <c r="GC2" s="229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  <c r="IN2" s="226"/>
      <c r="IO2" s="226"/>
      <c r="IP2" s="226"/>
      <c r="IQ2" s="226"/>
      <c r="IR2" s="226"/>
      <c r="IS2" s="226"/>
      <c r="IT2" s="226"/>
      <c r="IU2" s="226"/>
      <c r="IV2" s="226"/>
      <c r="IW2" s="226"/>
      <c r="IX2" s="226"/>
      <c r="IY2" s="226"/>
      <c r="IZ2" s="226"/>
      <c r="JA2" s="226"/>
      <c r="JB2" s="226"/>
      <c r="JC2" s="226"/>
      <c r="JD2" s="226"/>
      <c r="JE2" s="226"/>
      <c r="JF2" s="226"/>
      <c r="JG2" s="226"/>
      <c r="JH2" s="226"/>
      <c r="JI2" s="226"/>
      <c r="JJ2" s="226"/>
      <c r="JK2" s="226"/>
      <c r="JL2" s="226"/>
      <c r="JM2" s="226"/>
      <c r="JN2" s="226"/>
      <c r="JO2" s="226"/>
      <c r="JP2" s="226"/>
      <c r="JQ2" s="226"/>
      <c r="JR2" s="226"/>
      <c r="JS2" s="226"/>
      <c r="JT2" s="226"/>
      <c r="JU2" s="226"/>
      <c r="JV2" s="226"/>
      <c r="JW2" s="226"/>
      <c r="JX2" s="226"/>
      <c r="JY2" s="226"/>
      <c r="JZ2" s="226"/>
      <c r="KA2" s="226"/>
      <c r="KB2" s="226"/>
      <c r="KC2" s="226"/>
      <c r="KD2" s="226"/>
      <c r="KE2" s="226"/>
      <c r="KF2" s="226"/>
      <c r="KG2" s="226"/>
      <c r="KH2" s="226"/>
      <c r="KI2" s="226"/>
      <c r="KJ2" s="226"/>
      <c r="KK2" s="226"/>
      <c r="KL2" s="226"/>
      <c r="KM2" s="226"/>
      <c r="KN2" s="226"/>
      <c r="KO2" s="226"/>
      <c r="KP2" s="226"/>
      <c r="KQ2" s="226"/>
      <c r="KR2" s="226"/>
      <c r="KS2" s="226"/>
      <c r="KT2" s="226"/>
      <c r="KU2" s="226"/>
      <c r="KV2" s="226"/>
      <c r="KW2" s="226"/>
      <c r="KX2" s="226"/>
      <c r="KY2" s="226"/>
      <c r="KZ2" s="226"/>
      <c r="LA2" s="226"/>
      <c r="LB2" s="226"/>
      <c r="LC2" s="226"/>
      <c r="LD2" s="226"/>
      <c r="LE2" s="226"/>
      <c r="LF2" s="226"/>
      <c r="LG2" s="226"/>
      <c r="LH2" s="226"/>
      <c r="LI2" s="226"/>
      <c r="LJ2" s="226"/>
      <c r="LK2" s="226"/>
      <c r="LL2" s="226"/>
    </row>
    <row r="3" spans="1:332" x14ac:dyDescent="0.25">
      <c r="A3" s="216">
        <v>19</v>
      </c>
      <c r="B3" s="216">
        <v>200070</v>
      </c>
      <c r="C3" s="223" t="s">
        <v>71</v>
      </c>
      <c r="D3" s="230">
        <v>3.21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1"/>
      <c r="AF3" s="231"/>
      <c r="AG3" s="231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4"/>
      <c r="FY3" s="234"/>
      <c r="FZ3" s="235"/>
      <c r="GA3" s="235"/>
      <c r="GB3" s="235"/>
      <c r="GC3" s="235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  <c r="IU3" s="232"/>
      <c r="IV3" s="232"/>
      <c r="IW3" s="232"/>
      <c r="IX3" s="232"/>
      <c r="IY3" s="232"/>
      <c r="IZ3" s="232"/>
      <c r="JA3" s="232"/>
      <c r="JB3" s="232"/>
      <c r="JC3" s="232"/>
      <c r="JD3" s="232"/>
      <c r="JE3" s="232"/>
      <c r="JF3" s="232"/>
      <c r="JG3" s="232"/>
      <c r="JH3" s="232"/>
      <c r="JI3" s="232"/>
      <c r="JJ3" s="232"/>
      <c r="JK3" s="232"/>
      <c r="JL3" s="232"/>
      <c r="JM3" s="232"/>
      <c r="JN3" s="232"/>
      <c r="JO3" s="232"/>
      <c r="JP3" s="232"/>
      <c r="JQ3" s="232"/>
      <c r="JR3" s="232"/>
      <c r="JS3" s="232"/>
      <c r="JT3" s="232"/>
      <c r="JU3" s="232"/>
      <c r="JV3" s="232"/>
      <c r="JW3" s="232"/>
      <c r="JX3" s="232"/>
      <c r="JY3" s="232"/>
      <c r="JZ3" s="232"/>
      <c r="KA3" s="232"/>
      <c r="KB3" s="232"/>
      <c r="KC3" s="232"/>
      <c r="KD3" s="232"/>
      <c r="KE3" s="226"/>
      <c r="KF3" s="226"/>
      <c r="KG3" s="226"/>
      <c r="KH3" s="226"/>
      <c r="KI3" s="226"/>
      <c r="KJ3" s="226"/>
      <c r="KK3" s="226"/>
      <c r="KL3" s="226"/>
      <c r="KM3" s="226"/>
      <c r="KN3" s="226"/>
      <c r="KO3" s="226"/>
      <c r="KP3" s="226"/>
      <c r="KQ3" s="226"/>
      <c r="KR3" s="226"/>
      <c r="KS3" s="226"/>
      <c r="KT3" s="226"/>
      <c r="KU3" s="226"/>
      <c r="KV3" s="226"/>
      <c r="KW3" s="226"/>
      <c r="KX3" s="226"/>
      <c r="KY3" s="226"/>
      <c r="KZ3" s="226"/>
      <c r="LA3" s="226"/>
      <c r="LB3" s="226"/>
      <c r="LC3" s="226"/>
      <c r="LD3" s="226"/>
      <c r="LE3" s="226"/>
      <c r="LF3" s="226"/>
      <c r="LG3" s="226"/>
      <c r="LH3" s="226"/>
      <c r="LI3" s="226"/>
      <c r="LJ3" s="226"/>
      <c r="LK3" s="226"/>
      <c r="LL3" s="226"/>
    </row>
    <row r="4" spans="1:332" x14ac:dyDescent="0.25">
      <c r="A4" s="216">
        <v>20</v>
      </c>
      <c r="B4" s="216">
        <v>200080</v>
      </c>
      <c r="C4" s="223" t="s">
        <v>69</v>
      </c>
      <c r="D4" s="230">
        <v>3.21</v>
      </c>
      <c r="E4" s="230">
        <v>3.21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1"/>
      <c r="AF4" s="231"/>
      <c r="AG4" s="231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4"/>
      <c r="FY4" s="234"/>
      <c r="FZ4" s="235"/>
      <c r="GA4" s="235"/>
      <c r="GB4" s="235"/>
      <c r="GC4" s="235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  <c r="IW4" s="232"/>
      <c r="IX4" s="232"/>
      <c r="IY4" s="232"/>
      <c r="IZ4" s="232"/>
      <c r="JA4" s="232"/>
      <c r="JB4" s="232"/>
      <c r="JC4" s="232"/>
      <c r="JD4" s="232"/>
      <c r="JE4" s="232"/>
      <c r="JF4" s="232"/>
      <c r="JG4" s="232"/>
      <c r="JH4" s="232"/>
      <c r="JI4" s="232"/>
      <c r="JJ4" s="232"/>
      <c r="JK4" s="232"/>
      <c r="JL4" s="232"/>
      <c r="JM4" s="232"/>
      <c r="JN4" s="232"/>
      <c r="JO4" s="232"/>
      <c r="JP4" s="232"/>
      <c r="JQ4" s="232"/>
      <c r="JR4" s="232"/>
      <c r="JS4" s="232"/>
      <c r="JT4" s="232"/>
      <c r="JU4" s="232"/>
      <c r="JV4" s="232"/>
      <c r="JW4" s="232"/>
      <c r="JX4" s="232"/>
      <c r="JY4" s="232"/>
      <c r="JZ4" s="232"/>
      <c r="KA4" s="232"/>
      <c r="KB4" s="232"/>
      <c r="KC4" s="232"/>
      <c r="KD4" s="232"/>
      <c r="KE4" s="226"/>
      <c r="KF4" s="226"/>
      <c r="KG4" s="226"/>
      <c r="KH4" s="226"/>
      <c r="KI4" s="226"/>
      <c r="KJ4" s="226"/>
      <c r="KK4" s="226"/>
      <c r="KL4" s="226"/>
      <c r="KM4" s="226"/>
      <c r="KN4" s="226"/>
      <c r="KO4" s="226"/>
      <c r="KP4" s="226"/>
      <c r="KQ4" s="226"/>
      <c r="KR4" s="226"/>
      <c r="KS4" s="226"/>
      <c r="KT4" s="226"/>
      <c r="KU4" s="226"/>
      <c r="KV4" s="226"/>
      <c r="KW4" s="226"/>
      <c r="KX4" s="226"/>
      <c r="KY4" s="226"/>
      <c r="KZ4" s="226"/>
      <c r="LA4" s="226"/>
      <c r="LB4" s="226"/>
      <c r="LC4" s="226"/>
      <c r="LD4" s="226"/>
      <c r="LE4" s="226"/>
      <c r="LF4" s="226"/>
      <c r="LG4" s="226"/>
      <c r="LH4" s="226"/>
      <c r="LI4" s="226"/>
      <c r="LJ4" s="226"/>
      <c r="LK4" s="226"/>
      <c r="LL4" s="226"/>
    </row>
    <row r="5" spans="1:332" x14ac:dyDescent="0.25">
      <c r="A5" s="216">
        <v>21</v>
      </c>
      <c r="B5" s="216">
        <v>200020</v>
      </c>
      <c r="C5" s="223" t="s">
        <v>67</v>
      </c>
      <c r="D5" s="230">
        <v>3.21</v>
      </c>
      <c r="E5" s="230">
        <v>3.21</v>
      </c>
      <c r="F5" s="230">
        <v>3.21</v>
      </c>
      <c r="G5" s="230"/>
      <c r="H5" s="230"/>
      <c r="I5" s="230"/>
      <c r="J5" s="230"/>
      <c r="K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/>
      <c r="AF5" s="231"/>
      <c r="AG5" s="231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4"/>
      <c r="FY5" s="234"/>
      <c r="FZ5" s="235"/>
      <c r="GA5" s="235"/>
      <c r="GB5" s="235"/>
      <c r="GC5" s="235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  <c r="IW5" s="232"/>
      <c r="IX5" s="232"/>
      <c r="IY5" s="232"/>
      <c r="IZ5" s="232"/>
      <c r="JA5" s="232"/>
      <c r="JB5" s="232"/>
      <c r="JC5" s="232"/>
      <c r="JD5" s="232"/>
      <c r="JE5" s="232"/>
      <c r="JF5" s="232"/>
      <c r="JG5" s="232"/>
      <c r="JH5" s="232"/>
      <c r="JI5" s="232"/>
      <c r="JJ5" s="232"/>
      <c r="JK5" s="232"/>
      <c r="JL5" s="232"/>
      <c r="JM5" s="232"/>
      <c r="JN5" s="232"/>
      <c r="JO5" s="232"/>
      <c r="JP5" s="232"/>
      <c r="JQ5" s="232"/>
      <c r="JR5" s="232"/>
      <c r="JS5" s="232"/>
      <c r="JT5" s="232"/>
      <c r="JU5" s="232"/>
      <c r="JV5" s="232"/>
      <c r="JW5" s="232"/>
      <c r="JX5" s="232"/>
      <c r="JY5" s="232"/>
      <c r="JZ5" s="232"/>
      <c r="KA5" s="232"/>
      <c r="KB5" s="232"/>
      <c r="KC5" s="232"/>
      <c r="KD5" s="232"/>
      <c r="KE5" s="226"/>
      <c r="KF5" s="226"/>
      <c r="KG5" s="226"/>
      <c r="KH5" s="226"/>
      <c r="KI5" s="226"/>
      <c r="KJ5" s="226"/>
      <c r="KK5" s="226"/>
      <c r="KL5" s="226"/>
      <c r="KM5" s="226"/>
      <c r="KN5" s="226"/>
      <c r="KO5" s="226"/>
      <c r="KP5" s="226"/>
      <c r="KQ5" s="226"/>
      <c r="KR5" s="226"/>
      <c r="KS5" s="226"/>
      <c r="KT5" s="226"/>
      <c r="KU5" s="226"/>
      <c r="KV5" s="226"/>
      <c r="KW5" s="226"/>
      <c r="KX5" s="226"/>
      <c r="KY5" s="226"/>
      <c r="KZ5" s="226"/>
      <c r="LA5" s="226"/>
      <c r="LB5" s="226"/>
      <c r="LC5" s="226"/>
      <c r="LD5" s="226"/>
      <c r="LE5" s="226"/>
      <c r="LF5" s="226"/>
      <c r="LG5" s="226"/>
      <c r="LH5" s="226"/>
      <c r="LI5" s="226"/>
      <c r="LJ5" s="226"/>
      <c r="LK5" s="226"/>
      <c r="LL5" s="226"/>
    </row>
    <row r="6" spans="1:332" x14ac:dyDescent="0.25">
      <c r="A6" s="216">
        <v>22</v>
      </c>
      <c r="B6" s="216">
        <v>200050</v>
      </c>
      <c r="C6" s="223" t="s">
        <v>122</v>
      </c>
      <c r="D6" s="230">
        <v>3.21</v>
      </c>
      <c r="E6" s="230">
        <v>3.21</v>
      </c>
      <c r="F6" s="230">
        <v>3.21</v>
      </c>
      <c r="G6" s="230">
        <v>3.21</v>
      </c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1"/>
      <c r="AF6" s="231"/>
      <c r="AG6" s="231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4"/>
      <c r="FY6" s="234"/>
      <c r="FZ6" s="235"/>
      <c r="GA6" s="235"/>
      <c r="GB6" s="235"/>
      <c r="GC6" s="235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232"/>
      <c r="JF6" s="232"/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232"/>
      <c r="JS6" s="232"/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226"/>
      <c r="KF6" s="226"/>
      <c r="KG6" s="226"/>
      <c r="KH6" s="226"/>
      <c r="KI6" s="226"/>
      <c r="KJ6" s="226"/>
      <c r="KK6" s="226"/>
      <c r="KL6" s="226"/>
      <c r="KM6" s="226"/>
      <c r="KN6" s="226"/>
      <c r="KO6" s="226"/>
      <c r="KP6" s="226"/>
      <c r="KQ6" s="226"/>
      <c r="KR6" s="226"/>
      <c r="KS6" s="226"/>
      <c r="KT6" s="226"/>
      <c r="KU6" s="226"/>
      <c r="KV6" s="226"/>
      <c r="KW6" s="226"/>
      <c r="KX6" s="226"/>
      <c r="KY6" s="226"/>
      <c r="KZ6" s="226"/>
      <c r="LA6" s="226"/>
      <c r="LB6" s="226"/>
      <c r="LC6" s="226"/>
      <c r="LD6" s="226"/>
      <c r="LE6" s="226"/>
      <c r="LF6" s="226"/>
      <c r="LG6" s="226"/>
      <c r="LH6" s="226"/>
      <c r="LI6" s="226"/>
      <c r="LJ6" s="226"/>
      <c r="LK6" s="226"/>
      <c r="LL6" s="226"/>
    </row>
    <row r="7" spans="1:332" x14ac:dyDescent="0.25">
      <c r="A7" s="216">
        <v>23</v>
      </c>
      <c r="B7" s="216">
        <v>200040</v>
      </c>
      <c r="C7" s="223" t="s">
        <v>123</v>
      </c>
      <c r="D7" s="230">
        <v>3.21</v>
      </c>
      <c r="E7" s="230">
        <v>3.21</v>
      </c>
      <c r="F7" s="230">
        <v>3.21</v>
      </c>
      <c r="G7" s="230">
        <v>3.21</v>
      </c>
      <c r="H7" s="230">
        <v>3.21</v>
      </c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1"/>
      <c r="AF7" s="231"/>
      <c r="AG7" s="231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4"/>
      <c r="FY7" s="234"/>
      <c r="FZ7" s="235"/>
      <c r="GA7" s="235"/>
      <c r="GB7" s="235"/>
      <c r="GC7" s="235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  <c r="IO7" s="232"/>
      <c r="IP7" s="232"/>
      <c r="IQ7" s="232"/>
      <c r="IR7" s="232"/>
      <c r="IS7" s="232"/>
      <c r="IT7" s="232"/>
      <c r="IU7" s="232"/>
      <c r="IV7" s="232"/>
      <c r="IW7" s="232"/>
      <c r="IX7" s="232"/>
      <c r="IY7" s="232"/>
      <c r="IZ7" s="232"/>
      <c r="JA7" s="232"/>
      <c r="JB7" s="232"/>
      <c r="JC7" s="232"/>
      <c r="JD7" s="232"/>
      <c r="JE7" s="232"/>
      <c r="JF7" s="232"/>
      <c r="JG7" s="232"/>
      <c r="JH7" s="232"/>
      <c r="JI7" s="232"/>
      <c r="JJ7" s="232"/>
      <c r="JK7" s="232"/>
      <c r="JL7" s="232"/>
      <c r="JM7" s="232"/>
      <c r="JN7" s="232"/>
      <c r="JO7" s="232"/>
      <c r="JP7" s="232"/>
      <c r="JQ7" s="232"/>
      <c r="JR7" s="232"/>
      <c r="JS7" s="232"/>
      <c r="JT7" s="232"/>
      <c r="JU7" s="232"/>
      <c r="JV7" s="232"/>
      <c r="JW7" s="232"/>
      <c r="JX7" s="232"/>
      <c r="JY7" s="232"/>
      <c r="JZ7" s="232"/>
      <c r="KA7" s="232"/>
      <c r="KB7" s="232"/>
      <c r="KC7" s="232"/>
      <c r="KD7" s="232"/>
      <c r="KE7" s="226"/>
      <c r="KF7" s="226"/>
      <c r="KG7" s="226"/>
      <c r="KH7" s="226"/>
      <c r="KI7" s="226"/>
      <c r="KJ7" s="226"/>
      <c r="KK7" s="226"/>
      <c r="KL7" s="226"/>
      <c r="KM7" s="226"/>
      <c r="KN7" s="226"/>
      <c r="KO7" s="226"/>
      <c r="KP7" s="226"/>
      <c r="KQ7" s="226"/>
      <c r="KR7" s="226"/>
      <c r="KS7" s="226"/>
      <c r="KT7" s="226"/>
      <c r="KU7" s="226"/>
      <c r="KV7" s="226"/>
      <c r="KW7" s="226"/>
      <c r="KX7" s="226"/>
      <c r="KY7" s="226"/>
      <c r="KZ7" s="226"/>
      <c r="LA7" s="226"/>
      <c r="LB7" s="226"/>
      <c r="LC7" s="226"/>
      <c r="LD7" s="226"/>
      <c r="LE7" s="226"/>
      <c r="LF7" s="226"/>
      <c r="LG7" s="226"/>
      <c r="LH7" s="226"/>
      <c r="LI7" s="226"/>
      <c r="LJ7" s="226"/>
      <c r="LK7" s="226"/>
      <c r="LL7" s="226"/>
    </row>
    <row r="8" spans="1:332" x14ac:dyDescent="0.25">
      <c r="A8" s="216">
        <v>24</v>
      </c>
      <c r="B8" s="216">
        <v>200030</v>
      </c>
      <c r="C8" s="223" t="s">
        <v>124</v>
      </c>
      <c r="D8" s="230">
        <v>3.21</v>
      </c>
      <c r="E8" s="230">
        <v>3.21</v>
      </c>
      <c r="F8" s="230">
        <v>3.21</v>
      </c>
      <c r="G8" s="230">
        <v>3.21</v>
      </c>
      <c r="H8" s="230">
        <v>3.21</v>
      </c>
      <c r="I8" s="230">
        <v>3.21</v>
      </c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1"/>
      <c r="AF8" s="231"/>
      <c r="AG8" s="231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4"/>
      <c r="FY8" s="234"/>
      <c r="FZ8" s="235"/>
      <c r="GA8" s="235"/>
      <c r="GB8" s="235"/>
      <c r="GC8" s="235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  <c r="IN8" s="232"/>
      <c r="IO8" s="232"/>
      <c r="IP8" s="232"/>
      <c r="IQ8" s="232"/>
      <c r="IR8" s="232"/>
      <c r="IS8" s="232"/>
      <c r="IT8" s="232"/>
      <c r="IU8" s="232"/>
      <c r="IV8" s="232"/>
      <c r="IW8" s="232"/>
      <c r="IX8" s="232"/>
      <c r="IY8" s="232"/>
      <c r="IZ8" s="232"/>
      <c r="JA8" s="232"/>
      <c r="JB8" s="232"/>
      <c r="JC8" s="232"/>
      <c r="JD8" s="232"/>
      <c r="JE8" s="232"/>
      <c r="JF8" s="232"/>
      <c r="JG8" s="232"/>
      <c r="JH8" s="232"/>
      <c r="JI8" s="232"/>
      <c r="JJ8" s="232"/>
      <c r="JK8" s="232"/>
      <c r="JL8" s="232"/>
      <c r="JM8" s="232"/>
      <c r="JN8" s="232"/>
      <c r="JO8" s="232"/>
      <c r="JP8" s="232"/>
      <c r="JQ8" s="232"/>
      <c r="JR8" s="232"/>
      <c r="JS8" s="232"/>
      <c r="JT8" s="232"/>
      <c r="JU8" s="232"/>
      <c r="JV8" s="232"/>
      <c r="JW8" s="232"/>
      <c r="JX8" s="232"/>
      <c r="JY8" s="232"/>
      <c r="JZ8" s="232"/>
      <c r="KA8" s="232"/>
      <c r="KB8" s="232"/>
      <c r="KC8" s="232"/>
      <c r="KD8" s="232"/>
      <c r="KE8" s="226"/>
      <c r="KF8" s="226"/>
      <c r="KG8" s="226"/>
      <c r="KH8" s="226"/>
      <c r="KI8" s="226"/>
      <c r="KJ8" s="226"/>
      <c r="KK8" s="226"/>
      <c r="KL8" s="226"/>
      <c r="KM8" s="226"/>
      <c r="KN8" s="226"/>
      <c r="KO8" s="226"/>
      <c r="KP8" s="226"/>
      <c r="KQ8" s="226"/>
      <c r="KR8" s="226"/>
      <c r="KS8" s="226"/>
      <c r="KT8" s="226"/>
      <c r="KU8" s="226"/>
      <c r="KV8" s="226"/>
      <c r="KW8" s="226"/>
      <c r="KX8" s="226"/>
      <c r="KY8" s="226"/>
      <c r="KZ8" s="226"/>
      <c r="LA8" s="226"/>
      <c r="LB8" s="226"/>
      <c r="LC8" s="226"/>
      <c r="LD8" s="226"/>
      <c r="LE8" s="226"/>
      <c r="LF8" s="226"/>
      <c r="LG8" s="226"/>
      <c r="LH8" s="226"/>
      <c r="LI8" s="226"/>
      <c r="LJ8" s="226"/>
      <c r="LK8" s="226"/>
      <c r="LL8" s="226"/>
    </row>
    <row r="9" spans="1:332" x14ac:dyDescent="0.25">
      <c r="A9" s="216">
        <v>25</v>
      </c>
      <c r="B9" s="216">
        <v>201110</v>
      </c>
      <c r="C9" s="223" t="s">
        <v>125</v>
      </c>
      <c r="D9" s="230">
        <v>3.21</v>
      </c>
      <c r="E9" s="230">
        <v>3.21</v>
      </c>
      <c r="F9" s="230">
        <v>3.21</v>
      </c>
      <c r="G9" s="230">
        <v>3.21</v>
      </c>
      <c r="H9" s="230">
        <v>3.21</v>
      </c>
      <c r="I9" s="230">
        <v>3.21</v>
      </c>
      <c r="J9" s="230">
        <v>3.21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1"/>
      <c r="AF9" s="231"/>
      <c r="AG9" s="231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4"/>
      <c r="FY9" s="234"/>
      <c r="FZ9" s="235"/>
      <c r="GA9" s="235"/>
      <c r="GB9" s="235"/>
      <c r="GC9" s="235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  <c r="IU9" s="232"/>
      <c r="IV9" s="232"/>
      <c r="IW9" s="232"/>
      <c r="IX9" s="232"/>
      <c r="IY9" s="232"/>
      <c r="IZ9" s="232"/>
      <c r="JA9" s="232"/>
      <c r="JB9" s="232"/>
      <c r="JC9" s="232"/>
      <c r="JD9" s="232"/>
      <c r="JE9" s="232"/>
      <c r="JF9" s="232"/>
      <c r="JG9" s="232"/>
      <c r="JH9" s="232"/>
      <c r="JI9" s="232"/>
      <c r="JJ9" s="232"/>
      <c r="JK9" s="232"/>
      <c r="JL9" s="232"/>
      <c r="JM9" s="232"/>
      <c r="JN9" s="232"/>
      <c r="JO9" s="232"/>
      <c r="JP9" s="232"/>
      <c r="JQ9" s="232"/>
      <c r="JR9" s="232"/>
      <c r="JS9" s="232"/>
      <c r="JT9" s="232"/>
      <c r="JU9" s="232"/>
      <c r="JV9" s="232"/>
      <c r="JW9" s="232"/>
      <c r="JX9" s="232"/>
      <c r="JY9" s="232"/>
      <c r="JZ9" s="232"/>
      <c r="KA9" s="232"/>
      <c r="KB9" s="232"/>
      <c r="KC9" s="232"/>
      <c r="KD9" s="232"/>
      <c r="KE9" s="226"/>
      <c r="KF9" s="226"/>
      <c r="KG9" s="226"/>
      <c r="KH9" s="226"/>
      <c r="KI9" s="226"/>
      <c r="KJ9" s="226"/>
      <c r="KK9" s="226"/>
      <c r="KL9" s="226"/>
      <c r="KM9" s="226"/>
      <c r="KN9" s="226"/>
      <c r="KO9" s="226"/>
      <c r="KP9" s="226"/>
      <c r="KQ9" s="226"/>
      <c r="KR9" s="226"/>
      <c r="KS9" s="226"/>
      <c r="KT9" s="226"/>
      <c r="KU9" s="226"/>
      <c r="KV9" s="226"/>
      <c r="KW9" s="226"/>
      <c r="KX9" s="226"/>
      <c r="KY9" s="226"/>
      <c r="KZ9" s="226"/>
      <c r="LA9" s="226"/>
      <c r="LB9" s="226"/>
      <c r="LC9" s="226"/>
      <c r="LD9" s="226"/>
      <c r="LE9" s="226"/>
      <c r="LF9" s="226"/>
      <c r="LG9" s="226"/>
      <c r="LH9" s="226"/>
      <c r="LI9" s="226"/>
      <c r="LJ9" s="226"/>
      <c r="LK9" s="226"/>
      <c r="LL9" s="226"/>
    </row>
    <row r="10" spans="1:332" x14ac:dyDescent="0.25">
      <c r="A10" s="216">
        <v>28</v>
      </c>
      <c r="B10" s="216">
        <v>202710</v>
      </c>
      <c r="C10" s="223" t="s">
        <v>126</v>
      </c>
      <c r="D10" s="230">
        <v>4.63</v>
      </c>
      <c r="E10" s="230">
        <v>4.63</v>
      </c>
      <c r="F10" s="230">
        <v>4.63</v>
      </c>
      <c r="G10" s="230">
        <v>4.63</v>
      </c>
      <c r="H10" s="230">
        <v>4.63</v>
      </c>
      <c r="I10" s="230">
        <v>4.63</v>
      </c>
      <c r="J10" s="230">
        <v>4.63</v>
      </c>
      <c r="K10" s="230">
        <v>1.42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1"/>
      <c r="AF10" s="231"/>
      <c r="AG10" s="231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4"/>
      <c r="FY10" s="234"/>
      <c r="FZ10" s="235"/>
      <c r="GA10" s="235"/>
      <c r="GB10" s="235"/>
      <c r="GC10" s="235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  <c r="IW10" s="232"/>
      <c r="IX10" s="232"/>
      <c r="IY10" s="232"/>
      <c r="IZ10" s="232"/>
      <c r="JA10" s="232"/>
      <c r="JB10" s="232"/>
      <c r="JC10" s="232"/>
      <c r="JD10" s="232"/>
      <c r="JE10" s="232"/>
      <c r="JF10" s="232"/>
      <c r="JG10" s="232"/>
      <c r="JH10" s="232"/>
      <c r="JI10" s="232"/>
      <c r="JJ10" s="232"/>
      <c r="JK10" s="232"/>
      <c r="JL10" s="232"/>
      <c r="JM10" s="232"/>
      <c r="JN10" s="232"/>
      <c r="JO10" s="232"/>
      <c r="JP10" s="232"/>
      <c r="JQ10" s="232"/>
      <c r="JR10" s="232"/>
      <c r="JS10" s="232"/>
      <c r="JT10" s="232"/>
      <c r="JU10" s="232"/>
      <c r="JV10" s="232"/>
      <c r="JW10" s="232"/>
      <c r="JX10" s="232"/>
      <c r="JY10" s="232"/>
      <c r="JZ10" s="232"/>
      <c r="KA10" s="232"/>
      <c r="KB10" s="232"/>
      <c r="KC10" s="232"/>
      <c r="KD10" s="232"/>
      <c r="KE10" s="226"/>
      <c r="KF10" s="226"/>
      <c r="KG10" s="226"/>
      <c r="KH10" s="226"/>
      <c r="KI10" s="226"/>
      <c r="KJ10" s="226"/>
      <c r="KK10" s="226"/>
      <c r="KL10" s="226"/>
      <c r="KM10" s="226"/>
      <c r="KN10" s="226"/>
      <c r="KO10" s="226"/>
      <c r="KP10" s="226"/>
      <c r="KQ10" s="226"/>
      <c r="KR10" s="226"/>
      <c r="KS10" s="226"/>
      <c r="KT10" s="226"/>
      <c r="KU10" s="226"/>
      <c r="KV10" s="226"/>
      <c r="KW10" s="226"/>
      <c r="KX10" s="226"/>
      <c r="KY10" s="226"/>
      <c r="KZ10" s="226"/>
      <c r="LA10" s="226"/>
      <c r="LB10" s="226"/>
      <c r="LC10" s="226"/>
      <c r="LD10" s="226"/>
      <c r="LE10" s="226"/>
      <c r="LF10" s="226"/>
      <c r="LG10" s="226"/>
      <c r="LH10" s="226"/>
      <c r="LI10" s="226"/>
      <c r="LJ10" s="226"/>
      <c r="LK10" s="226"/>
      <c r="LL10" s="226"/>
    </row>
    <row r="11" spans="1:332" x14ac:dyDescent="0.25">
      <c r="A11" s="216">
        <v>29</v>
      </c>
      <c r="B11" s="216">
        <v>202210</v>
      </c>
      <c r="C11" s="223" t="s">
        <v>127</v>
      </c>
      <c r="D11" s="230">
        <v>6.61</v>
      </c>
      <c r="E11" s="230">
        <v>6.61</v>
      </c>
      <c r="F11" s="230">
        <v>6.61</v>
      </c>
      <c r="G11" s="230">
        <v>6.61</v>
      </c>
      <c r="H11" s="230">
        <v>6.61</v>
      </c>
      <c r="I11" s="230">
        <v>6.61</v>
      </c>
      <c r="J11" s="230">
        <v>6.61</v>
      </c>
      <c r="K11" s="230">
        <v>3.4</v>
      </c>
      <c r="L11" s="230">
        <v>1.98</v>
      </c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1"/>
      <c r="AF11" s="231"/>
      <c r="AG11" s="231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4"/>
      <c r="FY11" s="234"/>
      <c r="FZ11" s="235"/>
      <c r="GA11" s="235"/>
      <c r="GB11" s="235"/>
      <c r="GC11" s="235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  <c r="IW11" s="232"/>
      <c r="IX11" s="232"/>
      <c r="IY11" s="232"/>
      <c r="IZ11" s="232"/>
      <c r="JA11" s="232"/>
      <c r="JB11" s="232"/>
      <c r="JC11" s="232"/>
      <c r="JD11" s="232"/>
      <c r="JE11" s="232"/>
      <c r="JF11" s="232"/>
      <c r="JG11" s="232"/>
      <c r="JH11" s="232"/>
      <c r="JI11" s="232"/>
      <c r="JJ11" s="232"/>
      <c r="JK11" s="232"/>
      <c r="JL11" s="232"/>
      <c r="JM11" s="232"/>
      <c r="JN11" s="232"/>
      <c r="JO11" s="232"/>
      <c r="JP11" s="232"/>
      <c r="JQ11" s="232"/>
      <c r="JR11" s="232"/>
      <c r="JS11" s="232"/>
      <c r="JT11" s="232"/>
      <c r="JU11" s="232"/>
      <c r="JV11" s="232"/>
      <c r="JW11" s="232"/>
      <c r="JX11" s="232"/>
      <c r="JY11" s="232"/>
      <c r="JZ11" s="232"/>
      <c r="KA11" s="232"/>
      <c r="KB11" s="232"/>
      <c r="KC11" s="232"/>
      <c r="KD11" s="232"/>
      <c r="KE11" s="226"/>
      <c r="KF11" s="226"/>
      <c r="KG11" s="226"/>
      <c r="KH11" s="226"/>
      <c r="KI11" s="226"/>
      <c r="KJ11" s="226"/>
      <c r="KK11" s="226"/>
      <c r="KL11" s="226"/>
      <c r="KM11" s="226"/>
      <c r="KN11" s="226"/>
      <c r="KO11" s="226"/>
      <c r="KP11" s="226"/>
      <c r="KQ11" s="226"/>
      <c r="KR11" s="226"/>
      <c r="KS11" s="226"/>
      <c r="KT11" s="226"/>
      <c r="KU11" s="226"/>
      <c r="KV11" s="226"/>
      <c r="KW11" s="226"/>
      <c r="KX11" s="226"/>
      <c r="KY11" s="226"/>
      <c r="KZ11" s="226"/>
      <c r="LA11" s="226"/>
      <c r="LB11" s="226"/>
      <c r="LC11" s="226"/>
      <c r="LD11" s="226"/>
      <c r="LE11" s="226"/>
      <c r="LF11" s="226"/>
      <c r="LG11" s="226"/>
      <c r="LH11" s="226"/>
      <c r="LI11" s="226"/>
      <c r="LJ11" s="226"/>
      <c r="LK11" s="226"/>
      <c r="LL11" s="226"/>
    </row>
    <row r="12" spans="1:332" x14ac:dyDescent="0.25">
      <c r="A12" s="216">
        <v>30</v>
      </c>
      <c r="B12" s="216">
        <v>201510</v>
      </c>
      <c r="C12" s="223" t="s">
        <v>128</v>
      </c>
      <c r="D12" s="230">
        <v>1.31</v>
      </c>
      <c r="E12" s="230">
        <v>4.5199999999999996</v>
      </c>
      <c r="F12" s="230">
        <v>4.5199999999999996</v>
      </c>
      <c r="G12" s="230">
        <v>4.5199999999999996</v>
      </c>
      <c r="H12" s="230">
        <v>4.5199999999999996</v>
      </c>
      <c r="I12" s="230">
        <v>4.5199999999999996</v>
      </c>
      <c r="J12" s="230">
        <v>4.5199999999999996</v>
      </c>
      <c r="K12" s="230">
        <v>4.5199999999999996</v>
      </c>
      <c r="L12" s="230">
        <v>5.94</v>
      </c>
      <c r="M12" s="230">
        <v>7.92</v>
      </c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1"/>
      <c r="AF12" s="231"/>
      <c r="AG12" s="231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4"/>
      <c r="FY12" s="234"/>
      <c r="FZ12" s="235"/>
      <c r="GA12" s="235"/>
      <c r="GB12" s="235"/>
      <c r="GC12" s="235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  <c r="IW12" s="232"/>
      <c r="IX12" s="232"/>
      <c r="IY12" s="232"/>
      <c r="IZ12" s="232"/>
      <c r="JA12" s="232"/>
      <c r="JB12" s="232"/>
      <c r="JC12" s="232"/>
      <c r="JD12" s="232"/>
      <c r="JE12" s="232"/>
      <c r="JF12" s="232"/>
      <c r="JG12" s="232"/>
      <c r="JH12" s="232"/>
      <c r="JI12" s="232"/>
      <c r="JJ12" s="232"/>
      <c r="JK12" s="232"/>
      <c r="JL12" s="232"/>
      <c r="JM12" s="232"/>
      <c r="JN12" s="232"/>
      <c r="JO12" s="232"/>
      <c r="JP12" s="232"/>
      <c r="JQ12" s="232"/>
      <c r="JR12" s="232"/>
      <c r="JS12" s="232"/>
      <c r="JT12" s="232"/>
      <c r="JU12" s="232"/>
      <c r="JV12" s="232"/>
      <c r="JW12" s="232"/>
      <c r="JX12" s="232"/>
      <c r="JY12" s="232"/>
      <c r="JZ12" s="232"/>
      <c r="KA12" s="232"/>
      <c r="KB12" s="232"/>
      <c r="KC12" s="232"/>
      <c r="KD12" s="232"/>
      <c r="KE12" s="226"/>
      <c r="KF12" s="226"/>
      <c r="KG12" s="226"/>
      <c r="KH12" s="226"/>
      <c r="KI12" s="226"/>
      <c r="KJ12" s="226"/>
      <c r="KK12" s="226"/>
      <c r="KL12" s="226"/>
      <c r="KM12" s="226"/>
      <c r="KN12" s="226"/>
      <c r="KO12" s="226"/>
      <c r="KP12" s="226"/>
      <c r="KQ12" s="226"/>
      <c r="KR12" s="226"/>
      <c r="KS12" s="226"/>
      <c r="KT12" s="226"/>
      <c r="KU12" s="226"/>
      <c r="KV12" s="226"/>
      <c r="KW12" s="226"/>
      <c r="KX12" s="226"/>
      <c r="KY12" s="226"/>
      <c r="KZ12" s="226"/>
      <c r="LA12" s="226"/>
      <c r="LB12" s="226"/>
      <c r="LC12" s="226"/>
      <c r="LD12" s="226"/>
      <c r="LE12" s="226"/>
      <c r="LF12" s="226"/>
      <c r="LG12" s="226"/>
      <c r="LH12" s="226"/>
      <c r="LI12" s="226"/>
      <c r="LJ12" s="226"/>
      <c r="LK12" s="226"/>
      <c r="LL12" s="226"/>
    </row>
    <row r="13" spans="1:332" x14ac:dyDescent="0.25">
      <c r="A13" s="216">
        <v>31</v>
      </c>
      <c r="B13" s="216">
        <v>201520</v>
      </c>
      <c r="C13" s="223" t="s">
        <v>129</v>
      </c>
      <c r="D13" s="230">
        <v>2.5</v>
      </c>
      <c r="E13" s="230">
        <v>5.71</v>
      </c>
      <c r="F13" s="230">
        <v>5.71</v>
      </c>
      <c r="G13" s="230">
        <v>5.71</v>
      </c>
      <c r="H13" s="230">
        <v>5.71</v>
      </c>
      <c r="I13" s="230">
        <v>5.71</v>
      </c>
      <c r="J13" s="230">
        <v>5.71</v>
      </c>
      <c r="K13" s="230">
        <v>5.71</v>
      </c>
      <c r="L13" s="230">
        <v>7.13</v>
      </c>
      <c r="M13" s="230">
        <v>9.11</v>
      </c>
      <c r="N13" s="230">
        <v>1.19</v>
      </c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  <c r="AF13" s="231"/>
      <c r="AG13" s="231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4"/>
      <c r="FY13" s="234"/>
      <c r="FZ13" s="235"/>
      <c r="GA13" s="235"/>
      <c r="GB13" s="235"/>
      <c r="GC13" s="235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  <c r="IW13" s="232"/>
      <c r="IX13" s="232"/>
      <c r="IY13" s="232"/>
      <c r="IZ13" s="232"/>
      <c r="JA13" s="232"/>
      <c r="JB13" s="232"/>
      <c r="JC13" s="232"/>
      <c r="JD13" s="232"/>
      <c r="JE13" s="232"/>
      <c r="JF13" s="232"/>
      <c r="JG13" s="232"/>
      <c r="JH13" s="232"/>
      <c r="JI13" s="232"/>
      <c r="JJ13" s="232"/>
      <c r="JK13" s="232"/>
      <c r="JL13" s="232"/>
      <c r="JM13" s="232"/>
      <c r="JN13" s="232"/>
      <c r="JO13" s="232"/>
      <c r="JP13" s="232"/>
      <c r="JQ13" s="232"/>
      <c r="JR13" s="232"/>
      <c r="JS13" s="232"/>
      <c r="JT13" s="232"/>
      <c r="JU13" s="232"/>
      <c r="JV13" s="232"/>
      <c r="JW13" s="232"/>
      <c r="JX13" s="232"/>
      <c r="JY13" s="232"/>
      <c r="JZ13" s="232"/>
      <c r="KA13" s="232"/>
      <c r="KB13" s="232"/>
      <c r="KC13" s="232"/>
      <c r="KD13" s="232"/>
      <c r="KE13" s="226"/>
      <c r="KF13" s="226"/>
      <c r="KG13" s="226"/>
      <c r="KH13" s="226"/>
      <c r="KI13" s="226"/>
      <c r="KJ13" s="226"/>
      <c r="KK13" s="226"/>
      <c r="KL13" s="226"/>
      <c r="KM13" s="226"/>
      <c r="KN13" s="226"/>
      <c r="KO13" s="226"/>
      <c r="KP13" s="226"/>
      <c r="KQ13" s="226"/>
      <c r="KR13" s="226"/>
      <c r="KS13" s="226"/>
      <c r="KT13" s="226"/>
      <c r="KU13" s="226"/>
      <c r="KV13" s="226"/>
      <c r="KW13" s="226"/>
      <c r="KX13" s="226"/>
      <c r="KY13" s="226"/>
      <c r="KZ13" s="226"/>
      <c r="LA13" s="226"/>
      <c r="LB13" s="226"/>
      <c r="LC13" s="226"/>
      <c r="LD13" s="226"/>
      <c r="LE13" s="226"/>
      <c r="LF13" s="226"/>
      <c r="LG13" s="226"/>
      <c r="LH13" s="226"/>
      <c r="LI13" s="226"/>
      <c r="LJ13" s="226"/>
      <c r="LK13" s="226"/>
      <c r="LL13" s="226"/>
    </row>
    <row r="14" spans="1:332" x14ac:dyDescent="0.25">
      <c r="A14" s="216">
        <v>32</v>
      </c>
      <c r="B14" s="216">
        <v>204210</v>
      </c>
      <c r="C14" s="223" t="s">
        <v>130</v>
      </c>
      <c r="D14" s="230">
        <v>3.12</v>
      </c>
      <c r="E14" s="230">
        <v>6.33</v>
      </c>
      <c r="F14" s="230">
        <v>6.33</v>
      </c>
      <c r="G14" s="230">
        <v>6.33</v>
      </c>
      <c r="H14" s="230">
        <v>6.33</v>
      </c>
      <c r="I14" s="230">
        <v>6.33</v>
      </c>
      <c r="J14" s="230">
        <v>6.33</v>
      </c>
      <c r="K14" s="230">
        <v>6.33</v>
      </c>
      <c r="L14" s="230">
        <v>7.75</v>
      </c>
      <c r="M14" s="230">
        <v>9.73</v>
      </c>
      <c r="N14" s="230">
        <v>1.81</v>
      </c>
      <c r="O14" s="230">
        <v>0.62</v>
      </c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1"/>
      <c r="AF14" s="231"/>
      <c r="AG14" s="231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4"/>
      <c r="FY14" s="234"/>
      <c r="FZ14" s="235"/>
      <c r="GA14" s="235"/>
      <c r="GB14" s="235"/>
      <c r="GC14" s="235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  <c r="IW14" s="232"/>
      <c r="IX14" s="232"/>
      <c r="IY14" s="232"/>
      <c r="IZ14" s="232"/>
      <c r="JA14" s="232"/>
      <c r="JB14" s="232"/>
      <c r="JC14" s="232"/>
      <c r="JD14" s="232"/>
      <c r="JE14" s="232"/>
      <c r="JF14" s="232"/>
      <c r="JG14" s="232"/>
      <c r="JH14" s="232"/>
      <c r="JI14" s="232"/>
      <c r="JJ14" s="232"/>
      <c r="JK14" s="232"/>
      <c r="JL14" s="232"/>
      <c r="JM14" s="232"/>
      <c r="JN14" s="232"/>
      <c r="JO14" s="232"/>
      <c r="JP14" s="232"/>
      <c r="JQ14" s="232"/>
      <c r="JR14" s="232"/>
      <c r="JS14" s="232"/>
      <c r="JT14" s="232"/>
      <c r="JU14" s="232"/>
      <c r="JV14" s="232"/>
      <c r="JW14" s="232"/>
      <c r="JX14" s="232"/>
      <c r="JY14" s="232"/>
      <c r="JZ14" s="232"/>
      <c r="KA14" s="232"/>
      <c r="KB14" s="232"/>
      <c r="KC14" s="232"/>
      <c r="KD14" s="232"/>
      <c r="KE14" s="226"/>
      <c r="KF14" s="226"/>
      <c r="KG14" s="226"/>
      <c r="KH14" s="226"/>
      <c r="KI14" s="226"/>
      <c r="KJ14" s="226"/>
      <c r="KK14" s="226"/>
      <c r="KL14" s="226"/>
      <c r="KM14" s="226"/>
      <c r="KN14" s="226"/>
      <c r="KO14" s="226"/>
      <c r="KP14" s="226"/>
      <c r="KQ14" s="226"/>
      <c r="KR14" s="226"/>
      <c r="KS14" s="226"/>
      <c r="KT14" s="226"/>
      <c r="KU14" s="226"/>
      <c r="KV14" s="226"/>
      <c r="KW14" s="226"/>
      <c r="KX14" s="226"/>
      <c r="KY14" s="226"/>
      <c r="KZ14" s="226"/>
      <c r="LA14" s="226"/>
      <c r="LB14" s="226"/>
      <c r="LC14" s="226"/>
      <c r="LD14" s="226"/>
      <c r="LE14" s="226"/>
      <c r="LF14" s="226"/>
      <c r="LG14" s="226"/>
      <c r="LH14" s="226"/>
      <c r="LI14" s="226"/>
      <c r="LJ14" s="226"/>
      <c r="LK14" s="226"/>
      <c r="LL14" s="226"/>
    </row>
    <row r="15" spans="1:332" x14ac:dyDescent="0.25">
      <c r="A15" s="216">
        <v>33</v>
      </c>
      <c r="B15" s="216">
        <v>204810</v>
      </c>
      <c r="C15" s="223" t="s">
        <v>131</v>
      </c>
      <c r="D15" s="230">
        <v>4.67</v>
      </c>
      <c r="E15" s="230">
        <v>7.88</v>
      </c>
      <c r="F15" s="230">
        <v>7.88</v>
      </c>
      <c r="G15" s="230">
        <v>7.88</v>
      </c>
      <c r="H15" s="230">
        <v>7.88</v>
      </c>
      <c r="I15" s="230">
        <v>7.88</v>
      </c>
      <c r="J15" s="230">
        <v>7.88</v>
      </c>
      <c r="K15" s="230">
        <v>7.88</v>
      </c>
      <c r="L15" s="230">
        <v>9.3000000000000007</v>
      </c>
      <c r="M15" s="230">
        <v>11.28</v>
      </c>
      <c r="N15" s="230">
        <v>3.36</v>
      </c>
      <c r="O15" s="230">
        <v>2.17</v>
      </c>
      <c r="P15" s="230">
        <v>1.55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231"/>
      <c r="AG15" s="231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4"/>
      <c r="FY15" s="234"/>
      <c r="FZ15" s="235"/>
      <c r="GA15" s="235"/>
      <c r="GB15" s="235"/>
      <c r="GC15" s="235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  <c r="IU15" s="232"/>
      <c r="IV15" s="232"/>
      <c r="IW15" s="232"/>
      <c r="IX15" s="232"/>
      <c r="IY15" s="232"/>
      <c r="IZ15" s="232"/>
      <c r="JA15" s="232"/>
      <c r="JB15" s="232"/>
      <c r="JC15" s="232"/>
      <c r="JD15" s="232"/>
      <c r="JE15" s="232"/>
      <c r="JF15" s="232"/>
      <c r="JG15" s="232"/>
      <c r="JH15" s="232"/>
      <c r="JI15" s="232"/>
      <c r="JJ15" s="232"/>
      <c r="JK15" s="232"/>
      <c r="JL15" s="232"/>
      <c r="JM15" s="232"/>
      <c r="JN15" s="232"/>
      <c r="JO15" s="232"/>
      <c r="JP15" s="232"/>
      <c r="JQ15" s="232"/>
      <c r="JR15" s="232"/>
      <c r="JS15" s="232"/>
      <c r="JT15" s="232"/>
      <c r="JU15" s="232"/>
      <c r="JV15" s="232"/>
      <c r="JW15" s="232"/>
      <c r="JX15" s="232"/>
      <c r="JY15" s="232"/>
      <c r="JZ15" s="232"/>
      <c r="KA15" s="232"/>
      <c r="KB15" s="232"/>
      <c r="KC15" s="232"/>
      <c r="KD15" s="232"/>
      <c r="KE15" s="226"/>
      <c r="KF15" s="226"/>
      <c r="KG15" s="226"/>
      <c r="KH15" s="226"/>
      <c r="KI15" s="226"/>
      <c r="KJ15" s="226"/>
      <c r="KK15" s="226"/>
      <c r="KL15" s="226"/>
      <c r="KM15" s="226"/>
      <c r="KN15" s="226"/>
      <c r="KO15" s="226"/>
      <c r="KP15" s="226"/>
      <c r="KQ15" s="226"/>
      <c r="KR15" s="226"/>
      <c r="KS15" s="226"/>
      <c r="KT15" s="226"/>
      <c r="KU15" s="226"/>
      <c r="KV15" s="226"/>
      <c r="KW15" s="226"/>
      <c r="KX15" s="226"/>
      <c r="KY15" s="226"/>
      <c r="KZ15" s="226"/>
      <c r="LA15" s="226"/>
      <c r="LB15" s="226"/>
      <c r="LC15" s="226"/>
      <c r="LD15" s="226"/>
      <c r="LE15" s="226"/>
      <c r="LF15" s="226"/>
      <c r="LG15" s="226"/>
      <c r="LH15" s="226"/>
      <c r="LI15" s="226"/>
      <c r="LJ15" s="226"/>
      <c r="LK15" s="226"/>
      <c r="LL15" s="226"/>
    </row>
    <row r="16" spans="1:332" x14ac:dyDescent="0.25">
      <c r="A16" s="216">
        <v>34</v>
      </c>
      <c r="B16" s="216">
        <v>204910</v>
      </c>
      <c r="C16" s="223" t="s">
        <v>132</v>
      </c>
      <c r="D16" s="230">
        <v>5.49</v>
      </c>
      <c r="E16" s="230">
        <v>8.6999999999999993</v>
      </c>
      <c r="F16" s="230">
        <v>8.6999999999999993</v>
      </c>
      <c r="G16" s="230">
        <v>8.6999999999999993</v>
      </c>
      <c r="H16" s="230">
        <v>8.6999999999999993</v>
      </c>
      <c r="I16" s="230">
        <v>8.6999999999999993</v>
      </c>
      <c r="J16" s="230">
        <v>8.6999999999999993</v>
      </c>
      <c r="K16" s="230">
        <v>8.6999999999999993</v>
      </c>
      <c r="L16" s="230">
        <v>10.119999999999999</v>
      </c>
      <c r="M16" s="230">
        <v>12.1</v>
      </c>
      <c r="N16" s="230">
        <v>4.18</v>
      </c>
      <c r="O16" s="230">
        <v>2.99</v>
      </c>
      <c r="P16" s="230">
        <v>2.37</v>
      </c>
      <c r="Q16" s="230">
        <v>0.82</v>
      </c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1"/>
      <c r="AF16" s="231"/>
      <c r="AG16" s="231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4"/>
      <c r="FY16" s="234"/>
      <c r="FZ16" s="235"/>
      <c r="GA16" s="235"/>
      <c r="GB16" s="235"/>
      <c r="GC16" s="235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232"/>
      <c r="IV16" s="232"/>
      <c r="IW16" s="232"/>
      <c r="IX16" s="232"/>
      <c r="IY16" s="232"/>
      <c r="IZ16" s="232"/>
      <c r="JA16" s="232"/>
      <c r="JB16" s="232"/>
      <c r="JC16" s="232"/>
      <c r="JD16" s="232"/>
      <c r="JE16" s="232"/>
      <c r="JF16" s="232"/>
      <c r="JG16" s="232"/>
      <c r="JH16" s="232"/>
      <c r="JI16" s="232"/>
      <c r="JJ16" s="232"/>
      <c r="JK16" s="232"/>
      <c r="JL16" s="232"/>
      <c r="JM16" s="232"/>
      <c r="JN16" s="232"/>
      <c r="JO16" s="232"/>
      <c r="JP16" s="232"/>
      <c r="JQ16" s="232"/>
      <c r="JR16" s="232"/>
      <c r="JS16" s="232"/>
      <c r="JT16" s="232"/>
      <c r="JU16" s="232"/>
      <c r="JV16" s="232"/>
      <c r="JW16" s="232"/>
      <c r="JX16" s="232"/>
      <c r="JY16" s="232"/>
      <c r="JZ16" s="232"/>
      <c r="KA16" s="232"/>
      <c r="KB16" s="232"/>
      <c r="KC16" s="232"/>
      <c r="KD16" s="232"/>
      <c r="KE16" s="226"/>
      <c r="KF16" s="226"/>
      <c r="KG16" s="226"/>
      <c r="KH16" s="226"/>
      <c r="KI16" s="226"/>
      <c r="KJ16" s="226"/>
      <c r="KK16" s="226"/>
      <c r="KL16" s="226"/>
      <c r="KM16" s="226"/>
      <c r="KN16" s="226"/>
      <c r="KO16" s="226"/>
      <c r="KP16" s="226"/>
      <c r="KQ16" s="226"/>
      <c r="KR16" s="226"/>
      <c r="KS16" s="226"/>
      <c r="KT16" s="226"/>
      <c r="KU16" s="226"/>
      <c r="KV16" s="226"/>
      <c r="KW16" s="226"/>
      <c r="KX16" s="226"/>
      <c r="KY16" s="226"/>
      <c r="KZ16" s="226"/>
      <c r="LA16" s="226"/>
      <c r="LB16" s="226"/>
      <c r="LC16" s="226"/>
      <c r="LD16" s="226"/>
      <c r="LE16" s="226"/>
      <c r="LF16" s="226"/>
      <c r="LG16" s="226"/>
      <c r="LH16" s="226"/>
      <c r="LI16" s="226"/>
      <c r="LJ16" s="226"/>
      <c r="LK16" s="226"/>
      <c r="LL16" s="226"/>
    </row>
    <row r="17" spans="1:324" x14ac:dyDescent="0.25">
      <c r="A17" s="216">
        <v>35</v>
      </c>
      <c r="B17" s="216">
        <v>204920</v>
      </c>
      <c r="C17" s="223" t="s">
        <v>133</v>
      </c>
      <c r="D17" s="230">
        <v>6.26</v>
      </c>
      <c r="E17" s="230">
        <v>9.4700000000000006</v>
      </c>
      <c r="F17" s="230">
        <v>9.4700000000000006</v>
      </c>
      <c r="G17" s="230">
        <v>9.4700000000000006</v>
      </c>
      <c r="H17" s="230">
        <v>9.4700000000000006</v>
      </c>
      <c r="I17" s="230">
        <v>9.4700000000000006</v>
      </c>
      <c r="J17" s="230">
        <v>9.4700000000000006</v>
      </c>
      <c r="K17" s="230">
        <v>9.4700000000000006</v>
      </c>
      <c r="L17" s="230">
        <v>10.89</v>
      </c>
      <c r="M17" s="230">
        <v>12.87</v>
      </c>
      <c r="N17" s="230">
        <v>4.95</v>
      </c>
      <c r="O17" s="230">
        <v>3.76</v>
      </c>
      <c r="P17" s="230">
        <v>3.14</v>
      </c>
      <c r="Q17" s="230">
        <v>1.59</v>
      </c>
      <c r="R17" s="230">
        <v>0.77</v>
      </c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1"/>
      <c r="AF17" s="231"/>
      <c r="AG17" s="231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4"/>
      <c r="FY17" s="234"/>
      <c r="FZ17" s="235"/>
      <c r="GA17" s="235"/>
      <c r="GB17" s="235"/>
      <c r="GC17" s="235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  <c r="IN17" s="232"/>
      <c r="IO17" s="232"/>
      <c r="IP17" s="232"/>
      <c r="IQ17" s="232"/>
      <c r="IR17" s="232"/>
      <c r="IS17" s="232"/>
      <c r="IT17" s="232"/>
      <c r="IU17" s="232"/>
      <c r="IV17" s="232"/>
      <c r="IW17" s="232"/>
      <c r="IX17" s="232"/>
      <c r="IY17" s="232"/>
      <c r="IZ17" s="232"/>
      <c r="JA17" s="232"/>
      <c r="JB17" s="232"/>
      <c r="JC17" s="232"/>
      <c r="JD17" s="232"/>
      <c r="JE17" s="232"/>
      <c r="JF17" s="232"/>
      <c r="JG17" s="232"/>
      <c r="JH17" s="232"/>
      <c r="JI17" s="232"/>
      <c r="JJ17" s="232"/>
      <c r="JK17" s="232"/>
      <c r="JL17" s="232"/>
      <c r="JM17" s="232"/>
      <c r="JN17" s="232"/>
      <c r="JO17" s="232"/>
      <c r="JP17" s="232"/>
      <c r="JQ17" s="232"/>
      <c r="JR17" s="232"/>
      <c r="JS17" s="232"/>
      <c r="JT17" s="232"/>
      <c r="JU17" s="232"/>
      <c r="JV17" s="232"/>
      <c r="JW17" s="232"/>
      <c r="JX17" s="232"/>
      <c r="JY17" s="232"/>
      <c r="JZ17" s="232"/>
      <c r="KA17" s="232"/>
      <c r="KB17" s="232"/>
      <c r="KC17" s="232"/>
      <c r="KD17" s="232"/>
      <c r="KE17" s="226"/>
      <c r="KF17" s="226"/>
      <c r="KG17" s="226"/>
      <c r="KH17" s="226"/>
      <c r="KI17" s="226"/>
      <c r="KJ17" s="226"/>
      <c r="KK17" s="226"/>
      <c r="KL17" s="226"/>
      <c r="KM17" s="226"/>
      <c r="KN17" s="226"/>
      <c r="KO17" s="226"/>
      <c r="KP17" s="226"/>
      <c r="KQ17" s="226"/>
      <c r="KR17" s="226"/>
      <c r="KS17" s="226"/>
      <c r="KT17" s="226"/>
      <c r="KU17" s="226"/>
      <c r="KV17" s="226"/>
      <c r="KW17" s="226"/>
      <c r="KX17" s="226"/>
      <c r="KY17" s="226"/>
      <c r="KZ17" s="226"/>
      <c r="LA17" s="226"/>
      <c r="LB17" s="226"/>
      <c r="LC17" s="226"/>
      <c r="LD17" s="226"/>
      <c r="LE17" s="226"/>
      <c r="LF17" s="226"/>
      <c r="LG17" s="226"/>
      <c r="LH17" s="226"/>
      <c r="LI17" s="226"/>
      <c r="LJ17" s="226"/>
      <c r="LK17" s="226"/>
      <c r="LL17" s="226"/>
    </row>
    <row r="18" spans="1:324" x14ac:dyDescent="0.25">
      <c r="A18" s="216">
        <v>36</v>
      </c>
      <c r="B18" s="216">
        <v>213010</v>
      </c>
      <c r="C18" s="223" t="s">
        <v>134</v>
      </c>
      <c r="D18" s="230">
        <v>7.05</v>
      </c>
      <c r="E18" s="230">
        <v>10.26</v>
      </c>
      <c r="F18" s="230">
        <v>10.26</v>
      </c>
      <c r="G18" s="230">
        <v>10.26</v>
      </c>
      <c r="H18" s="230">
        <v>10.26</v>
      </c>
      <c r="I18" s="230">
        <v>10.26</v>
      </c>
      <c r="J18" s="230">
        <v>10.26</v>
      </c>
      <c r="K18" s="230">
        <v>10.26</v>
      </c>
      <c r="L18" s="230">
        <v>11.68</v>
      </c>
      <c r="M18" s="230">
        <v>13.66</v>
      </c>
      <c r="N18" s="230">
        <v>5.74</v>
      </c>
      <c r="O18" s="230">
        <v>4.55</v>
      </c>
      <c r="P18" s="230">
        <v>3.93</v>
      </c>
      <c r="Q18" s="230">
        <v>2.38</v>
      </c>
      <c r="R18" s="230">
        <v>1.56</v>
      </c>
      <c r="S18" s="230">
        <v>0.79</v>
      </c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1"/>
      <c r="AF18" s="231"/>
      <c r="AG18" s="231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4"/>
      <c r="FY18" s="234"/>
      <c r="FZ18" s="235"/>
      <c r="GA18" s="235"/>
      <c r="GB18" s="235"/>
      <c r="GC18" s="235"/>
      <c r="GD18" s="233"/>
      <c r="GE18" s="233"/>
      <c r="GF18" s="233"/>
      <c r="GG18" s="233"/>
      <c r="GH18" s="233"/>
      <c r="GI18" s="233"/>
      <c r="GJ18" s="233"/>
      <c r="GK18" s="233"/>
      <c r="GL18" s="233"/>
      <c r="GM18" s="233"/>
      <c r="GN18" s="233"/>
      <c r="GO18" s="233"/>
      <c r="GP18" s="233"/>
      <c r="GQ18" s="233"/>
      <c r="GR18" s="233"/>
      <c r="GS18" s="233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  <c r="IU18" s="232"/>
      <c r="IV18" s="232"/>
      <c r="IW18" s="232"/>
      <c r="IX18" s="232"/>
      <c r="IY18" s="232"/>
      <c r="IZ18" s="232"/>
      <c r="JA18" s="232"/>
      <c r="JB18" s="232"/>
      <c r="JC18" s="232"/>
      <c r="JD18" s="232"/>
      <c r="JE18" s="232"/>
      <c r="JF18" s="232"/>
      <c r="JG18" s="232"/>
      <c r="JH18" s="232"/>
      <c r="JI18" s="232"/>
      <c r="JJ18" s="232"/>
      <c r="JK18" s="232"/>
      <c r="JL18" s="232"/>
      <c r="JM18" s="232"/>
      <c r="JN18" s="232"/>
      <c r="JO18" s="232"/>
      <c r="JP18" s="232"/>
      <c r="JQ18" s="232"/>
      <c r="JR18" s="232"/>
      <c r="JS18" s="232"/>
      <c r="JT18" s="232"/>
      <c r="JU18" s="232"/>
      <c r="JV18" s="232"/>
      <c r="JW18" s="232"/>
      <c r="JX18" s="232"/>
      <c r="JY18" s="232"/>
      <c r="JZ18" s="232"/>
      <c r="KA18" s="232"/>
      <c r="KB18" s="232"/>
      <c r="KC18" s="232"/>
      <c r="KD18" s="232"/>
      <c r="KE18" s="226"/>
      <c r="KF18" s="226"/>
      <c r="KG18" s="226"/>
      <c r="KH18" s="226"/>
      <c r="KI18" s="226"/>
      <c r="KJ18" s="226"/>
      <c r="KK18" s="226"/>
      <c r="KL18" s="226"/>
      <c r="KM18" s="226"/>
      <c r="KN18" s="226"/>
      <c r="KO18" s="226"/>
      <c r="KP18" s="226"/>
      <c r="KQ18" s="226"/>
      <c r="KR18" s="226"/>
      <c r="KS18" s="226"/>
      <c r="KT18" s="226"/>
      <c r="KU18" s="226"/>
      <c r="KV18" s="226"/>
      <c r="KW18" s="226"/>
      <c r="KX18" s="226"/>
      <c r="KY18" s="226"/>
      <c r="KZ18" s="226"/>
      <c r="LA18" s="226"/>
      <c r="LB18" s="226"/>
      <c r="LC18" s="226"/>
      <c r="LD18" s="226"/>
      <c r="LE18" s="226"/>
      <c r="LF18" s="226"/>
      <c r="LG18" s="226"/>
      <c r="LH18" s="226"/>
      <c r="LI18" s="226"/>
      <c r="LJ18" s="226"/>
      <c r="LK18" s="226"/>
      <c r="LL18" s="226"/>
    </row>
    <row r="19" spans="1:324" x14ac:dyDescent="0.25">
      <c r="A19" s="216">
        <v>37</v>
      </c>
      <c r="B19" s="216">
        <v>213110</v>
      </c>
      <c r="C19" s="223" t="s">
        <v>135</v>
      </c>
      <c r="D19" s="230">
        <v>8.4</v>
      </c>
      <c r="E19" s="230">
        <v>11.61</v>
      </c>
      <c r="F19" s="230">
        <v>11.61</v>
      </c>
      <c r="G19" s="230">
        <v>11.61</v>
      </c>
      <c r="H19" s="230">
        <v>11.61</v>
      </c>
      <c r="I19" s="230">
        <v>11.61</v>
      </c>
      <c r="J19" s="230">
        <v>11.61</v>
      </c>
      <c r="K19" s="230">
        <v>11.61</v>
      </c>
      <c r="L19" s="230">
        <v>13.03</v>
      </c>
      <c r="M19" s="230">
        <v>15.01</v>
      </c>
      <c r="N19" s="230">
        <v>7.09</v>
      </c>
      <c r="O19" s="230">
        <v>5.9</v>
      </c>
      <c r="P19" s="230">
        <v>5.28</v>
      </c>
      <c r="Q19" s="230">
        <v>3.73</v>
      </c>
      <c r="R19" s="230">
        <v>2.91</v>
      </c>
      <c r="S19" s="230">
        <v>2.14</v>
      </c>
      <c r="T19" s="230">
        <v>1.35</v>
      </c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1"/>
      <c r="AF19" s="231"/>
      <c r="AG19" s="231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4"/>
      <c r="FY19" s="234"/>
      <c r="FZ19" s="235"/>
      <c r="GA19" s="235"/>
      <c r="GB19" s="235"/>
      <c r="GC19" s="235"/>
      <c r="GD19" s="233"/>
      <c r="GE19" s="233"/>
      <c r="GF19" s="233"/>
      <c r="GG19" s="233"/>
      <c r="GH19" s="233"/>
      <c r="GI19" s="233"/>
      <c r="GJ19" s="233"/>
      <c r="GK19" s="233"/>
      <c r="GL19" s="233"/>
      <c r="GM19" s="233"/>
      <c r="GN19" s="233"/>
      <c r="GO19" s="233"/>
      <c r="GP19" s="233"/>
      <c r="GQ19" s="233"/>
      <c r="GR19" s="233"/>
      <c r="GS19" s="233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  <c r="HK19" s="232"/>
      <c r="HL19" s="232"/>
      <c r="HM19" s="232"/>
      <c r="HN19" s="232"/>
      <c r="HO19" s="232"/>
      <c r="HP19" s="232"/>
      <c r="HQ19" s="232"/>
      <c r="HR19" s="232"/>
      <c r="HS19" s="232"/>
      <c r="HT19" s="232"/>
      <c r="HU19" s="232"/>
      <c r="HV19" s="232"/>
      <c r="HW19" s="232"/>
      <c r="HX19" s="232"/>
      <c r="HY19" s="232"/>
      <c r="HZ19" s="232"/>
      <c r="IA19" s="232"/>
      <c r="IB19" s="232"/>
      <c r="IC19" s="232"/>
      <c r="ID19" s="232"/>
      <c r="IE19" s="232"/>
      <c r="IF19" s="232"/>
      <c r="IG19" s="232"/>
      <c r="IH19" s="232"/>
      <c r="II19" s="232"/>
      <c r="IJ19" s="232"/>
      <c r="IK19" s="232"/>
      <c r="IL19" s="232"/>
      <c r="IM19" s="232"/>
      <c r="IN19" s="232"/>
      <c r="IO19" s="232"/>
      <c r="IP19" s="232"/>
      <c r="IQ19" s="232"/>
      <c r="IR19" s="232"/>
      <c r="IS19" s="232"/>
      <c r="IT19" s="232"/>
      <c r="IU19" s="232"/>
      <c r="IV19" s="232"/>
      <c r="IW19" s="232"/>
      <c r="IX19" s="232"/>
      <c r="IY19" s="232"/>
      <c r="IZ19" s="232"/>
      <c r="JA19" s="232"/>
      <c r="JB19" s="232"/>
      <c r="JC19" s="232"/>
      <c r="JD19" s="232"/>
      <c r="JE19" s="232"/>
      <c r="JF19" s="232"/>
      <c r="JG19" s="232"/>
      <c r="JH19" s="232"/>
      <c r="JI19" s="232"/>
      <c r="JJ19" s="232"/>
      <c r="JK19" s="232"/>
      <c r="JL19" s="232"/>
      <c r="JM19" s="232"/>
      <c r="JN19" s="232"/>
      <c r="JO19" s="232"/>
      <c r="JP19" s="232"/>
      <c r="JQ19" s="232"/>
      <c r="JR19" s="232"/>
      <c r="JS19" s="232"/>
      <c r="JT19" s="232"/>
      <c r="JU19" s="232"/>
      <c r="JV19" s="232"/>
      <c r="JW19" s="232"/>
      <c r="JX19" s="232"/>
      <c r="JY19" s="232"/>
      <c r="JZ19" s="232"/>
      <c r="KA19" s="232"/>
      <c r="KB19" s="232"/>
      <c r="KC19" s="232"/>
      <c r="KD19" s="232"/>
      <c r="KE19" s="226"/>
      <c r="KF19" s="226"/>
      <c r="KG19" s="226"/>
      <c r="KH19" s="226"/>
      <c r="KI19" s="226"/>
      <c r="KJ19" s="226"/>
      <c r="KK19" s="226"/>
      <c r="KL19" s="226"/>
      <c r="KM19" s="226"/>
      <c r="KN19" s="226"/>
      <c r="KO19" s="226"/>
      <c r="KP19" s="226"/>
      <c r="KQ19" s="226"/>
      <c r="KR19" s="226"/>
      <c r="KS19" s="226"/>
      <c r="KT19" s="226"/>
      <c r="KU19" s="226"/>
      <c r="KV19" s="226"/>
      <c r="KW19" s="226"/>
      <c r="KX19" s="226"/>
      <c r="KY19" s="226"/>
      <c r="KZ19" s="226"/>
      <c r="LA19" s="226"/>
      <c r="LB19" s="226"/>
      <c r="LC19" s="226"/>
      <c r="LD19" s="226"/>
      <c r="LE19" s="226"/>
      <c r="LF19" s="226"/>
      <c r="LG19" s="226"/>
      <c r="LH19" s="226"/>
      <c r="LI19" s="226"/>
      <c r="LJ19" s="226"/>
      <c r="LK19" s="226"/>
      <c r="LL19" s="226"/>
    </row>
    <row r="20" spans="1:324" x14ac:dyDescent="0.25">
      <c r="A20" s="216">
        <v>38</v>
      </c>
      <c r="B20" s="216">
        <v>213210</v>
      </c>
      <c r="C20" s="223" t="s">
        <v>136</v>
      </c>
      <c r="D20" s="230">
        <v>9.44</v>
      </c>
      <c r="E20" s="230">
        <v>12.65</v>
      </c>
      <c r="F20" s="230">
        <v>12.65</v>
      </c>
      <c r="G20" s="230">
        <v>12.65</v>
      </c>
      <c r="H20" s="230">
        <v>12.65</v>
      </c>
      <c r="I20" s="230">
        <v>12.65</v>
      </c>
      <c r="J20" s="230">
        <v>12.65</v>
      </c>
      <c r="K20" s="230">
        <v>12.65</v>
      </c>
      <c r="L20" s="230">
        <v>14.07</v>
      </c>
      <c r="M20" s="230">
        <v>16.05</v>
      </c>
      <c r="N20" s="230">
        <v>8.1300000000000008</v>
      </c>
      <c r="O20" s="230">
        <v>6.94</v>
      </c>
      <c r="P20" s="230">
        <v>6.32</v>
      </c>
      <c r="Q20" s="230">
        <v>4.7699999999999996</v>
      </c>
      <c r="R20" s="230">
        <v>3.95</v>
      </c>
      <c r="S20" s="230">
        <v>3.18</v>
      </c>
      <c r="T20" s="230">
        <v>2.39</v>
      </c>
      <c r="U20" s="230">
        <v>1.04</v>
      </c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32"/>
      <c r="FK20" s="232"/>
      <c r="FL20" s="232"/>
      <c r="FM20" s="232"/>
      <c r="FN20" s="232"/>
      <c r="FO20" s="232"/>
      <c r="FP20" s="232"/>
      <c r="FQ20" s="232"/>
      <c r="FR20" s="232"/>
      <c r="FS20" s="232"/>
      <c r="FT20" s="232"/>
      <c r="FU20" s="232"/>
      <c r="FV20" s="232"/>
      <c r="FW20" s="232"/>
      <c r="FX20" s="234"/>
      <c r="FY20" s="234"/>
      <c r="FZ20" s="235"/>
      <c r="GA20" s="235"/>
      <c r="GB20" s="235"/>
      <c r="GC20" s="235"/>
      <c r="GD20" s="233"/>
      <c r="GE20" s="233"/>
      <c r="GF20" s="233"/>
      <c r="GG20" s="233"/>
      <c r="GH20" s="233"/>
      <c r="GI20" s="233"/>
      <c r="GJ20" s="233"/>
      <c r="GK20" s="233"/>
      <c r="GL20" s="233"/>
      <c r="GM20" s="233"/>
      <c r="GN20" s="233"/>
      <c r="GO20" s="233"/>
      <c r="GP20" s="233"/>
      <c r="GQ20" s="233"/>
      <c r="GR20" s="233"/>
      <c r="GS20" s="233"/>
      <c r="GT20" s="232"/>
      <c r="GU20" s="232"/>
      <c r="GV20" s="232"/>
      <c r="GW20" s="232"/>
      <c r="GX20" s="232"/>
      <c r="GY20" s="232"/>
      <c r="GZ20" s="232"/>
      <c r="HA20" s="232"/>
      <c r="HB20" s="232"/>
      <c r="HC20" s="232"/>
      <c r="HD20" s="232"/>
      <c r="HE20" s="232"/>
      <c r="HF20" s="232"/>
      <c r="HG20" s="232"/>
      <c r="HH20" s="232"/>
      <c r="HI20" s="232"/>
      <c r="HJ20" s="232"/>
      <c r="HK20" s="232"/>
      <c r="HL20" s="232"/>
      <c r="HM20" s="232"/>
      <c r="HN20" s="232"/>
      <c r="HO20" s="232"/>
      <c r="HP20" s="232"/>
      <c r="HQ20" s="232"/>
      <c r="HR20" s="232"/>
      <c r="HS20" s="232"/>
      <c r="HT20" s="232"/>
      <c r="HU20" s="232"/>
      <c r="HV20" s="232"/>
      <c r="HW20" s="232"/>
      <c r="HX20" s="232"/>
      <c r="HY20" s="232"/>
      <c r="HZ20" s="232"/>
      <c r="IA20" s="232"/>
      <c r="IB20" s="232"/>
      <c r="IC20" s="232"/>
      <c r="ID20" s="232"/>
      <c r="IE20" s="232"/>
      <c r="IF20" s="232"/>
      <c r="IG20" s="232"/>
      <c r="IH20" s="232"/>
      <c r="II20" s="232"/>
      <c r="IJ20" s="232"/>
      <c r="IK20" s="232"/>
      <c r="IL20" s="232"/>
      <c r="IM20" s="232"/>
      <c r="IN20" s="232"/>
      <c r="IO20" s="232"/>
      <c r="IP20" s="232"/>
      <c r="IQ20" s="232"/>
      <c r="IR20" s="232"/>
      <c r="IS20" s="232"/>
      <c r="IT20" s="232"/>
      <c r="IU20" s="232"/>
      <c r="IV20" s="232"/>
      <c r="IW20" s="232"/>
      <c r="IX20" s="232"/>
      <c r="IY20" s="232"/>
      <c r="IZ20" s="232"/>
      <c r="JA20" s="232"/>
      <c r="JB20" s="232"/>
      <c r="JC20" s="232"/>
      <c r="JD20" s="232"/>
      <c r="JE20" s="232"/>
      <c r="JF20" s="232"/>
      <c r="JG20" s="232"/>
      <c r="JH20" s="232"/>
      <c r="JI20" s="232"/>
      <c r="JJ20" s="232"/>
      <c r="JK20" s="232"/>
      <c r="JL20" s="232"/>
      <c r="JM20" s="232"/>
      <c r="JN20" s="232"/>
      <c r="JO20" s="232"/>
      <c r="JP20" s="232"/>
      <c r="JQ20" s="232"/>
      <c r="JR20" s="232"/>
      <c r="JS20" s="232"/>
      <c r="JT20" s="232"/>
      <c r="JU20" s="232"/>
      <c r="JV20" s="232"/>
      <c r="JW20" s="232"/>
      <c r="JX20" s="232"/>
      <c r="JY20" s="232"/>
      <c r="JZ20" s="232"/>
      <c r="KA20" s="232"/>
      <c r="KB20" s="232"/>
      <c r="KC20" s="232"/>
      <c r="KD20" s="232"/>
      <c r="KE20" s="226"/>
      <c r="KF20" s="226"/>
      <c r="KG20" s="226"/>
      <c r="KH20" s="226"/>
      <c r="KI20" s="226"/>
      <c r="KJ20" s="226"/>
      <c r="KK20" s="226"/>
      <c r="KL20" s="226"/>
      <c r="KM20" s="226"/>
      <c r="KN20" s="226"/>
      <c r="KO20" s="226"/>
      <c r="KP20" s="226"/>
      <c r="KQ20" s="226"/>
      <c r="KR20" s="226"/>
      <c r="KS20" s="226"/>
      <c r="KT20" s="226"/>
      <c r="KU20" s="226"/>
      <c r="KV20" s="226"/>
      <c r="KW20" s="226"/>
      <c r="KX20" s="226"/>
      <c r="KY20" s="226"/>
      <c r="KZ20" s="226"/>
      <c r="LA20" s="226"/>
      <c r="LB20" s="226"/>
      <c r="LC20" s="226"/>
      <c r="LD20" s="226"/>
      <c r="LE20" s="226"/>
      <c r="LF20" s="226"/>
      <c r="LG20" s="226"/>
      <c r="LH20" s="226"/>
      <c r="LI20" s="226"/>
      <c r="LJ20" s="226"/>
      <c r="LK20" s="226"/>
      <c r="LL20" s="226"/>
    </row>
    <row r="21" spans="1:324" x14ac:dyDescent="0.25">
      <c r="A21" s="216">
        <v>39</v>
      </c>
      <c r="B21" s="216">
        <v>213410</v>
      </c>
      <c r="C21" s="223" t="s">
        <v>137</v>
      </c>
      <c r="D21" s="230">
        <v>10.62</v>
      </c>
      <c r="E21" s="230">
        <v>13.83</v>
      </c>
      <c r="F21" s="230">
        <v>13.83</v>
      </c>
      <c r="G21" s="230">
        <v>13.83</v>
      </c>
      <c r="H21" s="230">
        <v>13.83</v>
      </c>
      <c r="I21" s="230">
        <v>13.83</v>
      </c>
      <c r="J21" s="230">
        <v>13.83</v>
      </c>
      <c r="K21" s="230">
        <v>13.83</v>
      </c>
      <c r="L21" s="230">
        <v>15.25</v>
      </c>
      <c r="M21" s="230">
        <v>17.23</v>
      </c>
      <c r="N21" s="230">
        <v>9.31</v>
      </c>
      <c r="O21" s="230">
        <v>8.1199999999999992</v>
      </c>
      <c r="P21" s="230">
        <v>7.5</v>
      </c>
      <c r="Q21" s="230">
        <v>5.95</v>
      </c>
      <c r="R21" s="230">
        <v>5.13</v>
      </c>
      <c r="S21" s="230">
        <v>4.3600000000000003</v>
      </c>
      <c r="T21" s="230">
        <v>3.57</v>
      </c>
      <c r="U21" s="230">
        <v>2.2200000000000002</v>
      </c>
      <c r="V21" s="230">
        <v>1.18</v>
      </c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4"/>
      <c r="FY21" s="234"/>
      <c r="FZ21" s="235"/>
      <c r="GA21" s="235"/>
      <c r="GB21" s="235"/>
      <c r="GC21" s="235"/>
      <c r="GD21" s="233"/>
      <c r="GE21" s="233"/>
      <c r="GF21" s="233"/>
      <c r="GG21" s="233"/>
      <c r="GH21" s="233"/>
      <c r="GI21" s="233"/>
      <c r="GJ21" s="233"/>
      <c r="GK21" s="233"/>
      <c r="GL21" s="233"/>
      <c r="GM21" s="233"/>
      <c r="GN21" s="233"/>
      <c r="GO21" s="233"/>
      <c r="GP21" s="233"/>
      <c r="GQ21" s="233"/>
      <c r="GR21" s="233"/>
      <c r="GS21" s="233"/>
      <c r="GT21" s="232"/>
      <c r="GU21" s="232"/>
      <c r="GV21" s="232"/>
      <c r="GW21" s="232"/>
      <c r="GX21" s="232"/>
      <c r="GY21" s="232"/>
      <c r="GZ21" s="232"/>
      <c r="HA21" s="232"/>
      <c r="HB21" s="232"/>
      <c r="HC21" s="232"/>
      <c r="HD21" s="232"/>
      <c r="HE21" s="232"/>
      <c r="HF21" s="232"/>
      <c r="HG21" s="232"/>
      <c r="HH21" s="232"/>
      <c r="HI21" s="232"/>
      <c r="HJ21" s="232"/>
      <c r="HK21" s="232"/>
      <c r="HL21" s="232"/>
      <c r="HM21" s="232"/>
      <c r="HN21" s="232"/>
      <c r="HO21" s="232"/>
      <c r="HP21" s="232"/>
      <c r="HQ21" s="232"/>
      <c r="HR21" s="232"/>
      <c r="HS21" s="232"/>
      <c r="HT21" s="232"/>
      <c r="HU21" s="232"/>
      <c r="HV21" s="232"/>
      <c r="HW21" s="232"/>
      <c r="HX21" s="232"/>
      <c r="HY21" s="232"/>
      <c r="HZ21" s="232"/>
      <c r="IA21" s="232"/>
      <c r="IB21" s="232"/>
      <c r="IC21" s="232"/>
      <c r="ID21" s="232"/>
      <c r="IE21" s="232"/>
      <c r="IF21" s="232"/>
      <c r="IG21" s="232"/>
      <c r="IH21" s="232"/>
      <c r="II21" s="232"/>
      <c r="IJ21" s="232"/>
      <c r="IK21" s="232"/>
      <c r="IL21" s="232"/>
      <c r="IM21" s="232"/>
      <c r="IN21" s="232"/>
      <c r="IO21" s="232"/>
      <c r="IP21" s="232"/>
      <c r="IQ21" s="232"/>
      <c r="IR21" s="232"/>
      <c r="IS21" s="232"/>
      <c r="IT21" s="232"/>
      <c r="IU21" s="232"/>
      <c r="IV21" s="232"/>
      <c r="IW21" s="232"/>
      <c r="IX21" s="232"/>
      <c r="IY21" s="232"/>
      <c r="IZ21" s="232"/>
      <c r="JA21" s="232"/>
      <c r="JB21" s="232"/>
      <c r="JC21" s="232"/>
      <c r="JD21" s="232"/>
      <c r="JE21" s="232"/>
      <c r="JF21" s="232"/>
      <c r="JG21" s="232"/>
      <c r="JH21" s="232"/>
      <c r="JI21" s="232"/>
      <c r="JJ21" s="232"/>
      <c r="JK21" s="232"/>
      <c r="JL21" s="232"/>
      <c r="JM21" s="232"/>
      <c r="JN21" s="232"/>
      <c r="JO21" s="232"/>
      <c r="JP21" s="232"/>
      <c r="JQ21" s="232"/>
      <c r="JR21" s="232"/>
      <c r="JS21" s="232"/>
      <c r="JT21" s="232"/>
      <c r="JU21" s="232"/>
      <c r="JV21" s="232"/>
      <c r="JW21" s="232"/>
      <c r="JX21" s="232"/>
      <c r="JY21" s="232"/>
      <c r="JZ21" s="232"/>
      <c r="KA21" s="232"/>
      <c r="KB21" s="232"/>
      <c r="KC21" s="232"/>
      <c r="KD21" s="232"/>
      <c r="KE21" s="226"/>
      <c r="KF21" s="226"/>
      <c r="KG21" s="226"/>
      <c r="KH21" s="226"/>
      <c r="KI21" s="226"/>
      <c r="KJ21" s="226"/>
      <c r="KK21" s="226"/>
      <c r="KL21" s="226"/>
      <c r="KM21" s="226"/>
      <c r="KN21" s="226"/>
      <c r="KO21" s="226"/>
      <c r="KP21" s="226"/>
      <c r="KQ21" s="226"/>
      <c r="KR21" s="226"/>
      <c r="KS21" s="226"/>
      <c r="KT21" s="226"/>
      <c r="KU21" s="226"/>
      <c r="KV21" s="226"/>
      <c r="KW21" s="226"/>
      <c r="KX21" s="226"/>
      <c r="KY21" s="226"/>
      <c r="KZ21" s="226"/>
      <c r="LA21" s="226"/>
      <c r="LB21" s="226"/>
      <c r="LC21" s="226"/>
      <c r="LD21" s="226"/>
      <c r="LE21" s="226"/>
      <c r="LF21" s="226"/>
      <c r="LG21" s="226"/>
      <c r="LH21" s="226"/>
      <c r="LI21" s="226"/>
      <c r="LJ21" s="226"/>
      <c r="LK21" s="226"/>
      <c r="LL21" s="226"/>
    </row>
    <row r="22" spans="1:324" x14ac:dyDescent="0.25">
      <c r="A22" s="216">
        <v>40</v>
      </c>
      <c r="B22" s="216">
        <v>213510</v>
      </c>
      <c r="C22" s="223" t="s">
        <v>138</v>
      </c>
      <c r="D22" s="230">
        <v>11.73</v>
      </c>
      <c r="E22" s="230">
        <v>14.94</v>
      </c>
      <c r="F22" s="230">
        <v>14.94</v>
      </c>
      <c r="G22" s="230">
        <v>14.94</v>
      </c>
      <c r="H22" s="230">
        <v>14.94</v>
      </c>
      <c r="I22" s="230">
        <v>14.94</v>
      </c>
      <c r="J22" s="230">
        <v>14.94</v>
      </c>
      <c r="K22" s="230">
        <v>14.94</v>
      </c>
      <c r="L22" s="230">
        <v>16.36</v>
      </c>
      <c r="M22" s="230">
        <v>18.34</v>
      </c>
      <c r="N22" s="230">
        <v>10.42</v>
      </c>
      <c r="O22" s="230">
        <v>9.23</v>
      </c>
      <c r="P22" s="230">
        <v>8.61</v>
      </c>
      <c r="Q22" s="230">
        <v>7.06</v>
      </c>
      <c r="R22" s="230">
        <v>6.24</v>
      </c>
      <c r="S22" s="230">
        <v>5.47</v>
      </c>
      <c r="T22" s="230">
        <v>4.68</v>
      </c>
      <c r="U22" s="230">
        <v>3.33</v>
      </c>
      <c r="V22" s="230">
        <v>2.29</v>
      </c>
      <c r="W22" s="230">
        <v>1.1100000000000001</v>
      </c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  <c r="FF22" s="232"/>
      <c r="FG22" s="232"/>
      <c r="FH22" s="232"/>
      <c r="FI22" s="232"/>
      <c r="FJ22" s="232"/>
      <c r="FK22" s="232"/>
      <c r="FL22" s="232"/>
      <c r="FM22" s="232"/>
      <c r="FN22" s="232"/>
      <c r="FO22" s="232"/>
      <c r="FP22" s="232"/>
      <c r="FQ22" s="232"/>
      <c r="FR22" s="232"/>
      <c r="FS22" s="232"/>
      <c r="FT22" s="232"/>
      <c r="FU22" s="232"/>
      <c r="FV22" s="232"/>
      <c r="FW22" s="232"/>
      <c r="FX22" s="234"/>
      <c r="FY22" s="234"/>
      <c r="FZ22" s="235"/>
      <c r="GA22" s="235"/>
      <c r="GB22" s="235"/>
      <c r="GC22" s="235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2"/>
      <c r="GU22" s="232"/>
      <c r="GV22" s="232"/>
      <c r="GW22" s="232"/>
      <c r="GX22" s="232"/>
      <c r="GY22" s="232"/>
      <c r="GZ22" s="232"/>
      <c r="HA22" s="232"/>
      <c r="HB22" s="232"/>
      <c r="HC22" s="232"/>
      <c r="HD22" s="232"/>
      <c r="HE22" s="232"/>
      <c r="HF22" s="232"/>
      <c r="HG22" s="232"/>
      <c r="HH22" s="232"/>
      <c r="HI22" s="232"/>
      <c r="HJ22" s="232"/>
      <c r="HK22" s="232"/>
      <c r="HL22" s="232"/>
      <c r="HM22" s="232"/>
      <c r="HN22" s="232"/>
      <c r="HO22" s="232"/>
      <c r="HP22" s="232"/>
      <c r="HQ22" s="232"/>
      <c r="HR22" s="232"/>
      <c r="HS22" s="232"/>
      <c r="HT22" s="232"/>
      <c r="HU22" s="232"/>
      <c r="HV22" s="232"/>
      <c r="HW22" s="232"/>
      <c r="HX22" s="232"/>
      <c r="HY22" s="232"/>
      <c r="HZ22" s="232"/>
      <c r="IA22" s="232"/>
      <c r="IB22" s="232"/>
      <c r="IC22" s="232"/>
      <c r="ID22" s="232"/>
      <c r="IE22" s="232"/>
      <c r="IF22" s="232"/>
      <c r="IG22" s="232"/>
      <c r="IH22" s="232"/>
      <c r="II22" s="232"/>
      <c r="IJ22" s="232"/>
      <c r="IK22" s="232"/>
      <c r="IL22" s="232"/>
      <c r="IM22" s="232"/>
      <c r="IN22" s="232"/>
      <c r="IO22" s="232"/>
      <c r="IP22" s="232"/>
      <c r="IQ22" s="232"/>
      <c r="IR22" s="232"/>
      <c r="IS22" s="232"/>
      <c r="IT22" s="232"/>
      <c r="IU22" s="232"/>
      <c r="IV22" s="232"/>
      <c r="IW22" s="232"/>
      <c r="IX22" s="232"/>
      <c r="IY22" s="232"/>
      <c r="IZ22" s="232"/>
      <c r="JA22" s="232"/>
      <c r="JB22" s="232"/>
      <c r="JC22" s="232"/>
      <c r="JD22" s="232"/>
      <c r="JE22" s="232"/>
      <c r="JF22" s="232"/>
      <c r="JG22" s="232"/>
      <c r="JH22" s="232"/>
      <c r="JI22" s="232"/>
      <c r="JJ22" s="232"/>
      <c r="JK22" s="232"/>
      <c r="JL22" s="232"/>
      <c r="JM22" s="232"/>
      <c r="JN22" s="232"/>
      <c r="JO22" s="232"/>
      <c r="JP22" s="232"/>
      <c r="JQ22" s="232"/>
      <c r="JR22" s="232"/>
      <c r="JS22" s="232"/>
      <c r="JT22" s="232"/>
      <c r="JU22" s="232"/>
      <c r="JV22" s="232"/>
      <c r="JW22" s="232"/>
      <c r="JX22" s="232"/>
      <c r="JY22" s="232"/>
      <c r="JZ22" s="232"/>
      <c r="KA22" s="232"/>
      <c r="KB22" s="232"/>
      <c r="KC22" s="232"/>
      <c r="KD22" s="232"/>
      <c r="KE22" s="226"/>
      <c r="KF22" s="226"/>
      <c r="KG22" s="226"/>
      <c r="KH22" s="226"/>
      <c r="KI22" s="226"/>
      <c r="KJ22" s="226"/>
      <c r="KK22" s="226"/>
      <c r="KL22" s="226"/>
      <c r="KM22" s="226"/>
      <c r="KN22" s="226"/>
      <c r="KO22" s="226"/>
      <c r="KP22" s="226"/>
      <c r="KQ22" s="226"/>
      <c r="KR22" s="226"/>
      <c r="KS22" s="226"/>
      <c r="KT22" s="226"/>
      <c r="KU22" s="226"/>
      <c r="KV22" s="226"/>
      <c r="KW22" s="226"/>
      <c r="KX22" s="226"/>
      <c r="KY22" s="226"/>
      <c r="KZ22" s="226"/>
      <c r="LA22" s="226"/>
      <c r="LB22" s="226"/>
      <c r="LC22" s="226"/>
      <c r="LD22" s="226"/>
      <c r="LE22" s="226"/>
      <c r="LF22" s="226"/>
      <c r="LG22" s="226"/>
      <c r="LH22" s="226"/>
      <c r="LI22" s="226"/>
      <c r="LJ22" s="226"/>
      <c r="LK22" s="226"/>
      <c r="LL22" s="226"/>
    </row>
    <row r="23" spans="1:324" x14ac:dyDescent="0.25">
      <c r="A23" s="216">
        <v>41</v>
      </c>
      <c r="B23" s="216">
        <v>214010</v>
      </c>
      <c r="C23" s="223" t="s">
        <v>139</v>
      </c>
      <c r="D23" s="230">
        <v>12.74</v>
      </c>
      <c r="E23" s="230">
        <v>15.95</v>
      </c>
      <c r="F23" s="230">
        <v>15.95</v>
      </c>
      <c r="G23" s="230">
        <v>15.95</v>
      </c>
      <c r="H23" s="230">
        <v>15.95</v>
      </c>
      <c r="I23" s="230">
        <v>15.95</v>
      </c>
      <c r="J23" s="230">
        <v>15.95</v>
      </c>
      <c r="K23" s="230">
        <v>15.95</v>
      </c>
      <c r="L23" s="230">
        <v>17.37</v>
      </c>
      <c r="M23" s="230">
        <v>19.350000000000001</v>
      </c>
      <c r="N23" s="230">
        <v>11.43</v>
      </c>
      <c r="O23" s="230">
        <v>10.24</v>
      </c>
      <c r="P23" s="230">
        <v>9.6199999999999992</v>
      </c>
      <c r="Q23" s="230">
        <v>8.07</v>
      </c>
      <c r="R23" s="230">
        <v>7.25</v>
      </c>
      <c r="S23" s="230">
        <v>6.48</v>
      </c>
      <c r="T23" s="230">
        <v>5.69</v>
      </c>
      <c r="U23" s="230">
        <v>4.34</v>
      </c>
      <c r="V23" s="230">
        <v>3.3</v>
      </c>
      <c r="W23" s="230">
        <v>2.12</v>
      </c>
      <c r="X23" s="230">
        <v>1.01</v>
      </c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2"/>
      <c r="FF23" s="232"/>
      <c r="FG23" s="232"/>
      <c r="FH23" s="232"/>
      <c r="FI23" s="232"/>
      <c r="FJ23" s="232"/>
      <c r="FK23" s="232"/>
      <c r="FL23" s="232"/>
      <c r="FM23" s="232"/>
      <c r="FN23" s="232"/>
      <c r="FO23" s="232"/>
      <c r="FP23" s="232"/>
      <c r="FQ23" s="232"/>
      <c r="FR23" s="232"/>
      <c r="FS23" s="232"/>
      <c r="FT23" s="232"/>
      <c r="FU23" s="232"/>
      <c r="FV23" s="232"/>
      <c r="FW23" s="232"/>
      <c r="FX23" s="234"/>
      <c r="FY23" s="234"/>
      <c r="FZ23" s="235"/>
      <c r="GA23" s="235"/>
      <c r="GB23" s="235"/>
      <c r="GC23" s="235"/>
      <c r="GD23" s="233"/>
      <c r="GE23" s="233"/>
      <c r="GF23" s="233"/>
      <c r="GG23" s="233"/>
      <c r="GH23" s="233"/>
      <c r="GI23" s="233"/>
      <c r="GJ23" s="233"/>
      <c r="GK23" s="233"/>
      <c r="GL23" s="233"/>
      <c r="GM23" s="233"/>
      <c r="GN23" s="233"/>
      <c r="GO23" s="233"/>
      <c r="GP23" s="233"/>
      <c r="GQ23" s="233"/>
      <c r="GR23" s="233"/>
      <c r="GS23" s="233"/>
      <c r="GT23" s="232"/>
      <c r="GU23" s="232"/>
      <c r="GV23" s="232"/>
      <c r="GW23" s="232"/>
      <c r="GX23" s="232"/>
      <c r="GY23" s="232"/>
      <c r="GZ23" s="232"/>
      <c r="HA23" s="232"/>
      <c r="HB23" s="232"/>
      <c r="HC23" s="232"/>
      <c r="HD23" s="232"/>
      <c r="HE23" s="232"/>
      <c r="HF23" s="232"/>
      <c r="HG23" s="232"/>
      <c r="HH23" s="232"/>
      <c r="HI23" s="232"/>
      <c r="HJ23" s="232"/>
      <c r="HK23" s="232"/>
      <c r="HL23" s="232"/>
      <c r="HM23" s="232"/>
      <c r="HN23" s="232"/>
      <c r="HO23" s="232"/>
      <c r="HP23" s="232"/>
      <c r="HQ23" s="232"/>
      <c r="HR23" s="232"/>
      <c r="HS23" s="232"/>
      <c r="HT23" s="232"/>
      <c r="HU23" s="232"/>
      <c r="HV23" s="232"/>
      <c r="HW23" s="232"/>
      <c r="HX23" s="232"/>
      <c r="HY23" s="232"/>
      <c r="HZ23" s="232"/>
      <c r="IA23" s="232"/>
      <c r="IB23" s="232"/>
      <c r="IC23" s="232"/>
      <c r="ID23" s="232"/>
      <c r="IE23" s="232"/>
      <c r="IF23" s="232"/>
      <c r="IG23" s="232"/>
      <c r="IH23" s="232"/>
      <c r="II23" s="232"/>
      <c r="IJ23" s="232"/>
      <c r="IK23" s="232"/>
      <c r="IL23" s="232"/>
      <c r="IM23" s="232"/>
      <c r="IN23" s="232"/>
      <c r="IO23" s="232"/>
      <c r="IP23" s="232"/>
      <c r="IQ23" s="232"/>
      <c r="IR23" s="232"/>
      <c r="IS23" s="232"/>
      <c r="IT23" s="232"/>
      <c r="IU23" s="232"/>
      <c r="IV23" s="232"/>
      <c r="IW23" s="232"/>
      <c r="IX23" s="232"/>
      <c r="IY23" s="232"/>
      <c r="IZ23" s="232"/>
      <c r="JA23" s="232"/>
      <c r="JB23" s="232"/>
      <c r="JC23" s="232"/>
      <c r="JD23" s="232"/>
      <c r="JE23" s="232"/>
      <c r="JF23" s="232"/>
      <c r="JG23" s="232"/>
      <c r="JH23" s="232"/>
      <c r="JI23" s="232"/>
      <c r="JJ23" s="232"/>
      <c r="JK23" s="232"/>
      <c r="JL23" s="232"/>
      <c r="JM23" s="232"/>
      <c r="JN23" s="232"/>
      <c r="JO23" s="232"/>
      <c r="JP23" s="232"/>
      <c r="JQ23" s="232"/>
      <c r="JR23" s="232"/>
      <c r="JS23" s="232"/>
      <c r="JT23" s="232"/>
      <c r="JU23" s="232"/>
      <c r="JV23" s="232"/>
      <c r="JW23" s="232"/>
      <c r="JX23" s="232"/>
      <c r="JY23" s="232"/>
      <c r="JZ23" s="232"/>
      <c r="KA23" s="232"/>
      <c r="KB23" s="232"/>
      <c r="KC23" s="232"/>
      <c r="KD23" s="232"/>
      <c r="KE23" s="226"/>
      <c r="KF23" s="226"/>
      <c r="KG23" s="226"/>
      <c r="KH23" s="226"/>
      <c r="KI23" s="226"/>
      <c r="KJ23" s="226"/>
      <c r="KK23" s="226"/>
      <c r="KL23" s="226"/>
      <c r="KM23" s="226"/>
      <c r="KN23" s="226"/>
      <c r="KO23" s="226"/>
      <c r="KP23" s="226"/>
      <c r="KQ23" s="226"/>
      <c r="KR23" s="226"/>
      <c r="KS23" s="226"/>
      <c r="KT23" s="226"/>
      <c r="KU23" s="226"/>
      <c r="KV23" s="226"/>
      <c r="KW23" s="226"/>
      <c r="KX23" s="226"/>
      <c r="KY23" s="226"/>
      <c r="KZ23" s="226"/>
      <c r="LA23" s="226"/>
      <c r="LB23" s="226"/>
      <c r="LC23" s="226"/>
      <c r="LD23" s="226"/>
      <c r="LE23" s="226"/>
      <c r="LF23" s="226"/>
      <c r="LG23" s="226"/>
      <c r="LH23" s="226"/>
      <c r="LI23" s="226"/>
      <c r="LJ23" s="226"/>
      <c r="LK23" s="226"/>
      <c r="LL23" s="226"/>
    </row>
    <row r="24" spans="1:324" x14ac:dyDescent="0.25">
      <c r="A24" s="216">
        <v>42</v>
      </c>
      <c r="B24" s="216">
        <v>214020</v>
      </c>
      <c r="C24" s="223" t="s">
        <v>140</v>
      </c>
      <c r="D24" s="230">
        <v>14.32</v>
      </c>
      <c r="E24" s="230">
        <v>17.53</v>
      </c>
      <c r="F24" s="230">
        <v>17.53</v>
      </c>
      <c r="G24" s="230">
        <v>17.53</v>
      </c>
      <c r="H24" s="230">
        <v>17.53</v>
      </c>
      <c r="I24" s="230">
        <v>17.53</v>
      </c>
      <c r="J24" s="230">
        <v>17.53</v>
      </c>
      <c r="K24" s="230">
        <v>17.53</v>
      </c>
      <c r="L24" s="230">
        <v>18.95</v>
      </c>
      <c r="M24" s="230">
        <v>20.93</v>
      </c>
      <c r="N24" s="230">
        <v>13.01</v>
      </c>
      <c r="O24" s="230">
        <v>11.82</v>
      </c>
      <c r="P24" s="230">
        <v>11.2</v>
      </c>
      <c r="Q24" s="230">
        <v>9.65</v>
      </c>
      <c r="R24" s="230">
        <v>8.83</v>
      </c>
      <c r="S24" s="230">
        <v>8.06</v>
      </c>
      <c r="T24" s="230">
        <v>7.27</v>
      </c>
      <c r="U24" s="230">
        <v>5.92</v>
      </c>
      <c r="V24" s="230">
        <v>4.88</v>
      </c>
      <c r="W24" s="230">
        <v>3.7</v>
      </c>
      <c r="X24" s="230">
        <v>2.59</v>
      </c>
      <c r="Y24" s="230">
        <v>1.58</v>
      </c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4"/>
      <c r="FY24" s="234"/>
      <c r="FZ24" s="235"/>
      <c r="GA24" s="235"/>
      <c r="GB24" s="235"/>
      <c r="GC24" s="235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2"/>
      <c r="GU24" s="232"/>
      <c r="GV24" s="232"/>
      <c r="GW24" s="232"/>
      <c r="GX24" s="232"/>
      <c r="GY24" s="232"/>
      <c r="GZ24" s="232"/>
      <c r="HA24" s="232"/>
      <c r="HB24" s="232"/>
      <c r="HC24" s="232"/>
      <c r="HD24" s="232"/>
      <c r="HE24" s="232"/>
      <c r="HF24" s="232"/>
      <c r="HG24" s="232"/>
      <c r="HH24" s="232"/>
      <c r="HI24" s="232"/>
      <c r="HJ24" s="232"/>
      <c r="HK24" s="232"/>
      <c r="HL24" s="232"/>
      <c r="HM24" s="232"/>
      <c r="HN24" s="232"/>
      <c r="HO24" s="232"/>
      <c r="HP24" s="232"/>
      <c r="HQ24" s="232"/>
      <c r="HR24" s="232"/>
      <c r="HS24" s="232"/>
      <c r="HT24" s="232"/>
      <c r="HU24" s="232"/>
      <c r="HV24" s="232"/>
      <c r="HW24" s="232"/>
      <c r="HX24" s="232"/>
      <c r="HY24" s="232"/>
      <c r="HZ24" s="232"/>
      <c r="IA24" s="232"/>
      <c r="IB24" s="232"/>
      <c r="IC24" s="232"/>
      <c r="ID24" s="232"/>
      <c r="IE24" s="232"/>
      <c r="IF24" s="232"/>
      <c r="IG24" s="232"/>
      <c r="IH24" s="232"/>
      <c r="II24" s="232"/>
      <c r="IJ24" s="232"/>
      <c r="IK24" s="232"/>
      <c r="IL24" s="232"/>
      <c r="IM24" s="232"/>
      <c r="IN24" s="232"/>
      <c r="IO24" s="232"/>
      <c r="IP24" s="232"/>
      <c r="IQ24" s="232"/>
      <c r="IR24" s="232"/>
      <c r="IS24" s="232"/>
      <c r="IT24" s="232"/>
      <c r="IU24" s="232"/>
      <c r="IV24" s="232"/>
      <c r="IW24" s="232"/>
      <c r="IX24" s="232"/>
      <c r="IY24" s="232"/>
      <c r="IZ24" s="232"/>
      <c r="JA24" s="232"/>
      <c r="JB24" s="232"/>
      <c r="JC24" s="232"/>
      <c r="JD24" s="232"/>
      <c r="JE24" s="232"/>
      <c r="JF24" s="232"/>
      <c r="JG24" s="232"/>
      <c r="JH24" s="232"/>
      <c r="JI24" s="232"/>
      <c r="JJ24" s="232"/>
      <c r="JK24" s="232"/>
      <c r="JL24" s="232"/>
      <c r="JM24" s="232"/>
      <c r="JN24" s="232"/>
      <c r="JO24" s="232"/>
      <c r="JP24" s="232"/>
      <c r="JQ24" s="232"/>
      <c r="JR24" s="232"/>
      <c r="JS24" s="232"/>
      <c r="JT24" s="232"/>
      <c r="JU24" s="232"/>
      <c r="JV24" s="232"/>
      <c r="JW24" s="232"/>
      <c r="JX24" s="232"/>
      <c r="JY24" s="232"/>
      <c r="JZ24" s="232"/>
      <c r="KA24" s="232"/>
      <c r="KB24" s="232"/>
      <c r="KC24" s="232"/>
      <c r="KD24" s="232"/>
      <c r="KE24" s="226"/>
      <c r="KF24" s="226"/>
      <c r="KG24" s="226"/>
      <c r="KH24" s="226"/>
      <c r="KI24" s="226"/>
      <c r="KJ24" s="226"/>
      <c r="KK24" s="226"/>
      <c r="KL24" s="226"/>
      <c r="KM24" s="226"/>
      <c r="KN24" s="226"/>
      <c r="KO24" s="226"/>
      <c r="KP24" s="226"/>
      <c r="KQ24" s="226"/>
      <c r="KR24" s="226"/>
      <c r="KS24" s="226"/>
      <c r="KT24" s="226"/>
      <c r="KU24" s="226"/>
      <c r="KV24" s="226"/>
      <c r="KW24" s="226"/>
      <c r="KX24" s="226"/>
      <c r="KY24" s="226"/>
      <c r="KZ24" s="226"/>
      <c r="LA24" s="226"/>
      <c r="LB24" s="226"/>
      <c r="LC24" s="226"/>
      <c r="LD24" s="226"/>
      <c r="LE24" s="226"/>
      <c r="LF24" s="226"/>
      <c r="LG24" s="226"/>
      <c r="LH24" s="226"/>
      <c r="LI24" s="226"/>
      <c r="LJ24" s="226"/>
      <c r="LK24" s="226"/>
      <c r="LL24" s="226"/>
    </row>
    <row r="25" spans="1:324" x14ac:dyDescent="0.25">
      <c r="A25" s="216">
        <v>43</v>
      </c>
      <c r="B25" s="216">
        <v>212710</v>
      </c>
      <c r="C25" s="223" t="s">
        <v>41</v>
      </c>
      <c r="D25" s="230">
        <v>16.72</v>
      </c>
      <c r="E25" s="230">
        <v>19.93</v>
      </c>
      <c r="F25" s="230">
        <v>19.93</v>
      </c>
      <c r="G25" s="230">
        <v>19.93</v>
      </c>
      <c r="H25" s="230">
        <v>19.93</v>
      </c>
      <c r="I25" s="230">
        <v>19.93</v>
      </c>
      <c r="J25" s="230">
        <v>19.93</v>
      </c>
      <c r="K25" s="230">
        <v>19.93</v>
      </c>
      <c r="L25" s="230">
        <v>21.35</v>
      </c>
      <c r="M25" s="230">
        <v>23.33</v>
      </c>
      <c r="N25" s="230">
        <v>15.41</v>
      </c>
      <c r="O25" s="230">
        <v>14.22</v>
      </c>
      <c r="P25" s="230">
        <v>13.6</v>
      </c>
      <c r="Q25" s="230">
        <v>12.05</v>
      </c>
      <c r="R25" s="230">
        <v>11.23</v>
      </c>
      <c r="S25" s="230">
        <v>10.46</v>
      </c>
      <c r="T25" s="230">
        <v>9.67</v>
      </c>
      <c r="U25" s="230">
        <v>8.32</v>
      </c>
      <c r="V25" s="230">
        <v>7.28</v>
      </c>
      <c r="W25" s="230">
        <v>6.1</v>
      </c>
      <c r="X25" s="230">
        <v>4.99</v>
      </c>
      <c r="Y25" s="230">
        <v>3.98</v>
      </c>
      <c r="Z25" s="230">
        <v>2.4</v>
      </c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4"/>
      <c r="FY25" s="234"/>
      <c r="FZ25" s="235"/>
      <c r="GA25" s="235"/>
      <c r="GB25" s="235"/>
      <c r="GC25" s="235"/>
      <c r="GD25" s="233"/>
      <c r="GE25" s="233"/>
      <c r="GF25" s="233"/>
      <c r="GG25" s="233"/>
      <c r="GH25" s="233"/>
      <c r="GI25" s="233"/>
      <c r="GJ25" s="233"/>
      <c r="GK25" s="233"/>
      <c r="GL25" s="233"/>
      <c r="GM25" s="233"/>
      <c r="GN25" s="233"/>
      <c r="GO25" s="233"/>
      <c r="GP25" s="233"/>
      <c r="GQ25" s="233"/>
      <c r="GR25" s="233"/>
      <c r="GS25" s="233"/>
      <c r="GT25" s="232"/>
      <c r="GU25" s="232"/>
      <c r="GV25" s="232"/>
      <c r="GW25" s="232"/>
      <c r="GX25" s="232"/>
      <c r="GY25" s="232"/>
      <c r="GZ25" s="232"/>
      <c r="HA25" s="232"/>
      <c r="HB25" s="232"/>
      <c r="HC25" s="232"/>
      <c r="HD25" s="232"/>
      <c r="HE25" s="232"/>
      <c r="HF25" s="232"/>
      <c r="HG25" s="232"/>
      <c r="HH25" s="232"/>
      <c r="HI25" s="232"/>
      <c r="HJ25" s="232"/>
      <c r="HK25" s="232"/>
      <c r="HL25" s="232"/>
      <c r="HM25" s="232"/>
      <c r="HN25" s="232"/>
      <c r="HO25" s="232"/>
      <c r="HP25" s="232"/>
      <c r="HQ25" s="232"/>
      <c r="HR25" s="232"/>
      <c r="HS25" s="232"/>
      <c r="HT25" s="232"/>
      <c r="HU25" s="232"/>
      <c r="HV25" s="232"/>
      <c r="HW25" s="232"/>
      <c r="HX25" s="232"/>
      <c r="HY25" s="232"/>
      <c r="HZ25" s="232"/>
      <c r="IA25" s="232"/>
      <c r="IB25" s="232"/>
      <c r="IC25" s="232"/>
      <c r="ID25" s="232"/>
      <c r="IE25" s="232"/>
      <c r="IF25" s="232"/>
      <c r="IG25" s="232"/>
      <c r="IH25" s="232"/>
      <c r="II25" s="232"/>
      <c r="IJ25" s="232"/>
      <c r="IK25" s="232"/>
      <c r="IL25" s="232"/>
      <c r="IM25" s="232"/>
      <c r="IN25" s="232"/>
      <c r="IO25" s="232"/>
      <c r="IP25" s="232"/>
      <c r="IQ25" s="232"/>
      <c r="IR25" s="232"/>
      <c r="IS25" s="232"/>
      <c r="IT25" s="232"/>
      <c r="IU25" s="232"/>
      <c r="IV25" s="232"/>
      <c r="IW25" s="232"/>
      <c r="IX25" s="232"/>
      <c r="IY25" s="232"/>
      <c r="IZ25" s="232"/>
      <c r="JA25" s="232"/>
      <c r="JB25" s="232"/>
      <c r="JC25" s="232"/>
      <c r="JD25" s="232"/>
      <c r="JE25" s="232"/>
      <c r="JF25" s="232"/>
      <c r="JG25" s="232"/>
      <c r="JH25" s="232"/>
      <c r="JI25" s="232"/>
      <c r="JJ25" s="232"/>
      <c r="JK25" s="232"/>
      <c r="JL25" s="232"/>
      <c r="JM25" s="232"/>
      <c r="JN25" s="232"/>
      <c r="JO25" s="232"/>
      <c r="JP25" s="232"/>
      <c r="JQ25" s="232"/>
      <c r="JR25" s="232"/>
      <c r="JS25" s="232"/>
      <c r="JT25" s="232"/>
      <c r="JU25" s="232"/>
      <c r="JV25" s="232"/>
      <c r="JW25" s="232"/>
      <c r="JX25" s="232"/>
      <c r="JY25" s="232"/>
      <c r="JZ25" s="232"/>
      <c r="KA25" s="232"/>
      <c r="KB25" s="232"/>
      <c r="KC25" s="232"/>
      <c r="KD25" s="232"/>
      <c r="KE25" s="226"/>
      <c r="KF25" s="226"/>
      <c r="KG25" s="226"/>
      <c r="KH25" s="226"/>
      <c r="KI25" s="226"/>
      <c r="KJ25" s="226"/>
      <c r="KK25" s="226"/>
      <c r="KL25" s="226"/>
      <c r="KM25" s="226"/>
      <c r="KN25" s="226"/>
      <c r="KO25" s="226"/>
      <c r="KP25" s="226"/>
      <c r="KQ25" s="226"/>
      <c r="KR25" s="226"/>
      <c r="KS25" s="226"/>
      <c r="KT25" s="226"/>
      <c r="KU25" s="226"/>
      <c r="KV25" s="226"/>
      <c r="KW25" s="226"/>
      <c r="KX25" s="226"/>
      <c r="KY25" s="226"/>
      <c r="KZ25" s="226"/>
      <c r="LA25" s="226"/>
      <c r="LB25" s="226"/>
      <c r="LC25" s="226"/>
      <c r="LD25" s="226"/>
      <c r="LE25" s="226"/>
      <c r="LF25" s="226"/>
      <c r="LG25" s="226"/>
      <c r="LH25" s="226"/>
      <c r="LI25" s="226"/>
      <c r="LJ25" s="226"/>
      <c r="LK25" s="226"/>
      <c r="LL25" s="226"/>
    </row>
    <row r="26" spans="1:324" x14ac:dyDescent="0.25">
      <c r="A26" s="216">
        <v>44</v>
      </c>
      <c r="B26" s="216">
        <v>214110</v>
      </c>
      <c r="C26" s="223" t="s">
        <v>141</v>
      </c>
      <c r="D26" s="230">
        <v>16.579999999999998</v>
      </c>
      <c r="E26" s="230">
        <v>19.79</v>
      </c>
      <c r="F26" s="230">
        <v>19.79</v>
      </c>
      <c r="G26" s="230">
        <v>19.79</v>
      </c>
      <c r="H26" s="230">
        <v>19.79</v>
      </c>
      <c r="I26" s="230">
        <v>19.79</v>
      </c>
      <c r="J26" s="230">
        <v>19.79</v>
      </c>
      <c r="K26" s="230">
        <v>19.79</v>
      </c>
      <c r="L26" s="230">
        <v>21.21</v>
      </c>
      <c r="M26" s="230">
        <v>23.19</v>
      </c>
      <c r="N26" s="230">
        <v>15.27</v>
      </c>
      <c r="O26" s="230">
        <v>14.08</v>
      </c>
      <c r="P26" s="230">
        <v>13.46</v>
      </c>
      <c r="Q26" s="230">
        <v>11.91</v>
      </c>
      <c r="R26" s="230">
        <v>11.09</v>
      </c>
      <c r="S26" s="230">
        <v>10.32</v>
      </c>
      <c r="T26" s="230">
        <v>9.5299999999999994</v>
      </c>
      <c r="U26" s="230">
        <v>8.18</v>
      </c>
      <c r="V26" s="230">
        <v>7.14</v>
      </c>
      <c r="W26" s="230">
        <v>5.96</v>
      </c>
      <c r="X26" s="230">
        <v>4.8499999999999996</v>
      </c>
      <c r="Y26" s="230">
        <v>3.84</v>
      </c>
      <c r="Z26" s="230">
        <v>2.2599999999999998</v>
      </c>
      <c r="AA26" s="230">
        <v>4.66</v>
      </c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FV26" s="232"/>
      <c r="FW26" s="232"/>
      <c r="FX26" s="234"/>
      <c r="FY26" s="234"/>
      <c r="FZ26" s="235"/>
      <c r="GA26" s="235"/>
      <c r="GB26" s="235"/>
      <c r="GC26" s="235"/>
      <c r="GD26" s="233"/>
      <c r="GE26" s="233"/>
      <c r="GF26" s="233"/>
      <c r="GG26" s="233"/>
      <c r="GH26" s="233"/>
      <c r="GI26" s="233"/>
      <c r="GJ26" s="233"/>
      <c r="GK26" s="233"/>
      <c r="GL26" s="233"/>
      <c r="GM26" s="233"/>
      <c r="GN26" s="233"/>
      <c r="GO26" s="233"/>
      <c r="GP26" s="233"/>
      <c r="GQ26" s="233"/>
      <c r="GR26" s="233"/>
      <c r="GS26" s="233"/>
      <c r="GT26" s="232"/>
      <c r="GU26" s="232"/>
      <c r="GV26" s="232"/>
      <c r="GW26" s="232"/>
      <c r="GX26" s="232"/>
      <c r="GY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L26" s="232"/>
      <c r="HM26" s="232"/>
      <c r="HN26" s="232"/>
      <c r="HO26" s="232"/>
      <c r="HP26" s="232"/>
      <c r="HQ26" s="232"/>
      <c r="HR26" s="232"/>
      <c r="HS26" s="232"/>
      <c r="HT26" s="232"/>
      <c r="HU26" s="232"/>
      <c r="HV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G26" s="232"/>
      <c r="IH26" s="232"/>
      <c r="II26" s="232"/>
      <c r="IJ26" s="232"/>
      <c r="IK26" s="232"/>
      <c r="IL26" s="232"/>
      <c r="IM26" s="232"/>
      <c r="IN26" s="232"/>
      <c r="IO26" s="232"/>
      <c r="IP26" s="232"/>
      <c r="IQ26" s="232"/>
      <c r="IR26" s="232"/>
      <c r="IS26" s="232"/>
      <c r="IT26" s="232"/>
      <c r="IU26" s="232"/>
      <c r="IV26" s="232"/>
      <c r="IW26" s="232"/>
      <c r="IX26" s="232"/>
      <c r="IY26" s="232"/>
      <c r="IZ26" s="232"/>
      <c r="JA26" s="232"/>
      <c r="JB26" s="232"/>
      <c r="JC26" s="232"/>
      <c r="JD26" s="232"/>
      <c r="JE26" s="232"/>
      <c r="JF26" s="232"/>
      <c r="JG26" s="232"/>
      <c r="JH26" s="232"/>
      <c r="JI26" s="232"/>
      <c r="JJ26" s="232"/>
      <c r="JK26" s="232"/>
      <c r="JL26" s="232"/>
      <c r="JM26" s="232"/>
      <c r="JN26" s="232"/>
      <c r="JO26" s="232"/>
      <c r="JP26" s="232"/>
      <c r="JQ26" s="232"/>
      <c r="JR26" s="232"/>
      <c r="JS26" s="232"/>
      <c r="JT26" s="232"/>
      <c r="JU26" s="232"/>
      <c r="JV26" s="232"/>
      <c r="JW26" s="232"/>
      <c r="JX26" s="232"/>
      <c r="JY26" s="232"/>
      <c r="JZ26" s="232"/>
      <c r="KA26" s="232"/>
      <c r="KB26" s="232"/>
      <c r="KC26" s="232"/>
      <c r="KD26" s="232"/>
      <c r="KE26" s="226"/>
      <c r="KF26" s="226"/>
      <c r="KG26" s="226"/>
      <c r="KH26" s="226"/>
      <c r="KI26" s="226"/>
      <c r="KJ26" s="226"/>
      <c r="KK26" s="226"/>
      <c r="KL26" s="226"/>
      <c r="KM26" s="226"/>
      <c r="KN26" s="226"/>
      <c r="KO26" s="226"/>
      <c r="KP26" s="226"/>
      <c r="KQ26" s="226"/>
      <c r="KR26" s="226"/>
      <c r="KS26" s="226"/>
      <c r="KT26" s="226"/>
      <c r="KU26" s="226"/>
      <c r="KV26" s="226"/>
      <c r="KW26" s="226"/>
      <c r="KX26" s="226"/>
      <c r="KY26" s="226"/>
      <c r="KZ26" s="226"/>
      <c r="LA26" s="226"/>
      <c r="LB26" s="226"/>
      <c r="LC26" s="226"/>
      <c r="LD26" s="226"/>
      <c r="LE26" s="226"/>
      <c r="LF26" s="226"/>
      <c r="LG26" s="226"/>
      <c r="LH26" s="226"/>
      <c r="LI26" s="226"/>
      <c r="LJ26" s="226"/>
      <c r="LK26" s="226"/>
      <c r="LL26" s="226"/>
    </row>
    <row r="27" spans="1:324" x14ac:dyDescent="0.25">
      <c r="A27" s="216">
        <v>45</v>
      </c>
      <c r="B27" s="216">
        <v>214120</v>
      </c>
      <c r="C27" s="223" t="s">
        <v>142</v>
      </c>
      <c r="D27" s="230">
        <v>18.350000000000001</v>
      </c>
      <c r="E27" s="230">
        <v>21.56</v>
      </c>
      <c r="F27" s="230">
        <v>21.56</v>
      </c>
      <c r="G27" s="230">
        <v>21.56</v>
      </c>
      <c r="H27" s="230">
        <v>21.56</v>
      </c>
      <c r="I27" s="230">
        <v>21.56</v>
      </c>
      <c r="J27" s="230">
        <v>21.56</v>
      </c>
      <c r="K27" s="230">
        <v>21.56</v>
      </c>
      <c r="L27" s="230">
        <v>22.98</v>
      </c>
      <c r="M27" s="230">
        <v>24.96</v>
      </c>
      <c r="N27" s="230">
        <v>17.04</v>
      </c>
      <c r="O27" s="230">
        <v>15.85</v>
      </c>
      <c r="P27" s="230">
        <v>15.23</v>
      </c>
      <c r="Q27" s="230">
        <v>13.68</v>
      </c>
      <c r="R27" s="230">
        <v>12.86</v>
      </c>
      <c r="S27" s="230">
        <v>12.09</v>
      </c>
      <c r="T27" s="230">
        <v>11.3</v>
      </c>
      <c r="U27" s="230">
        <v>9.9499999999999993</v>
      </c>
      <c r="V27" s="230">
        <v>8.91</v>
      </c>
      <c r="W27" s="230">
        <v>7.73</v>
      </c>
      <c r="X27" s="230">
        <v>6.62</v>
      </c>
      <c r="Y27" s="230">
        <v>5.61</v>
      </c>
      <c r="Z27" s="230">
        <v>4.03</v>
      </c>
      <c r="AA27" s="230">
        <v>6.43</v>
      </c>
      <c r="AB27" s="230">
        <v>1.77</v>
      </c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4"/>
      <c r="FY27" s="234"/>
      <c r="FZ27" s="235"/>
      <c r="GA27" s="235"/>
      <c r="GB27" s="235"/>
      <c r="GC27" s="235"/>
      <c r="GD27" s="233"/>
      <c r="GE27" s="233"/>
      <c r="GF27" s="233"/>
      <c r="GG27" s="233"/>
      <c r="GH27" s="233"/>
      <c r="GI27" s="233"/>
      <c r="GJ27" s="233"/>
      <c r="GK27" s="233"/>
      <c r="GL27" s="233"/>
      <c r="GM27" s="233"/>
      <c r="GN27" s="233"/>
      <c r="GO27" s="233"/>
      <c r="GP27" s="233"/>
      <c r="GQ27" s="233"/>
      <c r="GR27" s="233"/>
      <c r="GS27" s="233"/>
      <c r="GT27" s="232"/>
      <c r="GU27" s="232"/>
      <c r="GV27" s="232"/>
      <c r="GW27" s="232"/>
      <c r="GX27" s="232"/>
      <c r="GY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N27" s="232"/>
      <c r="HO27" s="232"/>
      <c r="HP27" s="232"/>
      <c r="HQ27" s="232"/>
      <c r="HR27" s="232"/>
      <c r="HS27" s="232"/>
      <c r="HT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G27" s="232"/>
      <c r="IH27" s="232"/>
      <c r="II27" s="232"/>
      <c r="IJ27" s="232"/>
      <c r="IK27" s="232"/>
      <c r="IL27" s="232"/>
      <c r="IM27" s="232"/>
      <c r="IN27" s="232"/>
      <c r="IO27" s="232"/>
      <c r="IP27" s="232"/>
      <c r="IQ27" s="232"/>
      <c r="IR27" s="232"/>
      <c r="IS27" s="232"/>
      <c r="IT27" s="232"/>
      <c r="IU27" s="232"/>
      <c r="IV27" s="232"/>
      <c r="IW27" s="232"/>
      <c r="IX27" s="232"/>
      <c r="IY27" s="232"/>
      <c r="IZ27" s="232"/>
      <c r="JA27" s="232"/>
      <c r="JB27" s="232"/>
      <c r="JC27" s="232"/>
      <c r="JD27" s="232"/>
      <c r="JE27" s="232"/>
      <c r="JF27" s="232"/>
      <c r="JG27" s="232"/>
      <c r="JH27" s="232"/>
      <c r="JI27" s="232"/>
      <c r="JJ27" s="232"/>
      <c r="JK27" s="232"/>
      <c r="JL27" s="232"/>
      <c r="JM27" s="232"/>
      <c r="JN27" s="232"/>
      <c r="JO27" s="232"/>
      <c r="JP27" s="232"/>
      <c r="JQ27" s="232"/>
      <c r="JR27" s="232"/>
      <c r="JS27" s="232"/>
      <c r="JT27" s="232"/>
      <c r="JU27" s="232"/>
      <c r="JV27" s="232"/>
      <c r="JW27" s="232"/>
      <c r="JX27" s="232"/>
      <c r="JY27" s="232"/>
      <c r="JZ27" s="232"/>
      <c r="KA27" s="232"/>
      <c r="KB27" s="232"/>
      <c r="KC27" s="232"/>
      <c r="KD27" s="232"/>
      <c r="KE27" s="226"/>
      <c r="KF27" s="226"/>
      <c r="KG27" s="226"/>
      <c r="KH27" s="226"/>
      <c r="KI27" s="226"/>
      <c r="KJ27" s="226"/>
      <c r="KK27" s="226"/>
      <c r="KL27" s="226"/>
      <c r="KM27" s="226"/>
      <c r="KN27" s="226"/>
      <c r="KO27" s="226"/>
      <c r="KP27" s="226"/>
      <c r="KQ27" s="226"/>
      <c r="KR27" s="226"/>
      <c r="KS27" s="226"/>
      <c r="KT27" s="226"/>
      <c r="KU27" s="226"/>
      <c r="KV27" s="226"/>
      <c r="KW27" s="226"/>
      <c r="KX27" s="226"/>
      <c r="KY27" s="226"/>
      <c r="KZ27" s="226"/>
      <c r="LA27" s="226"/>
      <c r="LB27" s="226"/>
      <c r="LC27" s="226"/>
      <c r="LD27" s="226"/>
      <c r="LE27" s="226"/>
      <c r="LF27" s="226"/>
      <c r="LG27" s="226"/>
      <c r="LH27" s="226"/>
      <c r="LI27" s="226"/>
      <c r="LJ27" s="226"/>
      <c r="LK27" s="226"/>
      <c r="LL27" s="226"/>
    </row>
    <row r="28" spans="1:324" x14ac:dyDescent="0.25">
      <c r="A28" s="216">
        <v>46</v>
      </c>
      <c r="B28" s="216">
        <v>214310</v>
      </c>
      <c r="C28" s="223" t="s">
        <v>143</v>
      </c>
      <c r="D28" s="230">
        <v>19.88</v>
      </c>
      <c r="E28" s="230">
        <v>23.09</v>
      </c>
      <c r="F28" s="230">
        <v>23.09</v>
      </c>
      <c r="G28" s="230">
        <v>23.09</v>
      </c>
      <c r="H28" s="230">
        <v>23.09</v>
      </c>
      <c r="I28" s="230">
        <v>23.09</v>
      </c>
      <c r="J28" s="230">
        <v>23.09</v>
      </c>
      <c r="K28" s="230">
        <v>23.09</v>
      </c>
      <c r="L28" s="230">
        <v>24.51</v>
      </c>
      <c r="M28" s="230">
        <v>26.49</v>
      </c>
      <c r="N28" s="230">
        <v>18.57</v>
      </c>
      <c r="O28" s="230">
        <v>17.38</v>
      </c>
      <c r="P28" s="230">
        <v>16.760000000000002</v>
      </c>
      <c r="Q28" s="230">
        <v>15.21</v>
      </c>
      <c r="R28" s="230">
        <v>14.39</v>
      </c>
      <c r="S28" s="230">
        <v>13.62</v>
      </c>
      <c r="T28" s="230">
        <v>12.83</v>
      </c>
      <c r="U28" s="230">
        <v>11.48</v>
      </c>
      <c r="V28" s="230">
        <v>10.44</v>
      </c>
      <c r="W28" s="230">
        <v>9.26</v>
      </c>
      <c r="X28" s="230">
        <v>8.15</v>
      </c>
      <c r="Y28" s="230">
        <v>7.14</v>
      </c>
      <c r="Z28" s="230">
        <v>5.56</v>
      </c>
      <c r="AA28" s="230">
        <v>7.96</v>
      </c>
      <c r="AB28" s="230">
        <v>3.3</v>
      </c>
      <c r="AC28" s="230">
        <v>1.53</v>
      </c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  <c r="FB28" s="232"/>
      <c r="FC28" s="232"/>
      <c r="FD28" s="232"/>
      <c r="FE28" s="232"/>
      <c r="FF28" s="232"/>
      <c r="FG28" s="232"/>
      <c r="FH28" s="232"/>
      <c r="FI28" s="232"/>
      <c r="FJ28" s="232"/>
      <c r="FK28" s="232"/>
      <c r="FL28" s="232"/>
      <c r="FM28" s="232"/>
      <c r="FN28" s="232"/>
      <c r="FO28" s="232"/>
      <c r="FP28" s="232"/>
      <c r="FQ28" s="232"/>
      <c r="FR28" s="232"/>
      <c r="FS28" s="232"/>
      <c r="FT28" s="232"/>
      <c r="FU28" s="232"/>
      <c r="FV28" s="232"/>
      <c r="FW28" s="232"/>
      <c r="FX28" s="234"/>
      <c r="FY28" s="234"/>
      <c r="FZ28" s="235"/>
      <c r="GA28" s="235"/>
      <c r="GB28" s="235"/>
      <c r="GC28" s="235"/>
      <c r="GD28" s="233"/>
      <c r="GE28" s="233"/>
      <c r="GF28" s="233"/>
      <c r="GG28" s="233"/>
      <c r="GH28" s="233"/>
      <c r="GI28" s="233"/>
      <c r="GJ28" s="233"/>
      <c r="GK28" s="233"/>
      <c r="GL28" s="233"/>
      <c r="GM28" s="233"/>
      <c r="GN28" s="233"/>
      <c r="GO28" s="233"/>
      <c r="GP28" s="233"/>
      <c r="GQ28" s="233"/>
      <c r="GR28" s="233"/>
      <c r="GS28" s="233"/>
      <c r="GT28" s="232"/>
      <c r="GU28" s="232"/>
      <c r="GV28" s="232"/>
      <c r="GW28" s="232"/>
      <c r="GX28" s="232"/>
      <c r="GY28" s="232"/>
      <c r="GZ28" s="232"/>
      <c r="HA28" s="232"/>
      <c r="HB28" s="232"/>
      <c r="HC28" s="232"/>
      <c r="HD28" s="232"/>
      <c r="HE28" s="232"/>
      <c r="HF28" s="232"/>
      <c r="HG28" s="232"/>
      <c r="HH28" s="232"/>
      <c r="HI28" s="232"/>
      <c r="HJ28" s="232"/>
      <c r="HK28" s="232"/>
      <c r="HL28" s="232"/>
      <c r="HM28" s="232"/>
      <c r="HN28" s="232"/>
      <c r="HO28" s="232"/>
      <c r="HP28" s="232"/>
      <c r="HQ28" s="232"/>
      <c r="HR28" s="232"/>
      <c r="HS28" s="232"/>
      <c r="HT28" s="232"/>
      <c r="HU28" s="232"/>
      <c r="HV28" s="232"/>
      <c r="HW28" s="232"/>
      <c r="HX28" s="232"/>
      <c r="HY28" s="232"/>
      <c r="HZ28" s="232"/>
      <c r="IA28" s="232"/>
      <c r="IB28" s="232"/>
      <c r="IC28" s="232"/>
      <c r="ID28" s="232"/>
      <c r="IE28" s="232"/>
      <c r="IF28" s="232"/>
      <c r="IG28" s="232"/>
      <c r="IH28" s="232"/>
      <c r="II28" s="232"/>
      <c r="IJ28" s="232"/>
      <c r="IK28" s="232"/>
      <c r="IL28" s="232"/>
      <c r="IM28" s="232"/>
      <c r="IN28" s="232"/>
      <c r="IO28" s="232"/>
      <c r="IP28" s="232"/>
      <c r="IQ28" s="232"/>
      <c r="IR28" s="232"/>
      <c r="IS28" s="232"/>
      <c r="IT28" s="232"/>
      <c r="IU28" s="232"/>
      <c r="IV28" s="232"/>
      <c r="IW28" s="232"/>
      <c r="IX28" s="232"/>
      <c r="IY28" s="232"/>
      <c r="IZ28" s="232"/>
      <c r="JA28" s="232"/>
      <c r="JB28" s="232"/>
      <c r="JC28" s="232"/>
      <c r="JD28" s="232"/>
      <c r="JE28" s="232"/>
      <c r="JF28" s="232"/>
      <c r="JG28" s="232"/>
      <c r="JH28" s="232"/>
      <c r="JI28" s="232"/>
      <c r="JJ28" s="232"/>
      <c r="JK28" s="232"/>
      <c r="JL28" s="232"/>
      <c r="JM28" s="232"/>
      <c r="JN28" s="232"/>
      <c r="JO28" s="232"/>
      <c r="JP28" s="232"/>
      <c r="JQ28" s="232"/>
      <c r="JR28" s="232"/>
      <c r="JS28" s="232"/>
      <c r="JT28" s="232"/>
      <c r="JU28" s="232"/>
      <c r="JV28" s="232"/>
      <c r="JW28" s="232"/>
      <c r="JX28" s="232"/>
      <c r="JY28" s="232"/>
      <c r="JZ28" s="232"/>
      <c r="KA28" s="232"/>
      <c r="KB28" s="232"/>
      <c r="KC28" s="232"/>
      <c r="KD28" s="232"/>
      <c r="KE28" s="226"/>
      <c r="KF28" s="226"/>
      <c r="KG28" s="226"/>
      <c r="KH28" s="226"/>
      <c r="KI28" s="226"/>
      <c r="KJ28" s="226"/>
      <c r="KK28" s="226"/>
      <c r="KL28" s="226"/>
      <c r="KM28" s="226"/>
      <c r="KN28" s="226"/>
      <c r="KO28" s="226"/>
      <c r="KP28" s="226"/>
      <c r="KQ28" s="226"/>
      <c r="KR28" s="226"/>
      <c r="KS28" s="226"/>
      <c r="KT28" s="226"/>
      <c r="KU28" s="226"/>
      <c r="KV28" s="226"/>
      <c r="KW28" s="226"/>
      <c r="KX28" s="226"/>
      <c r="KY28" s="226"/>
      <c r="KZ28" s="226"/>
      <c r="LA28" s="226"/>
      <c r="LB28" s="226"/>
      <c r="LC28" s="226"/>
      <c r="LD28" s="226"/>
      <c r="LE28" s="226"/>
      <c r="LF28" s="226"/>
      <c r="LG28" s="226"/>
      <c r="LH28" s="226"/>
      <c r="LI28" s="226"/>
      <c r="LJ28" s="226"/>
      <c r="LK28" s="226"/>
      <c r="LL28" s="226"/>
    </row>
    <row r="29" spans="1:324" x14ac:dyDescent="0.25">
      <c r="A29" s="216">
        <v>47</v>
      </c>
      <c r="B29" s="216">
        <v>216210</v>
      </c>
      <c r="C29" s="223" t="s">
        <v>144</v>
      </c>
      <c r="D29" s="230">
        <v>21.18</v>
      </c>
      <c r="E29" s="230">
        <v>24.39</v>
      </c>
      <c r="F29" s="230">
        <v>24.39</v>
      </c>
      <c r="G29" s="230">
        <v>24.39</v>
      </c>
      <c r="H29" s="230">
        <v>24.39</v>
      </c>
      <c r="I29" s="230">
        <v>24.39</v>
      </c>
      <c r="J29" s="230">
        <v>24.39</v>
      </c>
      <c r="K29" s="230">
        <v>24.39</v>
      </c>
      <c r="L29" s="230">
        <v>25.81</v>
      </c>
      <c r="M29" s="230">
        <v>27.79</v>
      </c>
      <c r="N29" s="230">
        <v>19.87</v>
      </c>
      <c r="O29" s="230">
        <v>18.68</v>
      </c>
      <c r="P29" s="230">
        <v>18.059999999999999</v>
      </c>
      <c r="Q29" s="230">
        <v>16.510000000000002</v>
      </c>
      <c r="R29" s="230">
        <v>15.69</v>
      </c>
      <c r="S29" s="230">
        <v>14.92</v>
      </c>
      <c r="T29" s="230">
        <v>14.13</v>
      </c>
      <c r="U29" s="230">
        <v>12.78</v>
      </c>
      <c r="V29" s="230">
        <v>11.74</v>
      </c>
      <c r="W29" s="230">
        <v>10.56</v>
      </c>
      <c r="X29" s="230">
        <v>9.4499999999999993</v>
      </c>
      <c r="Y29" s="230">
        <v>8.44</v>
      </c>
      <c r="Z29" s="230">
        <v>6.86</v>
      </c>
      <c r="AA29" s="230">
        <v>9.26</v>
      </c>
      <c r="AB29" s="230">
        <v>4.5999999999999996</v>
      </c>
      <c r="AC29" s="230">
        <v>2.83</v>
      </c>
      <c r="AD29" s="230">
        <v>1.3</v>
      </c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32"/>
      <c r="FI29" s="232"/>
      <c r="FJ29" s="232"/>
      <c r="FK29" s="232"/>
      <c r="FL29" s="232"/>
      <c r="FM29" s="232"/>
      <c r="FN29" s="232"/>
      <c r="FO29" s="232"/>
      <c r="FP29" s="232"/>
      <c r="FQ29" s="232"/>
      <c r="FR29" s="232"/>
      <c r="FS29" s="232"/>
      <c r="FT29" s="232"/>
      <c r="FU29" s="232"/>
      <c r="FV29" s="232"/>
      <c r="FW29" s="232"/>
      <c r="FX29" s="234"/>
      <c r="FY29" s="234"/>
      <c r="FZ29" s="235"/>
      <c r="GA29" s="235"/>
      <c r="GB29" s="235"/>
      <c r="GC29" s="235"/>
      <c r="GD29" s="233"/>
      <c r="GE29" s="233"/>
      <c r="GF29" s="233"/>
      <c r="GG29" s="233"/>
      <c r="GH29" s="233"/>
      <c r="GI29" s="233"/>
      <c r="GJ29" s="233"/>
      <c r="GK29" s="233"/>
      <c r="GL29" s="233"/>
      <c r="GM29" s="233"/>
      <c r="GN29" s="233"/>
      <c r="GO29" s="233"/>
      <c r="GP29" s="233"/>
      <c r="GQ29" s="233"/>
      <c r="GR29" s="233"/>
      <c r="GS29" s="233"/>
      <c r="GT29" s="232"/>
      <c r="GU29" s="232"/>
      <c r="GV29" s="232"/>
      <c r="GW29" s="232"/>
      <c r="GX29" s="232"/>
      <c r="GY29" s="232"/>
      <c r="GZ29" s="232"/>
      <c r="HA29" s="232"/>
      <c r="HB29" s="232"/>
      <c r="HC29" s="232"/>
      <c r="HD29" s="232"/>
      <c r="HE29" s="232"/>
      <c r="HF29" s="232"/>
      <c r="HG29" s="232"/>
      <c r="HH29" s="232"/>
      <c r="HI29" s="232"/>
      <c r="HJ29" s="232"/>
      <c r="HK29" s="232"/>
      <c r="HL29" s="232"/>
      <c r="HM29" s="232"/>
      <c r="HN29" s="232"/>
      <c r="HO29" s="232"/>
      <c r="HP29" s="232"/>
      <c r="HQ29" s="232"/>
      <c r="HR29" s="232"/>
      <c r="HS29" s="232"/>
      <c r="HT29" s="232"/>
      <c r="HU29" s="232"/>
      <c r="HV29" s="232"/>
      <c r="HW29" s="232"/>
      <c r="HX29" s="232"/>
      <c r="HY29" s="232"/>
      <c r="HZ29" s="232"/>
      <c r="IA29" s="232"/>
      <c r="IB29" s="232"/>
      <c r="IC29" s="232"/>
      <c r="ID29" s="232"/>
      <c r="IE29" s="232"/>
      <c r="IF29" s="232"/>
      <c r="IG29" s="232"/>
      <c r="IH29" s="232"/>
      <c r="II29" s="232"/>
      <c r="IJ29" s="232"/>
      <c r="IK29" s="232"/>
      <c r="IL29" s="232"/>
      <c r="IM29" s="232"/>
      <c r="IN29" s="232"/>
      <c r="IO29" s="232"/>
      <c r="IP29" s="232"/>
      <c r="IQ29" s="232"/>
      <c r="IR29" s="232"/>
      <c r="IS29" s="232"/>
      <c r="IT29" s="232"/>
      <c r="IU29" s="232"/>
      <c r="IV29" s="232"/>
      <c r="IW29" s="232"/>
      <c r="IX29" s="232"/>
      <c r="IY29" s="232"/>
      <c r="IZ29" s="232"/>
      <c r="JA29" s="232"/>
      <c r="JB29" s="232"/>
      <c r="JC29" s="232"/>
      <c r="JD29" s="232"/>
      <c r="JE29" s="232"/>
      <c r="JF29" s="232"/>
      <c r="JG29" s="232"/>
      <c r="JH29" s="232"/>
      <c r="JI29" s="232"/>
      <c r="JJ29" s="232"/>
      <c r="JK29" s="232"/>
      <c r="JL29" s="232"/>
      <c r="JM29" s="232"/>
      <c r="JN29" s="232"/>
      <c r="JO29" s="232"/>
      <c r="JP29" s="232"/>
      <c r="JQ29" s="232"/>
      <c r="JR29" s="232"/>
      <c r="JS29" s="232"/>
      <c r="JT29" s="232"/>
      <c r="JU29" s="232"/>
      <c r="JV29" s="232"/>
      <c r="JW29" s="232"/>
      <c r="JX29" s="232"/>
      <c r="JY29" s="232"/>
      <c r="JZ29" s="232"/>
      <c r="KA29" s="232"/>
      <c r="KB29" s="232"/>
      <c r="KC29" s="232"/>
      <c r="KD29" s="232"/>
      <c r="KE29" s="226"/>
      <c r="KF29" s="226"/>
      <c r="KG29" s="226"/>
      <c r="KH29" s="226"/>
      <c r="KI29" s="226"/>
      <c r="KJ29" s="226"/>
      <c r="KK29" s="226"/>
      <c r="KL29" s="226"/>
      <c r="KM29" s="226"/>
      <c r="KN29" s="226"/>
      <c r="KO29" s="226"/>
      <c r="KP29" s="226"/>
      <c r="KQ29" s="226"/>
      <c r="KR29" s="226"/>
      <c r="KS29" s="226"/>
      <c r="KT29" s="226"/>
      <c r="KU29" s="226"/>
      <c r="KV29" s="226"/>
      <c r="KW29" s="226"/>
      <c r="KX29" s="226"/>
      <c r="KY29" s="226"/>
      <c r="KZ29" s="226"/>
      <c r="LA29" s="226"/>
      <c r="LB29" s="226"/>
      <c r="LC29" s="226"/>
      <c r="LD29" s="226"/>
      <c r="LE29" s="226"/>
      <c r="LF29" s="226"/>
      <c r="LG29" s="226"/>
      <c r="LH29" s="226"/>
      <c r="LI29" s="226"/>
      <c r="LJ29" s="226"/>
      <c r="LK29" s="226"/>
      <c r="LL29" s="226"/>
    </row>
    <row r="30" spans="1:324" x14ac:dyDescent="0.25">
      <c r="A30" s="216">
        <v>48</v>
      </c>
      <c r="B30" s="216">
        <v>216220</v>
      </c>
      <c r="C30" s="223" t="s">
        <v>145</v>
      </c>
      <c r="D30" s="230">
        <v>22.31</v>
      </c>
      <c r="E30" s="230">
        <v>25.52</v>
      </c>
      <c r="F30" s="230">
        <v>25.52</v>
      </c>
      <c r="G30" s="230">
        <v>25.52</v>
      </c>
      <c r="H30" s="230">
        <v>25.52</v>
      </c>
      <c r="I30" s="230">
        <v>25.52</v>
      </c>
      <c r="J30" s="230">
        <v>25.52</v>
      </c>
      <c r="K30" s="230">
        <v>25.52</v>
      </c>
      <c r="L30" s="230">
        <v>26.94</v>
      </c>
      <c r="M30" s="230">
        <v>28.92</v>
      </c>
      <c r="N30" s="230">
        <v>21</v>
      </c>
      <c r="O30" s="230">
        <v>19.809999999999999</v>
      </c>
      <c r="P30" s="230">
        <v>19.190000000000001</v>
      </c>
      <c r="Q30" s="230">
        <v>17.64</v>
      </c>
      <c r="R30" s="230">
        <v>16.82</v>
      </c>
      <c r="S30" s="230">
        <v>16.05</v>
      </c>
      <c r="T30" s="230">
        <v>15.26</v>
      </c>
      <c r="U30" s="230">
        <v>13.91</v>
      </c>
      <c r="V30" s="230">
        <v>12.87</v>
      </c>
      <c r="W30" s="230">
        <v>11.69</v>
      </c>
      <c r="X30" s="230">
        <v>10.58</v>
      </c>
      <c r="Y30" s="230">
        <v>9.57</v>
      </c>
      <c r="Z30" s="230">
        <v>7.99</v>
      </c>
      <c r="AA30" s="230">
        <v>10.39</v>
      </c>
      <c r="AB30" s="230">
        <v>5.73</v>
      </c>
      <c r="AC30" s="230">
        <v>3.96</v>
      </c>
      <c r="AD30" s="230">
        <v>2.4300000000000002</v>
      </c>
      <c r="AE30" s="230">
        <v>1.1299999999999999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4"/>
      <c r="FY30" s="234"/>
      <c r="FZ30" s="235"/>
      <c r="GA30" s="235"/>
      <c r="GB30" s="235"/>
      <c r="GC30" s="235"/>
      <c r="GD30" s="233"/>
      <c r="GE30" s="233"/>
      <c r="GF30" s="233"/>
      <c r="GG30" s="233"/>
      <c r="GH30" s="233"/>
      <c r="GI30" s="233"/>
      <c r="GJ30" s="233"/>
      <c r="GK30" s="233"/>
      <c r="GL30" s="233"/>
      <c r="GM30" s="233"/>
      <c r="GN30" s="233"/>
      <c r="GO30" s="233"/>
      <c r="GP30" s="233"/>
      <c r="GQ30" s="233"/>
      <c r="GR30" s="233"/>
      <c r="GS30" s="233"/>
      <c r="GT30" s="232"/>
      <c r="GU30" s="232"/>
      <c r="GV30" s="232"/>
      <c r="GW30" s="232"/>
      <c r="GX30" s="232"/>
      <c r="GY30" s="232"/>
      <c r="GZ30" s="232"/>
      <c r="HA30" s="232"/>
      <c r="HB30" s="232"/>
      <c r="HC30" s="232"/>
      <c r="HD30" s="232"/>
      <c r="HE30" s="232"/>
      <c r="HF30" s="232"/>
      <c r="HG30" s="232"/>
      <c r="HH30" s="232"/>
      <c r="HI30" s="232"/>
      <c r="HJ30" s="232"/>
      <c r="HK30" s="232"/>
      <c r="HL30" s="232"/>
      <c r="HM30" s="232"/>
      <c r="HN30" s="232"/>
      <c r="HO30" s="232"/>
      <c r="HP30" s="232"/>
      <c r="HQ30" s="232"/>
      <c r="HR30" s="232"/>
      <c r="HS30" s="232"/>
      <c r="HT30" s="232"/>
      <c r="HU30" s="232"/>
      <c r="HV30" s="232"/>
      <c r="HW30" s="232"/>
      <c r="HX30" s="232"/>
      <c r="HY30" s="232"/>
      <c r="HZ30" s="232"/>
      <c r="IA30" s="232"/>
      <c r="IB30" s="232"/>
      <c r="IC30" s="232"/>
      <c r="ID30" s="232"/>
      <c r="IE30" s="232"/>
      <c r="IF30" s="232"/>
      <c r="IG30" s="232"/>
      <c r="IH30" s="232"/>
      <c r="II30" s="232"/>
      <c r="IJ30" s="232"/>
      <c r="IK30" s="232"/>
      <c r="IL30" s="232"/>
      <c r="IM30" s="232"/>
      <c r="IN30" s="232"/>
      <c r="IO30" s="232"/>
      <c r="IP30" s="232"/>
      <c r="IQ30" s="232"/>
      <c r="IR30" s="232"/>
      <c r="IS30" s="232"/>
      <c r="IT30" s="232"/>
      <c r="IU30" s="232"/>
      <c r="IV30" s="232"/>
      <c r="IW30" s="232"/>
      <c r="IX30" s="232"/>
      <c r="IY30" s="232"/>
      <c r="IZ30" s="232"/>
      <c r="JA30" s="232"/>
      <c r="JB30" s="232"/>
      <c r="JC30" s="232"/>
      <c r="JD30" s="232"/>
      <c r="JE30" s="232"/>
      <c r="JF30" s="232"/>
      <c r="JG30" s="232"/>
      <c r="JH30" s="232"/>
      <c r="JI30" s="232"/>
      <c r="JJ30" s="232"/>
      <c r="JK30" s="232"/>
      <c r="JL30" s="232"/>
      <c r="JM30" s="232"/>
      <c r="JN30" s="232"/>
      <c r="JO30" s="232"/>
      <c r="JP30" s="232"/>
      <c r="JQ30" s="232"/>
      <c r="JR30" s="232"/>
      <c r="JS30" s="232"/>
      <c r="JT30" s="232"/>
      <c r="JU30" s="232"/>
      <c r="JV30" s="232"/>
      <c r="JW30" s="232"/>
      <c r="JX30" s="232"/>
      <c r="JY30" s="232"/>
      <c r="JZ30" s="232"/>
      <c r="KA30" s="232"/>
      <c r="KB30" s="232"/>
      <c r="KC30" s="232"/>
      <c r="KD30" s="232"/>
      <c r="KE30" s="226"/>
      <c r="KF30" s="226"/>
      <c r="KG30" s="226"/>
      <c r="KH30" s="226"/>
      <c r="KI30" s="226"/>
      <c r="KJ30" s="226"/>
      <c r="KK30" s="226"/>
      <c r="KL30" s="226"/>
      <c r="KM30" s="226"/>
      <c r="KN30" s="226"/>
      <c r="KO30" s="226"/>
      <c r="KP30" s="226"/>
      <c r="KQ30" s="226"/>
      <c r="KR30" s="226"/>
      <c r="KS30" s="226"/>
      <c r="KT30" s="226"/>
      <c r="KU30" s="226"/>
      <c r="KV30" s="226"/>
      <c r="KW30" s="226"/>
      <c r="KX30" s="226"/>
      <c r="KY30" s="226"/>
      <c r="KZ30" s="226"/>
      <c r="LA30" s="226"/>
      <c r="LB30" s="226"/>
      <c r="LC30" s="226"/>
      <c r="LD30" s="226"/>
      <c r="LE30" s="226"/>
      <c r="LF30" s="226"/>
      <c r="LG30" s="226"/>
      <c r="LH30" s="226"/>
      <c r="LI30" s="226"/>
      <c r="LJ30" s="226"/>
      <c r="LK30" s="226"/>
      <c r="LL30" s="226"/>
    </row>
    <row r="31" spans="1:324" x14ac:dyDescent="0.25">
      <c r="A31" s="216">
        <v>49</v>
      </c>
      <c r="B31" s="216">
        <v>216310</v>
      </c>
      <c r="C31" s="223" t="s">
        <v>146</v>
      </c>
      <c r="D31" s="230">
        <v>23.66</v>
      </c>
      <c r="E31" s="230">
        <v>26.87</v>
      </c>
      <c r="F31" s="230">
        <v>26.87</v>
      </c>
      <c r="G31" s="230">
        <v>26.87</v>
      </c>
      <c r="H31" s="230">
        <v>26.87</v>
      </c>
      <c r="I31" s="230">
        <v>26.87</v>
      </c>
      <c r="J31" s="230">
        <v>26.87</v>
      </c>
      <c r="K31" s="230">
        <v>26.87</v>
      </c>
      <c r="L31" s="230">
        <v>28.29</v>
      </c>
      <c r="M31" s="230">
        <v>30.27</v>
      </c>
      <c r="N31" s="230">
        <v>22.35</v>
      </c>
      <c r="O31" s="230">
        <v>21.16</v>
      </c>
      <c r="P31" s="230">
        <v>20.54</v>
      </c>
      <c r="Q31" s="230">
        <v>18.989999999999998</v>
      </c>
      <c r="R31" s="230">
        <v>18.170000000000002</v>
      </c>
      <c r="S31" s="230">
        <v>17.399999999999999</v>
      </c>
      <c r="T31" s="230">
        <v>16.61</v>
      </c>
      <c r="U31" s="230">
        <v>15.26</v>
      </c>
      <c r="V31" s="230">
        <v>14.22</v>
      </c>
      <c r="W31" s="230">
        <v>13.04</v>
      </c>
      <c r="X31" s="230">
        <v>11.93</v>
      </c>
      <c r="Y31" s="230">
        <v>10.92</v>
      </c>
      <c r="Z31" s="230">
        <v>9.34</v>
      </c>
      <c r="AA31" s="230">
        <v>11.74</v>
      </c>
      <c r="AB31" s="230">
        <v>7.08</v>
      </c>
      <c r="AC31" s="230">
        <v>5.31</v>
      </c>
      <c r="AD31" s="230">
        <v>3.78</v>
      </c>
      <c r="AE31" s="230">
        <v>2.48</v>
      </c>
      <c r="AF31" s="230">
        <v>1.35</v>
      </c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  <c r="FV31" s="232"/>
      <c r="FW31" s="232"/>
      <c r="FX31" s="234"/>
      <c r="FY31" s="234"/>
      <c r="FZ31" s="235"/>
      <c r="GA31" s="235"/>
      <c r="GB31" s="235"/>
      <c r="GC31" s="235"/>
      <c r="GD31" s="233"/>
      <c r="GE31" s="233"/>
      <c r="GF31" s="233"/>
      <c r="GG31" s="233"/>
      <c r="GH31" s="233"/>
      <c r="GI31" s="233"/>
      <c r="GJ31" s="233"/>
      <c r="GK31" s="233"/>
      <c r="GL31" s="233"/>
      <c r="GM31" s="233"/>
      <c r="GN31" s="233"/>
      <c r="GO31" s="233"/>
      <c r="GP31" s="233"/>
      <c r="GQ31" s="233"/>
      <c r="GR31" s="233"/>
      <c r="GS31" s="233"/>
      <c r="GT31" s="232"/>
      <c r="GU31" s="232"/>
      <c r="GV31" s="232"/>
      <c r="GW31" s="232"/>
      <c r="GX31" s="232"/>
      <c r="GY31" s="232"/>
      <c r="GZ31" s="232"/>
      <c r="HA31" s="232"/>
      <c r="HB31" s="232"/>
      <c r="HC31" s="232"/>
      <c r="HD31" s="232"/>
      <c r="HE31" s="232"/>
      <c r="HF31" s="232"/>
      <c r="HG31" s="232"/>
      <c r="HH31" s="232"/>
      <c r="HI31" s="232"/>
      <c r="HJ31" s="232"/>
      <c r="HK31" s="232"/>
      <c r="HL31" s="232"/>
      <c r="HM31" s="232"/>
      <c r="HN31" s="232"/>
      <c r="HO31" s="232"/>
      <c r="HP31" s="232"/>
      <c r="HQ31" s="232"/>
      <c r="HR31" s="232"/>
      <c r="HS31" s="232"/>
      <c r="HT31" s="232"/>
      <c r="HU31" s="232"/>
      <c r="HV31" s="232"/>
      <c r="HW31" s="232"/>
      <c r="HX31" s="232"/>
      <c r="HY31" s="232"/>
      <c r="HZ31" s="232"/>
      <c r="IA31" s="232"/>
      <c r="IB31" s="232"/>
      <c r="IC31" s="232"/>
      <c r="ID31" s="232"/>
      <c r="IE31" s="232"/>
      <c r="IF31" s="232"/>
      <c r="IG31" s="232"/>
      <c r="IH31" s="232"/>
      <c r="II31" s="232"/>
      <c r="IJ31" s="232"/>
      <c r="IK31" s="232"/>
      <c r="IL31" s="232"/>
      <c r="IM31" s="232"/>
      <c r="IN31" s="232"/>
      <c r="IO31" s="232"/>
      <c r="IP31" s="232"/>
      <c r="IQ31" s="232"/>
      <c r="IR31" s="232"/>
      <c r="IS31" s="232"/>
      <c r="IT31" s="232"/>
      <c r="IU31" s="232"/>
      <c r="IV31" s="232"/>
      <c r="IW31" s="232"/>
      <c r="IX31" s="232"/>
      <c r="IY31" s="232"/>
      <c r="IZ31" s="232"/>
      <c r="JA31" s="232"/>
      <c r="JB31" s="232"/>
      <c r="JC31" s="232"/>
      <c r="JD31" s="232"/>
      <c r="JE31" s="232"/>
      <c r="JF31" s="232"/>
      <c r="JG31" s="232"/>
      <c r="JH31" s="232"/>
      <c r="JI31" s="232"/>
      <c r="JJ31" s="232"/>
      <c r="JK31" s="232"/>
      <c r="JL31" s="232"/>
      <c r="JM31" s="232"/>
      <c r="JN31" s="232"/>
      <c r="JO31" s="232"/>
      <c r="JP31" s="232"/>
      <c r="JQ31" s="232"/>
      <c r="JR31" s="232"/>
      <c r="JS31" s="232"/>
      <c r="JT31" s="232"/>
      <c r="JU31" s="232"/>
      <c r="JV31" s="232"/>
      <c r="JW31" s="232"/>
      <c r="JX31" s="232"/>
      <c r="JY31" s="232"/>
      <c r="JZ31" s="232"/>
      <c r="KA31" s="232"/>
      <c r="KB31" s="232"/>
      <c r="KC31" s="232"/>
      <c r="KD31" s="232"/>
      <c r="KE31" s="226"/>
      <c r="KF31" s="226"/>
      <c r="KG31" s="226"/>
      <c r="KH31" s="226"/>
      <c r="KI31" s="226"/>
      <c r="KJ31" s="226"/>
      <c r="KK31" s="226"/>
      <c r="KL31" s="226"/>
      <c r="KM31" s="226"/>
      <c r="KN31" s="226"/>
      <c r="KO31" s="226"/>
      <c r="KP31" s="226"/>
      <c r="KQ31" s="226"/>
      <c r="KR31" s="226"/>
      <c r="KS31" s="226"/>
      <c r="KT31" s="226"/>
      <c r="KU31" s="226"/>
      <c r="KV31" s="226"/>
      <c r="KW31" s="226"/>
      <c r="KX31" s="226"/>
      <c r="KY31" s="226"/>
      <c r="KZ31" s="226"/>
      <c r="LA31" s="226"/>
      <c r="LB31" s="226"/>
      <c r="LC31" s="226"/>
      <c r="LD31" s="226"/>
      <c r="LE31" s="226"/>
      <c r="LF31" s="226"/>
      <c r="LG31" s="226"/>
      <c r="LH31" s="226"/>
      <c r="LI31" s="226"/>
      <c r="LJ31" s="226"/>
      <c r="LK31" s="226"/>
      <c r="LL31" s="226"/>
    </row>
    <row r="32" spans="1:324" x14ac:dyDescent="0.25">
      <c r="A32" s="216">
        <v>50</v>
      </c>
      <c r="B32" s="216">
        <v>216320</v>
      </c>
      <c r="C32" s="223" t="s">
        <v>147</v>
      </c>
      <c r="D32" s="230">
        <v>24.48</v>
      </c>
      <c r="E32" s="230">
        <v>27.69</v>
      </c>
      <c r="F32" s="230">
        <v>27.69</v>
      </c>
      <c r="G32" s="230">
        <v>27.69</v>
      </c>
      <c r="H32" s="230">
        <v>27.69</v>
      </c>
      <c r="I32" s="230">
        <v>27.69</v>
      </c>
      <c r="J32" s="230">
        <v>27.69</v>
      </c>
      <c r="K32" s="230">
        <v>27.69</v>
      </c>
      <c r="L32" s="230">
        <v>29.11</v>
      </c>
      <c r="M32" s="230">
        <v>31.09</v>
      </c>
      <c r="N32" s="230">
        <v>23.17</v>
      </c>
      <c r="O32" s="230">
        <v>21.98</v>
      </c>
      <c r="P32" s="230">
        <v>21.36</v>
      </c>
      <c r="Q32" s="230">
        <v>19.809999999999999</v>
      </c>
      <c r="R32" s="230">
        <v>18.989999999999998</v>
      </c>
      <c r="S32" s="230">
        <v>18.22</v>
      </c>
      <c r="T32" s="230">
        <v>17.43</v>
      </c>
      <c r="U32" s="230">
        <v>16.079999999999998</v>
      </c>
      <c r="V32" s="230">
        <v>15.04</v>
      </c>
      <c r="W32" s="230">
        <v>13.86</v>
      </c>
      <c r="X32" s="230">
        <v>12.75</v>
      </c>
      <c r="Y32" s="230">
        <v>11.74</v>
      </c>
      <c r="Z32" s="230">
        <v>10.16</v>
      </c>
      <c r="AA32" s="230">
        <v>12.56</v>
      </c>
      <c r="AB32" s="230">
        <v>7.9</v>
      </c>
      <c r="AC32" s="230">
        <v>6.13</v>
      </c>
      <c r="AD32" s="230">
        <v>4.5999999999999996</v>
      </c>
      <c r="AE32" s="230">
        <v>3.3</v>
      </c>
      <c r="AF32" s="230">
        <v>2.17</v>
      </c>
      <c r="AG32" s="230">
        <v>0.82</v>
      </c>
      <c r="AH32" s="236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32"/>
      <c r="FS32" s="232"/>
      <c r="FT32" s="232"/>
      <c r="FU32" s="232"/>
      <c r="FV32" s="232"/>
      <c r="FW32" s="232"/>
      <c r="FX32" s="234"/>
      <c r="FY32" s="234"/>
      <c r="FZ32" s="235"/>
      <c r="GA32" s="235"/>
      <c r="GB32" s="235"/>
      <c r="GC32" s="235"/>
      <c r="GD32" s="233"/>
      <c r="GE32" s="233"/>
      <c r="GF32" s="233"/>
      <c r="GG32" s="233"/>
      <c r="GH32" s="233"/>
      <c r="GI32" s="233"/>
      <c r="GJ32" s="233"/>
      <c r="GK32" s="233"/>
      <c r="GL32" s="233"/>
      <c r="GM32" s="233"/>
      <c r="GN32" s="233"/>
      <c r="GO32" s="233"/>
      <c r="GP32" s="233"/>
      <c r="GQ32" s="233"/>
      <c r="GR32" s="233"/>
      <c r="GS32" s="233"/>
      <c r="GT32" s="232"/>
      <c r="GU32" s="232"/>
      <c r="GV32" s="232"/>
      <c r="GW32" s="232"/>
      <c r="GX32" s="232"/>
      <c r="GY32" s="232"/>
      <c r="GZ32" s="232"/>
      <c r="HA32" s="232"/>
      <c r="HB32" s="232"/>
      <c r="HC32" s="232"/>
      <c r="HD32" s="232"/>
      <c r="HE32" s="232"/>
      <c r="HF32" s="232"/>
      <c r="HG32" s="232"/>
      <c r="HH32" s="232"/>
      <c r="HI32" s="232"/>
      <c r="HJ32" s="232"/>
      <c r="HK32" s="232"/>
      <c r="HL32" s="232"/>
      <c r="HM32" s="232"/>
      <c r="HN32" s="232"/>
      <c r="HO32" s="232"/>
      <c r="HP32" s="232"/>
      <c r="HQ32" s="232"/>
      <c r="HR32" s="232"/>
      <c r="HS32" s="232"/>
      <c r="HT32" s="232"/>
      <c r="HU32" s="232"/>
      <c r="HV32" s="232"/>
      <c r="HW32" s="232"/>
      <c r="HX32" s="232"/>
      <c r="HY32" s="232"/>
      <c r="HZ32" s="232"/>
      <c r="IA32" s="232"/>
      <c r="IB32" s="232"/>
      <c r="IC32" s="232"/>
      <c r="ID32" s="232"/>
      <c r="IE32" s="232"/>
      <c r="IF32" s="232"/>
      <c r="IG32" s="232"/>
      <c r="IH32" s="232"/>
      <c r="II32" s="232"/>
      <c r="IJ32" s="232"/>
      <c r="IK32" s="232"/>
      <c r="IL32" s="232"/>
      <c r="IM32" s="232"/>
      <c r="IN32" s="232"/>
      <c r="IO32" s="232"/>
      <c r="IP32" s="232"/>
      <c r="IQ32" s="232"/>
      <c r="IR32" s="232"/>
      <c r="IS32" s="232"/>
      <c r="IT32" s="232"/>
      <c r="IU32" s="232"/>
      <c r="IV32" s="232"/>
      <c r="IW32" s="232"/>
      <c r="IX32" s="232"/>
      <c r="IY32" s="232"/>
      <c r="IZ32" s="232"/>
      <c r="JA32" s="232"/>
      <c r="JB32" s="232"/>
      <c r="JC32" s="232"/>
      <c r="JD32" s="232"/>
      <c r="JE32" s="232"/>
      <c r="JF32" s="232"/>
      <c r="JG32" s="232"/>
      <c r="JH32" s="232"/>
      <c r="JI32" s="232"/>
      <c r="JJ32" s="232"/>
      <c r="JK32" s="232"/>
      <c r="JL32" s="232"/>
      <c r="JM32" s="232"/>
      <c r="JN32" s="232"/>
      <c r="JO32" s="232"/>
      <c r="JP32" s="232"/>
      <c r="JQ32" s="232"/>
      <c r="JR32" s="232"/>
      <c r="JS32" s="232"/>
      <c r="JT32" s="232"/>
      <c r="JU32" s="232"/>
      <c r="JV32" s="232"/>
      <c r="JW32" s="232"/>
      <c r="JX32" s="232"/>
      <c r="JY32" s="232"/>
      <c r="JZ32" s="232"/>
      <c r="KA32" s="232"/>
      <c r="KB32" s="232"/>
      <c r="KC32" s="232"/>
      <c r="KD32" s="232"/>
      <c r="KE32" s="226"/>
      <c r="KF32" s="226"/>
      <c r="KG32" s="226"/>
      <c r="KH32" s="226"/>
      <c r="KI32" s="226"/>
      <c r="KJ32" s="226"/>
      <c r="KK32" s="226"/>
      <c r="KL32" s="226"/>
      <c r="KM32" s="226"/>
      <c r="KN32" s="226"/>
      <c r="KO32" s="226"/>
      <c r="KP32" s="226"/>
      <c r="KQ32" s="226"/>
      <c r="KR32" s="226"/>
      <c r="KS32" s="226"/>
      <c r="KT32" s="226"/>
      <c r="KU32" s="226"/>
      <c r="KV32" s="226"/>
      <c r="KW32" s="226"/>
      <c r="KX32" s="226"/>
      <c r="KY32" s="226"/>
      <c r="KZ32" s="226"/>
      <c r="LA32" s="226"/>
      <c r="LB32" s="226"/>
      <c r="LC32" s="226"/>
      <c r="LD32" s="226"/>
      <c r="LE32" s="226"/>
      <c r="LF32" s="226"/>
      <c r="LG32" s="226"/>
      <c r="LH32" s="226"/>
      <c r="LI32" s="226"/>
      <c r="LJ32" s="226"/>
      <c r="LK32" s="226"/>
      <c r="LL32" s="226"/>
    </row>
    <row r="33" spans="1:324" x14ac:dyDescent="0.25">
      <c r="A33" s="216">
        <v>51</v>
      </c>
      <c r="B33" s="216">
        <v>216330</v>
      </c>
      <c r="C33" s="223" t="s">
        <v>148</v>
      </c>
      <c r="D33" s="230">
        <v>25.9</v>
      </c>
      <c r="E33" s="230">
        <v>29.11</v>
      </c>
      <c r="F33" s="230">
        <v>29.11</v>
      </c>
      <c r="G33" s="230">
        <v>29.11</v>
      </c>
      <c r="H33" s="230">
        <v>29.11</v>
      </c>
      <c r="I33" s="230">
        <v>29.11</v>
      </c>
      <c r="J33" s="230">
        <v>29.11</v>
      </c>
      <c r="K33" s="230">
        <v>29.11</v>
      </c>
      <c r="L33" s="230">
        <v>30.53</v>
      </c>
      <c r="M33" s="230">
        <v>32.51</v>
      </c>
      <c r="N33" s="230">
        <v>24.59</v>
      </c>
      <c r="O33" s="230">
        <v>23.4</v>
      </c>
      <c r="P33" s="230">
        <v>22.78</v>
      </c>
      <c r="Q33" s="230">
        <v>21.23</v>
      </c>
      <c r="R33" s="230">
        <v>20.41</v>
      </c>
      <c r="S33" s="230">
        <v>19.64</v>
      </c>
      <c r="T33" s="230">
        <v>18.850000000000001</v>
      </c>
      <c r="U33" s="230">
        <v>17.5</v>
      </c>
      <c r="V33" s="230">
        <v>16.46</v>
      </c>
      <c r="W33" s="230">
        <v>15.28</v>
      </c>
      <c r="X33" s="230">
        <v>14.17</v>
      </c>
      <c r="Y33" s="230">
        <v>13.16</v>
      </c>
      <c r="Z33" s="230">
        <v>11.58</v>
      </c>
      <c r="AA33" s="230">
        <v>13.98</v>
      </c>
      <c r="AB33" s="230">
        <v>9.32</v>
      </c>
      <c r="AC33" s="230">
        <v>7.55</v>
      </c>
      <c r="AD33" s="230">
        <v>6.02</v>
      </c>
      <c r="AE33" s="230">
        <v>4.72</v>
      </c>
      <c r="AF33" s="230">
        <v>3.59</v>
      </c>
      <c r="AG33" s="230">
        <v>2.2400000000000002</v>
      </c>
      <c r="AH33" s="230">
        <v>1.42</v>
      </c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4"/>
      <c r="FY33" s="234"/>
      <c r="FZ33" s="235"/>
      <c r="GA33" s="235"/>
      <c r="GB33" s="235"/>
      <c r="GC33" s="235"/>
      <c r="GD33" s="233"/>
      <c r="GE33" s="233"/>
      <c r="GF33" s="233"/>
      <c r="GG33" s="233"/>
      <c r="GH33" s="233"/>
      <c r="GI33" s="233"/>
      <c r="GJ33" s="233"/>
      <c r="GK33" s="233"/>
      <c r="GL33" s="233"/>
      <c r="GM33" s="233"/>
      <c r="GN33" s="233"/>
      <c r="GO33" s="233"/>
      <c r="GP33" s="233"/>
      <c r="GQ33" s="233"/>
      <c r="GR33" s="233"/>
      <c r="GS33" s="233"/>
      <c r="GT33" s="232"/>
      <c r="GU33" s="232"/>
      <c r="GV33" s="232"/>
      <c r="GW33" s="232"/>
      <c r="GX33" s="232"/>
      <c r="GY33" s="232"/>
      <c r="GZ33" s="232"/>
      <c r="HA33" s="232"/>
      <c r="HB33" s="232"/>
      <c r="HC33" s="232"/>
      <c r="HD33" s="232"/>
      <c r="HE33" s="232"/>
      <c r="HF33" s="232"/>
      <c r="HG33" s="232"/>
      <c r="HH33" s="232"/>
      <c r="HI33" s="232"/>
      <c r="HJ33" s="232"/>
      <c r="HK33" s="232"/>
      <c r="HL33" s="232"/>
      <c r="HM33" s="232"/>
      <c r="HN33" s="232"/>
      <c r="HO33" s="232"/>
      <c r="HP33" s="232"/>
      <c r="HQ33" s="232"/>
      <c r="HR33" s="232"/>
      <c r="HS33" s="232"/>
      <c r="HT33" s="232"/>
      <c r="HU33" s="232"/>
      <c r="HV33" s="232"/>
      <c r="HW33" s="232"/>
      <c r="HX33" s="232"/>
      <c r="HY33" s="232"/>
      <c r="HZ33" s="232"/>
      <c r="IA33" s="232"/>
      <c r="IB33" s="232"/>
      <c r="IC33" s="232"/>
      <c r="ID33" s="232"/>
      <c r="IE33" s="232"/>
      <c r="IF33" s="232"/>
      <c r="IG33" s="232"/>
      <c r="IH33" s="232"/>
      <c r="II33" s="232"/>
      <c r="IJ33" s="232"/>
      <c r="IK33" s="232"/>
      <c r="IL33" s="232"/>
      <c r="IM33" s="232"/>
      <c r="IN33" s="232"/>
      <c r="IO33" s="232"/>
      <c r="IP33" s="232"/>
      <c r="IQ33" s="232"/>
      <c r="IR33" s="232"/>
      <c r="IS33" s="232"/>
      <c r="IT33" s="232"/>
      <c r="IU33" s="232"/>
      <c r="IV33" s="232"/>
      <c r="IW33" s="232"/>
      <c r="IX33" s="232"/>
      <c r="IY33" s="232"/>
      <c r="IZ33" s="232"/>
      <c r="JA33" s="232"/>
      <c r="JB33" s="232"/>
      <c r="JC33" s="232"/>
      <c r="JD33" s="232"/>
      <c r="JE33" s="232"/>
      <c r="JF33" s="232"/>
      <c r="JG33" s="232"/>
      <c r="JH33" s="232"/>
      <c r="JI33" s="232"/>
      <c r="JJ33" s="232"/>
      <c r="JK33" s="232"/>
      <c r="JL33" s="232"/>
      <c r="JM33" s="232"/>
      <c r="JN33" s="232"/>
      <c r="JO33" s="232"/>
      <c r="JP33" s="232"/>
      <c r="JQ33" s="232"/>
      <c r="JR33" s="232"/>
      <c r="JS33" s="232"/>
      <c r="JT33" s="232"/>
      <c r="JU33" s="232"/>
      <c r="JV33" s="232"/>
      <c r="JW33" s="232"/>
      <c r="JX33" s="232"/>
      <c r="JY33" s="232"/>
      <c r="JZ33" s="232"/>
      <c r="KA33" s="232"/>
      <c r="KB33" s="232"/>
      <c r="KC33" s="232"/>
      <c r="KD33" s="232"/>
      <c r="KE33" s="226"/>
      <c r="KF33" s="226"/>
      <c r="KG33" s="226"/>
      <c r="KH33" s="226"/>
      <c r="KI33" s="226"/>
      <c r="KJ33" s="226"/>
      <c r="KK33" s="226"/>
      <c r="KL33" s="226"/>
      <c r="KM33" s="226"/>
      <c r="KN33" s="226"/>
      <c r="KO33" s="226"/>
      <c r="KP33" s="226"/>
      <c r="KQ33" s="226"/>
      <c r="KR33" s="226"/>
      <c r="KS33" s="226"/>
      <c r="KT33" s="226"/>
      <c r="KU33" s="226"/>
      <c r="KV33" s="226"/>
      <c r="KW33" s="226"/>
      <c r="KX33" s="226"/>
      <c r="KY33" s="226"/>
      <c r="KZ33" s="226"/>
      <c r="LA33" s="226"/>
      <c r="LB33" s="226"/>
      <c r="LC33" s="226"/>
      <c r="LD33" s="226"/>
      <c r="LE33" s="226"/>
      <c r="LF33" s="226"/>
      <c r="LG33" s="226"/>
      <c r="LH33" s="226"/>
      <c r="LI33" s="226"/>
      <c r="LJ33" s="226"/>
      <c r="LK33" s="226"/>
      <c r="LL33" s="226"/>
    </row>
    <row r="34" spans="1:324" x14ac:dyDescent="0.25">
      <c r="A34" s="216">
        <v>52</v>
      </c>
      <c r="B34" s="216">
        <v>216620</v>
      </c>
      <c r="C34" s="223" t="s">
        <v>149</v>
      </c>
      <c r="D34" s="230">
        <v>28.45</v>
      </c>
      <c r="E34" s="230">
        <v>31.66</v>
      </c>
      <c r="F34" s="230">
        <v>31.66</v>
      </c>
      <c r="G34" s="230">
        <v>31.66</v>
      </c>
      <c r="H34" s="230">
        <v>31.66</v>
      </c>
      <c r="I34" s="230">
        <v>31.66</v>
      </c>
      <c r="J34" s="230">
        <v>31.66</v>
      </c>
      <c r="K34" s="230">
        <v>31.66</v>
      </c>
      <c r="L34" s="230">
        <v>33.08</v>
      </c>
      <c r="M34" s="230">
        <v>35.06</v>
      </c>
      <c r="N34" s="230">
        <v>27.14</v>
      </c>
      <c r="O34" s="230">
        <v>25.95</v>
      </c>
      <c r="P34" s="230">
        <v>25.33</v>
      </c>
      <c r="Q34" s="230">
        <v>23.78</v>
      </c>
      <c r="R34" s="230">
        <v>22.96</v>
      </c>
      <c r="S34" s="230">
        <v>22.19</v>
      </c>
      <c r="T34" s="230">
        <v>21.4</v>
      </c>
      <c r="U34" s="230">
        <v>20.05</v>
      </c>
      <c r="V34" s="230">
        <v>19.010000000000002</v>
      </c>
      <c r="W34" s="230">
        <v>17.829999999999998</v>
      </c>
      <c r="X34" s="230">
        <v>16.72</v>
      </c>
      <c r="Y34" s="230">
        <v>15.71</v>
      </c>
      <c r="Z34" s="230">
        <v>14.13</v>
      </c>
      <c r="AA34" s="230">
        <v>16.53</v>
      </c>
      <c r="AB34" s="230">
        <v>11.87</v>
      </c>
      <c r="AC34" s="230">
        <v>10.1</v>
      </c>
      <c r="AD34" s="230">
        <v>8.57</v>
      </c>
      <c r="AE34" s="230">
        <v>7.27</v>
      </c>
      <c r="AF34" s="230">
        <v>6.14</v>
      </c>
      <c r="AG34" s="230">
        <v>4.79</v>
      </c>
      <c r="AH34" s="230">
        <v>3.97</v>
      </c>
      <c r="AI34" s="230">
        <v>2.5499999999999998</v>
      </c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A34" s="232"/>
      <c r="FB34" s="232"/>
      <c r="FC34" s="232"/>
      <c r="FD34" s="232"/>
      <c r="FE34" s="232"/>
      <c r="FF34" s="232"/>
      <c r="FG34" s="232"/>
      <c r="FH34" s="232"/>
      <c r="FI34" s="232"/>
      <c r="FJ34" s="232"/>
      <c r="FK34" s="232"/>
      <c r="FL34" s="232"/>
      <c r="FM34" s="232"/>
      <c r="FN34" s="232"/>
      <c r="FO34" s="232"/>
      <c r="FP34" s="232"/>
      <c r="FQ34" s="232"/>
      <c r="FR34" s="232"/>
      <c r="FS34" s="232"/>
      <c r="FT34" s="232"/>
      <c r="FU34" s="232"/>
      <c r="FV34" s="232"/>
      <c r="FW34" s="232"/>
      <c r="FX34" s="234"/>
      <c r="FY34" s="234"/>
      <c r="FZ34" s="235"/>
      <c r="GA34" s="235"/>
      <c r="GB34" s="235"/>
      <c r="GC34" s="235"/>
      <c r="GD34" s="233"/>
      <c r="GE34" s="233"/>
      <c r="GF34" s="233"/>
      <c r="GG34" s="233"/>
      <c r="GH34" s="233"/>
      <c r="GI34" s="233"/>
      <c r="GJ34" s="233"/>
      <c r="GK34" s="233"/>
      <c r="GL34" s="233"/>
      <c r="GM34" s="233"/>
      <c r="GN34" s="233"/>
      <c r="GO34" s="233"/>
      <c r="GP34" s="233"/>
      <c r="GQ34" s="233"/>
      <c r="GR34" s="233"/>
      <c r="GS34" s="233"/>
      <c r="GT34" s="232"/>
      <c r="GU34" s="232"/>
      <c r="GV34" s="232"/>
      <c r="GW34" s="232"/>
      <c r="GX34" s="232"/>
      <c r="GY34" s="232"/>
      <c r="GZ34" s="232"/>
      <c r="HA34" s="232"/>
      <c r="HB34" s="232"/>
      <c r="HC34" s="232"/>
      <c r="HD34" s="232"/>
      <c r="HE34" s="232"/>
      <c r="HF34" s="232"/>
      <c r="HG34" s="232"/>
      <c r="HH34" s="232"/>
      <c r="HI34" s="232"/>
      <c r="HJ34" s="232"/>
      <c r="HK34" s="232"/>
      <c r="HL34" s="232"/>
      <c r="HM34" s="232"/>
      <c r="HN34" s="232"/>
      <c r="HO34" s="232"/>
      <c r="HP34" s="232"/>
      <c r="HQ34" s="232"/>
      <c r="HR34" s="232"/>
      <c r="HS34" s="232"/>
      <c r="HT34" s="232"/>
      <c r="HU34" s="232"/>
      <c r="HV34" s="232"/>
      <c r="HW34" s="232"/>
      <c r="HX34" s="232"/>
      <c r="HY34" s="232"/>
      <c r="HZ34" s="232"/>
      <c r="IA34" s="232"/>
      <c r="IB34" s="232"/>
      <c r="IC34" s="232"/>
      <c r="ID34" s="232"/>
      <c r="IE34" s="232"/>
      <c r="IF34" s="232"/>
      <c r="IG34" s="232"/>
      <c r="IH34" s="232"/>
      <c r="II34" s="232"/>
      <c r="IJ34" s="232"/>
      <c r="IK34" s="232"/>
      <c r="IL34" s="232"/>
      <c r="IM34" s="232"/>
      <c r="IN34" s="232"/>
      <c r="IO34" s="232"/>
      <c r="IP34" s="232"/>
      <c r="IQ34" s="232"/>
      <c r="IR34" s="232"/>
      <c r="IS34" s="232"/>
      <c r="IT34" s="232"/>
      <c r="IU34" s="232"/>
      <c r="IV34" s="232"/>
      <c r="IW34" s="232"/>
      <c r="IX34" s="232"/>
      <c r="IY34" s="232"/>
      <c r="IZ34" s="232"/>
      <c r="JA34" s="232"/>
      <c r="JB34" s="232"/>
      <c r="JC34" s="232"/>
      <c r="JD34" s="232"/>
      <c r="JE34" s="232"/>
      <c r="JF34" s="232"/>
      <c r="JG34" s="232"/>
      <c r="JH34" s="232"/>
      <c r="JI34" s="232"/>
      <c r="JJ34" s="232"/>
      <c r="JK34" s="232"/>
      <c r="JL34" s="232"/>
      <c r="JM34" s="232"/>
      <c r="JN34" s="232"/>
      <c r="JO34" s="232"/>
      <c r="JP34" s="232"/>
      <c r="JQ34" s="232"/>
      <c r="JR34" s="232"/>
      <c r="JS34" s="232"/>
      <c r="JT34" s="232"/>
      <c r="JU34" s="232"/>
      <c r="JV34" s="232"/>
      <c r="JW34" s="232"/>
      <c r="JX34" s="232"/>
      <c r="JY34" s="232"/>
      <c r="JZ34" s="232"/>
      <c r="KA34" s="232"/>
      <c r="KB34" s="232"/>
      <c r="KC34" s="232"/>
      <c r="KD34" s="232"/>
      <c r="KE34" s="226"/>
      <c r="KF34" s="226"/>
      <c r="KG34" s="226"/>
      <c r="KH34" s="226"/>
      <c r="KI34" s="226"/>
      <c r="KJ34" s="226"/>
      <c r="KK34" s="226"/>
      <c r="KL34" s="226"/>
      <c r="KM34" s="226"/>
      <c r="KN34" s="226"/>
      <c r="KO34" s="226"/>
      <c r="KP34" s="226"/>
      <c r="KQ34" s="226"/>
      <c r="KR34" s="226"/>
      <c r="KS34" s="226"/>
      <c r="KT34" s="226"/>
      <c r="KU34" s="226"/>
      <c r="KV34" s="226"/>
      <c r="KW34" s="226"/>
      <c r="KX34" s="226"/>
      <c r="KY34" s="226"/>
      <c r="KZ34" s="226"/>
      <c r="LA34" s="226"/>
      <c r="LB34" s="226"/>
      <c r="LC34" s="226"/>
      <c r="LD34" s="226"/>
      <c r="LE34" s="226"/>
      <c r="LF34" s="226"/>
      <c r="LG34" s="226"/>
      <c r="LH34" s="226"/>
      <c r="LI34" s="226"/>
      <c r="LJ34" s="226"/>
      <c r="LK34" s="226"/>
      <c r="LL34" s="226"/>
    </row>
    <row r="35" spans="1:324" x14ac:dyDescent="0.25">
      <c r="A35" s="216">
        <v>53</v>
      </c>
      <c r="B35" s="216">
        <v>217010</v>
      </c>
      <c r="C35" s="223" t="s">
        <v>150</v>
      </c>
      <c r="D35" s="230">
        <v>30.54</v>
      </c>
      <c r="E35" s="230">
        <v>33.75</v>
      </c>
      <c r="F35" s="230">
        <v>33.75</v>
      </c>
      <c r="G35" s="230">
        <v>33.75</v>
      </c>
      <c r="H35" s="230">
        <v>33.75</v>
      </c>
      <c r="I35" s="230">
        <v>33.75</v>
      </c>
      <c r="J35" s="230">
        <v>33.75</v>
      </c>
      <c r="K35" s="230">
        <v>33.75</v>
      </c>
      <c r="L35" s="230">
        <v>35.17</v>
      </c>
      <c r="M35" s="230">
        <v>37.15</v>
      </c>
      <c r="N35" s="230">
        <v>29.23</v>
      </c>
      <c r="O35" s="230">
        <v>28.04</v>
      </c>
      <c r="P35" s="230">
        <v>27.42</v>
      </c>
      <c r="Q35" s="230">
        <v>25.87</v>
      </c>
      <c r="R35" s="230">
        <v>25.05</v>
      </c>
      <c r="S35" s="230">
        <v>24.28</v>
      </c>
      <c r="T35" s="230">
        <v>23.49</v>
      </c>
      <c r="U35" s="230">
        <v>22.14</v>
      </c>
      <c r="V35" s="230">
        <v>21.1</v>
      </c>
      <c r="W35" s="230">
        <v>19.920000000000002</v>
      </c>
      <c r="X35" s="230">
        <v>18.809999999999999</v>
      </c>
      <c r="Y35" s="230">
        <v>17.8</v>
      </c>
      <c r="Z35" s="230">
        <v>16.22</v>
      </c>
      <c r="AA35" s="230">
        <v>18.62</v>
      </c>
      <c r="AB35" s="230">
        <v>13.96</v>
      </c>
      <c r="AC35" s="230">
        <v>12.19</v>
      </c>
      <c r="AD35" s="230">
        <v>10.66</v>
      </c>
      <c r="AE35" s="230">
        <v>9.36</v>
      </c>
      <c r="AF35" s="230">
        <v>8.23</v>
      </c>
      <c r="AG35" s="230">
        <v>6.88</v>
      </c>
      <c r="AH35" s="230">
        <v>6.06</v>
      </c>
      <c r="AI35" s="230">
        <v>4.6399999999999997</v>
      </c>
      <c r="AJ35" s="230">
        <v>2.09</v>
      </c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2"/>
      <c r="DX35" s="232"/>
      <c r="DY35" s="232"/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32"/>
      <c r="EL35" s="232"/>
      <c r="EM35" s="232"/>
      <c r="EN35" s="232"/>
      <c r="EO35" s="232"/>
      <c r="EP35" s="232"/>
      <c r="EQ35" s="232"/>
      <c r="ER35" s="232"/>
      <c r="ES35" s="232"/>
      <c r="ET35" s="232"/>
      <c r="EU35" s="232"/>
      <c r="EV35" s="232"/>
      <c r="EW35" s="232"/>
      <c r="EX35" s="232"/>
      <c r="EY35" s="232"/>
      <c r="EZ35" s="232"/>
      <c r="FA35" s="232"/>
      <c r="FB35" s="232"/>
      <c r="FC35" s="232"/>
      <c r="FD35" s="232"/>
      <c r="FE35" s="232"/>
      <c r="FF35" s="232"/>
      <c r="FG35" s="232"/>
      <c r="FH35" s="232"/>
      <c r="FI35" s="232"/>
      <c r="FJ35" s="232"/>
      <c r="FK35" s="232"/>
      <c r="FL35" s="232"/>
      <c r="FM35" s="232"/>
      <c r="FN35" s="232"/>
      <c r="FO35" s="232"/>
      <c r="FP35" s="232"/>
      <c r="FQ35" s="232"/>
      <c r="FR35" s="232"/>
      <c r="FS35" s="232"/>
      <c r="FT35" s="232"/>
      <c r="FU35" s="232"/>
      <c r="FV35" s="232"/>
      <c r="FW35" s="232"/>
      <c r="FX35" s="234"/>
      <c r="FY35" s="234"/>
      <c r="FZ35" s="235"/>
      <c r="GA35" s="235"/>
      <c r="GB35" s="235"/>
      <c r="GC35" s="235"/>
      <c r="GD35" s="233"/>
      <c r="GE35" s="233"/>
      <c r="GF35" s="233"/>
      <c r="GG35" s="233"/>
      <c r="GH35" s="233"/>
      <c r="GI35" s="233"/>
      <c r="GJ35" s="233"/>
      <c r="GK35" s="233"/>
      <c r="GL35" s="233"/>
      <c r="GM35" s="233"/>
      <c r="GN35" s="233"/>
      <c r="GO35" s="233"/>
      <c r="GP35" s="233"/>
      <c r="GQ35" s="233"/>
      <c r="GR35" s="233"/>
      <c r="GS35" s="233"/>
      <c r="GT35" s="232"/>
      <c r="GU35" s="232"/>
      <c r="GV35" s="232"/>
      <c r="GW35" s="232"/>
      <c r="GX35" s="232"/>
      <c r="GY35" s="232"/>
      <c r="GZ35" s="232"/>
      <c r="HA35" s="232"/>
      <c r="HB35" s="232"/>
      <c r="HC35" s="232"/>
      <c r="HD35" s="232"/>
      <c r="HE35" s="232"/>
      <c r="HF35" s="232"/>
      <c r="HG35" s="232"/>
      <c r="HH35" s="232"/>
      <c r="HI35" s="232"/>
      <c r="HJ35" s="232"/>
      <c r="HK35" s="232"/>
      <c r="HL35" s="232"/>
      <c r="HM35" s="232"/>
      <c r="HN35" s="232"/>
      <c r="HO35" s="232"/>
      <c r="HP35" s="232"/>
      <c r="HQ35" s="232"/>
      <c r="HR35" s="232"/>
      <c r="HS35" s="232"/>
      <c r="HT35" s="232"/>
      <c r="HU35" s="232"/>
      <c r="HV35" s="232"/>
      <c r="HW35" s="232"/>
      <c r="HX35" s="232"/>
      <c r="HY35" s="232"/>
      <c r="HZ35" s="232"/>
      <c r="IA35" s="232"/>
      <c r="IB35" s="232"/>
      <c r="IC35" s="232"/>
      <c r="ID35" s="232"/>
      <c r="IE35" s="232"/>
      <c r="IF35" s="232"/>
      <c r="IG35" s="232"/>
      <c r="IH35" s="232"/>
      <c r="II35" s="232"/>
      <c r="IJ35" s="232"/>
      <c r="IK35" s="232"/>
      <c r="IL35" s="232"/>
      <c r="IM35" s="232"/>
      <c r="IN35" s="232"/>
      <c r="IO35" s="232"/>
      <c r="IP35" s="232"/>
      <c r="IQ35" s="232"/>
      <c r="IR35" s="232"/>
      <c r="IS35" s="232"/>
      <c r="IT35" s="232"/>
      <c r="IU35" s="232"/>
      <c r="IV35" s="232"/>
      <c r="IW35" s="232"/>
      <c r="IX35" s="232"/>
      <c r="IY35" s="232"/>
      <c r="IZ35" s="232"/>
      <c r="JA35" s="232"/>
      <c r="JB35" s="232"/>
      <c r="JC35" s="232"/>
      <c r="JD35" s="232"/>
      <c r="JE35" s="232"/>
      <c r="JF35" s="232"/>
      <c r="JG35" s="232"/>
      <c r="JH35" s="232"/>
      <c r="JI35" s="232"/>
      <c r="JJ35" s="232"/>
      <c r="JK35" s="232"/>
      <c r="JL35" s="232"/>
      <c r="JM35" s="232"/>
      <c r="JN35" s="232"/>
      <c r="JO35" s="232"/>
      <c r="JP35" s="232"/>
      <c r="JQ35" s="232"/>
      <c r="JR35" s="232"/>
      <c r="JS35" s="232"/>
      <c r="JT35" s="232"/>
      <c r="JU35" s="232"/>
      <c r="JV35" s="232"/>
      <c r="JW35" s="232"/>
      <c r="JX35" s="232"/>
      <c r="JY35" s="232"/>
      <c r="JZ35" s="232"/>
      <c r="KA35" s="232"/>
      <c r="KB35" s="232"/>
      <c r="KC35" s="232"/>
      <c r="KD35" s="232"/>
      <c r="KE35" s="226"/>
      <c r="KF35" s="226"/>
      <c r="KG35" s="226"/>
      <c r="KH35" s="226"/>
      <c r="KI35" s="226"/>
      <c r="KJ35" s="226"/>
      <c r="KK35" s="226"/>
      <c r="KL35" s="226"/>
      <c r="KM35" s="226"/>
      <c r="KN35" s="226"/>
      <c r="KO35" s="226"/>
      <c r="KP35" s="226"/>
      <c r="KQ35" s="226"/>
      <c r="KR35" s="226"/>
      <c r="KS35" s="226"/>
      <c r="KT35" s="226"/>
      <c r="KU35" s="226"/>
      <c r="KV35" s="226"/>
      <c r="KW35" s="226"/>
      <c r="KX35" s="226"/>
      <c r="KY35" s="226"/>
      <c r="KZ35" s="226"/>
      <c r="LA35" s="226"/>
      <c r="LB35" s="226"/>
      <c r="LC35" s="226"/>
      <c r="LD35" s="226"/>
      <c r="LE35" s="226"/>
      <c r="LF35" s="226"/>
      <c r="LG35" s="226"/>
      <c r="LH35" s="226"/>
      <c r="LI35" s="226"/>
      <c r="LJ35" s="226"/>
      <c r="LK35" s="226"/>
      <c r="LL35" s="226"/>
    </row>
    <row r="36" spans="1:324" x14ac:dyDescent="0.25">
      <c r="A36" s="216">
        <v>54</v>
      </c>
      <c r="B36" s="216">
        <v>217020</v>
      </c>
      <c r="C36" s="223" t="s">
        <v>151</v>
      </c>
      <c r="D36" s="230">
        <v>32.090000000000003</v>
      </c>
      <c r="E36" s="230">
        <v>35.299999999999997</v>
      </c>
      <c r="F36" s="230">
        <v>35.299999999999997</v>
      </c>
      <c r="G36" s="230">
        <v>35.299999999999997</v>
      </c>
      <c r="H36" s="230">
        <v>35.299999999999997</v>
      </c>
      <c r="I36" s="230">
        <v>35.299999999999997</v>
      </c>
      <c r="J36" s="230">
        <v>35.299999999999997</v>
      </c>
      <c r="K36" s="230">
        <v>35.299999999999997</v>
      </c>
      <c r="L36" s="230">
        <v>36.72</v>
      </c>
      <c r="M36" s="230">
        <v>38.700000000000003</v>
      </c>
      <c r="N36" s="230">
        <v>30.78</v>
      </c>
      <c r="O36" s="230">
        <v>29.59</v>
      </c>
      <c r="P36" s="230">
        <v>28.97</v>
      </c>
      <c r="Q36" s="230">
        <v>27.42</v>
      </c>
      <c r="R36" s="230">
        <v>26.6</v>
      </c>
      <c r="S36" s="230">
        <v>25.83</v>
      </c>
      <c r="T36" s="230">
        <v>25.04</v>
      </c>
      <c r="U36" s="230">
        <v>23.69</v>
      </c>
      <c r="V36" s="230">
        <v>22.65</v>
      </c>
      <c r="W36" s="230">
        <v>21.47</v>
      </c>
      <c r="X36" s="230">
        <v>20.36</v>
      </c>
      <c r="Y36" s="230">
        <v>19.350000000000001</v>
      </c>
      <c r="Z36" s="230">
        <v>17.77</v>
      </c>
      <c r="AA36" s="230">
        <v>20.170000000000002</v>
      </c>
      <c r="AB36" s="230">
        <v>15.51</v>
      </c>
      <c r="AC36" s="230">
        <v>13.74</v>
      </c>
      <c r="AD36" s="230">
        <v>12.21</v>
      </c>
      <c r="AE36" s="230">
        <v>10.91</v>
      </c>
      <c r="AF36" s="230">
        <v>9.7799999999999994</v>
      </c>
      <c r="AG36" s="230">
        <v>8.43</v>
      </c>
      <c r="AH36" s="230">
        <v>7.61</v>
      </c>
      <c r="AI36" s="230">
        <v>6.19</v>
      </c>
      <c r="AJ36" s="230">
        <v>3.64</v>
      </c>
      <c r="AK36" s="230">
        <v>1.55</v>
      </c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2"/>
      <c r="FA36" s="232"/>
      <c r="FB36" s="232"/>
      <c r="FC36" s="232"/>
      <c r="FD36" s="232"/>
      <c r="FE36" s="232"/>
      <c r="FF36" s="232"/>
      <c r="FG36" s="232"/>
      <c r="FH36" s="232"/>
      <c r="FI36" s="232"/>
      <c r="FJ36" s="232"/>
      <c r="FK36" s="232"/>
      <c r="FL36" s="232"/>
      <c r="FM36" s="232"/>
      <c r="FN36" s="232"/>
      <c r="FO36" s="232"/>
      <c r="FP36" s="232"/>
      <c r="FQ36" s="232"/>
      <c r="FR36" s="232"/>
      <c r="FS36" s="232"/>
      <c r="FT36" s="232"/>
      <c r="FU36" s="232"/>
      <c r="FV36" s="232"/>
      <c r="FW36" s="232"/>
      <c r="FX36" s="234"/>
      <c r="FY36" s="234"/>
      <c r="FZ36" s="235"/>
      <c r="GA36" s="235"/>
      <c r="GB36" s="235"/>
      <c r="GC36" s="235"/>
      <c r="GD36" s="233"/>
      <c r="GE36" s="233"/>
      <c r="GF36" s="233"/>
      <c r="GG36" s="233"/>
      <c r="GH36" s="233"/>
      <c r="GI36" s="233"/>
      <c r="GJ36" s="233"/>
      <c r="GK36" s="233"/>
      <c r="GL36" s="233"/>
      <c r="GM36" s="233"/>
      <c r="GN36" s="233"/>
      <c r="GO36" s="233"/>
      <c r="GP36" s="233"/>
      <c r="GQ36" s="233"/>
      <c r="GR36" s="233"/>
      <c r="GS36" s="233"/>
      <c r="GT36" s="232"/>
      <c r="GU36" s="232"/>
      <c r="GV36" s="232"/>
      <c r="GW36" s="232"/>
      <c r="GX36" s="232"/>
      <c r="GY36" s="232"/>
      <c r="GZ36" s="232"/>
      <c r="HA36" s="232"/>
      <c r="HB36" s="232"/>
      <c r="HC36" s="232"/>
      <c r="HD36" s="232"/>
      <c r="HE36" s="232"/>
      <c r="HF36" s="232"/>
      <c r="HG36" s="232"/>
      <c r="HH36" s="232"/>
      <c r="HI36" s="232"/>
      <c r="HJ36" s="232"/>
      <c r="HK36" s="232"/>
      <c r="HL36" s="232"/>
      <c r="HM36" s="232"/>
      <c r="HN36" s="232"/>
      <c r="HO36" s="232"/>
      <c r="HP36" s="232"/>
      <c r="HQ36" s="232"/>
      <c r="HR36" s="232"/>
      <c r="HS36" s="232"/>
      <c r="HT36" s="232"/>
      <c r="HU36" s="232"/>
      <c r="HV36" s="232"/>
      <c r="HW36" s="232"/>
      <c r="HX36" s="232"/>
      <c r="HY36" s="232"/>
      <c r="HZ36" s="232"/>
      <c r="IA36" s="232"/>
      <c r="IB36" s="232"/>
      <c r="IC36" s="232"/>
      <c r="ID36" s="232"/>
      <c r="IE36" s="232"/>
      <c r="IF36" s="232"/>
      <c r="IG36" s="232"/>
      <c r="IH36" s="232"/>
      <c r="II36" s="232"/>
      <c r="IJ36" s="232"/>
      <c r="IK36" s="232"/>
      <c r="IL36" s="232"/>
      <c r="IM36" s="232"/>
      <c r="IN36" s="232"/>
      <c r="IO36" s="232"/>
      <c r="IP36" s="232"/>
      <c r="IQ36" s="232"/>
      <c r="IR36" s="232"/>
      <c r="IS36" s="232"/>
      <c r="IT36" s="232"/>
      <c r="IU36" s="232"/>
      <c r="IV36" s="232"/>
      <c r="IW36" s="232"/>
      <c r="IX36" s="232"/>
      <c r="IY36" s="232"/>
      <c r="IZ36" s="232"/>
      <c r="JA36" s="232"/>
      <c r="JB36" s="232"/>
      <c r="JC36" s="232"/>
      <c r="JD36" s="232"/>
      <c r="JE36" s="232"/>
      <c r="JF36" s="232"/>
      <c r="JG36" s="232"/>
      <c r="JH36" s="232"/>
      <c r="JI36" s="232"/>
      <c r="JJ36" s="232"/>
      <c r="JK36" s="232"/>
      <c r="JL36" s="232"/>
      <c r="JM36" s="232"/>
      <c r="JN36" s="232"/>
      <c r="JO36" s="232"/>
      <c r="JP36" s="232"/>
      <c r="JQ36" s="232"/>
      <c r="JR36" s="232"/>
      <c r="JS36" s="232"/>
      <c r="JT36" s="232"/>
      <c r="JU36" s="232"/>
      <c r="JV36" s="232"/>
      <c r="JW36" s="232"/>
      <c r="JX36" s="232"/>
      <c r="JY36" s="232"/>
      <c r="JZ36" s="232"/>
      <c r="KA36" s="232"/>
      <c r="KB36" s="232"/>
      <c r="KC36" s="232"/>
      <c r="KD36" s="232"/>
      <c r="KE36" s="226"/>
      <c r="KF36" s="226"/>
      <c r="KG36" s="226"/>
      <c r="KH36" s="226"/>
      <c r="KI36" s="226"/>
      <c r="KJ36" s="226"/>
      <c r="KK36" s="226"/>
      <c r="KL36" s="226"/>
      <c r="KM36" s="226"/>
      <c r="KN36" s="226"/>
      <c r="KO36" s="226"/>
      <c r="KP36" s="226"/>
      <c r="KQ36" s="226"/>
      <c r="KR36" s="226"/>
      <c r="KS36" s="226"/>
      <c r="KT36" s="226"/>
      <c r="KU36" s="226"/>
      <c r="KV36" s="226"/>
      <c r="KW36" s="226"/>
      <c r="KX36" s="226"/>
      <c r="KY36" s="226"/>
      <c r="KZ36" s="226"/>
      <c r="LA36" s="226"/>
      <c r="LB36" s="226"/>
      <c r="LC36" s="226"/>
      <c r="LD36" s="226"/>
      <c r="LE36" s="226"/>
      <c r="LF36" s="226"/>
      <c r="LG36" s="226"/>
      <c r="LH36" s="226"/>
      <c r="LI36" s="226"/>
      <c r="LJ36" s="226"/>
      <c r="LK36" s="226"/>
      <c r="LL36" s="226"/>
    </row>
    <row r="37" spans="1:324" x14ac:dyDescent="0.25">
      <c r="A37" s="216">
        <v>55</v>
      </c>
      <c r="B37" s="216">
        <v>217030</v>
      </c>
      <c r="C37" s="223" t="s">
        <v>152</v>
      </c>
      <c r="D37" s="230">
        <v>35.270000000000003</v>
      </c>
      <c r="E37" s="230">
        <v>38.479999999999997</v>
      </c>
      <c r="F37" s="230">
        <v>38.479999999999997</v>
      </c>
      <c r="G37" s="230">
        <v>38.479999999999997</v>
      </c>
      <c r="H37" s="230">
        <v>38.479999999999997</v>
      </c>
      <c r="I37" s="230">
        <v>38.479999999999997</v>
      </c>
      <c r="J37" s="230">
        <v>38.479999999999997</v>
      </c>
      <c r="K37" s="230">
        <v>38.479999999999997</v>
      </c>
      <c r="L37" s="230">
        <v>39.9</v>
      </c>
      <c r="M37" s="230">
        <v>41.88</v>
      </c>
      <c r="N37" s="230">
        <v>33.96</v>
      </c>
      <c r="O37" s="230">
        <v>32.770000000000003</v>
      </c>
      <c r="P37" s="230">
        <v>32.15</v>
      </c>
      <c r="Q37" s="230">
        <v>30.6</v>
      </c>
      <c r="R37" s="230">
        <v>29.78</v>
      </c>
      <c r="S37" s="230">
        <v>29.01</v>
      </c>
      <c r="T37" s="230">
        <v>28.22</v>
      </c>
      <c r="U37" s="230">
        <v>26.87</v>
      </c>
      <c r="V37" s="230">
        <v>25.83</v>
      </c>
      <c r="W37" s="230">
        <v>24.65</v>
      </c>
      <c r="X37" s="230">
        <v>23.54</v>
      </c>
      <c r="Y37" s="230">
        <v>22.53</v>
      </c>
      <c r="Z37" s="230">
        <v>20.95</v>
      </c>
      <c r="AA37" s="230">
        <v>23.35</v>
      </c>
      <c r="AB37" s="230">
        <v>18.690000000000001</v>
      </c>
      <c r="AC37" s="230">
        <v>16.920000000000002</v>
      </c>
      <c r="AD37" s="230">
        <v>15.39</v>
      </c>
      <c r="AE37" s="230">
        <v>14.09</v>
      </c>
      <c r="AF37" s="230">
        <v>12.96</v>
      </c>
      <c r="AG37" s="230">
        <v>11.61</v>
      </c>
      <c r="AH37" s="230">
        <v>10.79</v>
      </c>
      <c r="AI37" s="230">
        <v>9.3699999999999992</v>
      </c>
      <c r="AJ37" s="230">
        <v>6.82</v>
      </c>
      <c r="AK37" s="230">
        <v>4.7300000000000004</v>
      </c>
      <c r="AL37" s="230">
        <v>3.18</v>
      </c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4"/>
      <c r="FY37" s="234"/>
      <c r="FZ37" s="235"/>
      <c r="GA37" s="235"/>
      <c r="GB37" s="235"/>
      <c r="GC37" s="235"/>
      <c r="GD37" s="233"/>
      <c r="GE37" s="233"/>
      <c r="GF37" s="233"/>
      <c r="GG37" s="233"/>
      <c r="GH37" s="233"/>
      <c r="GI37" s="233"/>
      <c r="GJ37" s="233"/>
      <c r="GK37" s="233"/>
      <c r="GL37" s="233"/>
      <c r="GM37" s="233"/>
      <c r="GN37" s="233"/>
      <c r="GO37" s="233"/>
      <c r="GP37" s="233"/>
      <c r="GQ37" s="233"/>
      <c r="GR37" s="233"/>
      <c r="GS37" s="233"/>
      <c r="GT37" s="232"/>
      <c r="GU37" s="232"/>
      <c r="GV37" s="232"/>
      <c r="GW37" s="232"/>
      <c r="GX37" s="232"/>
      <c r="GY37" s="232"/>
      <c r="GZ37" s="232"/>
      <c r="HA37" s="232"/>
      <c r="HB37" s="232"/>
      <c r="HC37" s="232"/>
      <c r="HD37" s="232"/>
      <c r="HE37" s="232"/>
      <c r="HF37" s="232"/>
      <c r="HG37" s="232"/>
      <c r="HH37" s="232"/>
      <c r="HI37" s="232"/>
      <c r="HJ37" s="232"/>
      <c r="HK37" s="232"/>
      <c r="HL37" s="232"/>
      <c r="HM37" s="232"/>
      <c r="HN37" s="232"/>
      <c r="HO37" s="232"/>
      <c r="HP37" s="232"/>
      <c r="HQ37" s="232"/>
      <c r="HR37" s="232"/>
      <c r="HS37" s="232"/>
      <c r="HT37" s="232"/>
      <c r="HU37" s="232"/>
      <c r="HV37" s="232"/>
      <c r="HW37" s="232"/>
      <c r="HX37" s="232"/>
      <c r="HY37" s="232"/>
      <c r="HZ37" s="232"/>
      <c r="IA37" s="232"/>
      <c r="IB37" s="232"/>
      <c r="IC37" s="232"/>
      <c r="ID37" s="232"/>
      <c r="IE37" s="232"/>
      <c r="IF37" s="232"/>
      <c r="IG37" s="232"/>
      <c r="IH37" s="232"/>
      <c r="II37" s="232"/>
      <c r="IJ37" s="232"/>
      <c r="IK37" s="232"/>
      <c r="IL37" s="232"/>
      <c r="IM37" s="232"/>
      <c r="IN37" s="232"/>
      <c r="IO37" s="232"/>
      <c r="IP37" s="232"/>
      <c r="IQ37" s="232"/>
      <c r="IR37" s="232"/>
      <c r="IS37" s="232"/>
      <c r="IT37" s="232"/>
      <c r="IU37" s="232"/>
      <c r="IV37" s="232"/>
      <c r="IW37" s="232"/>
      <c r="IX37" s="232"/>
      <c r="IY37" s="232"/>
      <c r="IZ37" s="232"/>
      <c r="JA37" s="232"/>
      <c r="JB37" s="232"/>
      <c r="JC37" s="232"/>
      <c r="JD37" s="232"/>
      <c r="JE37" s="232"/>
      <c r="JF37" s="232"/>
      <c r="JG37" s="232"/>
      <c r="JH37" s="232"/>
      <c r="JI37" s="232"/>
      <c r="JJ37" s="232"/>
      <c r="JK37" s="232"/>
      <c r="JL37" s="232"/>
      <c r="JM37" s="232"/>
      <c r="JN37" s="232"/>
      <c r="JO37" s="232"/>
      <c r="JP37" s="232"/>
      <c r="JQ37" s="232"/>
      <c r="JR37" s="232"/>
      <c r="JS37" s="232"/>
      <c r="JT37" s="232"/>
      <c r="JU37" s="232"/>
      <c r="JV37" s="232"/>
      <c r="JW37" s="232"/>
      <c r="JX37" s="232"/>
      <c r="JY37" s="232"/>
      <c r="JZ37" s="232"/>
      <c r="KA37" s="232"/>
      <c r="KB37" s="232"/>
      <c r="KC37" s="232"/>
      <c r="KD37" s="232"/>
      <c r="KE37" s="226"/>
      <c r="KF37" s="226"/>
      <c r="KG37" s="226"/>
      <c r="KH37" s="226"/>
      <c r="KI37" s="226"/>
      <c r="KJ37" s="226"/>
      <c r="KK37" s="226"/>
      <c r="KL37" s="226"/>
      <c r="KM37" s="226"/>
      <c r="KN37" s="226"/>
      <c r="KO37" s="226"/>
      <c r="KP37" s="226"/>
      <c r="KQ37" s="226"/>
      <c r="KR37" s="226"/>
      <c r="KS37" s="226"/>
      <c r="KT37" s="226"/>
      <c r="KU37" s="226"/>
      <c r="KV37" s="226"/>
      <c r="KW37" s="226"/>
      <c r="KX37" s="226"/>
      <c r="KY37" s="226"/>
      <c r="KZ37" s="226"/>
      <c r="LA37" s="226"/>
      <c r="LB37" s="226"/>
      <c r="LC37" s="226"/>
      <c r="LD37" s="226"/>
      <c r="LE37" s="226"/>
      <c r="LF37" s="226"/>
      <c r="LG37" s="226"/>
      <c r="LH37" s="226"/>
      <c r="LI37" s="226"/>
      <c r="LJ37" s="226"/>
      <c r="LK37" s="226"/>
      <c r="LL37" s="226"/>
    </row>
    <row r="38" spans="1:324" x14ac:dyDescent="0.25">
      <c r="A38" s="216">
        <v>56</v>
      </c>
      <c r="B38" s="216">
        <v>216710</v>
      </c>
      <c r="C38" s="223" t="s">
        <v>153</v>
      </c>
      <c r="D38" s="230">
        <v>33.119999999999997</v>
      </c>
      <c r="E38" s="230">
        <v>36.33</v>
      </c>
      <c r="F38" s="230">
        <v>36.33</v>
      </c>
      <c r="G38" s="230">
        <v>36.33</v>
      </c>
      <c r="H38" s="230">
        <v>36.33</v>
      </c>
      <c r="I38" s="230">
        <v>36.33</v>
      </c>
      <c r="J38" s="230">
        <v>36.33</v>
      </c>
      <c r="K38" s="230">
        <v>36.33</v>
      </c>
      <c r="L38" s="230">
        <v>37.75</v>
      </c>
      <c r="M38" s="230">
        <v>39.729999999999997</v>
      </c>
      <c r="N38" s="230">
        <v>31.81</v>
      </c>
      <c r="O38" s="230">
        <v>33</v>
      </c>
      <c r="P38" s="230">
        <v>33.619999999999997</v>
      </c>
      <c r="Q38" s="230">
        <v>33.65</v>
      </c>
      <c r="R38" s="230">
        <v>32.83</v>
      </c>
      <c r="S38" s="230">
        <v>32.06</v>
      </c>
      <c r="T38" s="230">
        <v>31.27</v>
      </c>
      <c r="U38" s="230">
        <v>29.92</v>
      </c>
      <c r="V38" s="230">
        <v>28.88</v>
      </c>
      <c r="W38" s="230">
        <v>27.7</v>
      </c>
      <c r="X38" s="230">
        <v>26.59</v>
      </c>
      <c r="Y38" s="230">
        <v>25.58</v>
      </c>
      <c r="Z38" s="230">
        <v>24</v>
      </c>
      <c r="AA38" s="230">
        <v>26.4</v>
      </c>
      <c r="AB38" s="230">
        <v>21.74</v>
      </c>
      <c r="AC38" s="230">
        <v>19.97</v>
      </c>
      <c r="AD38" s="230">
        <v>18.440000000000001</v>
      </c>
      <c r="AE38" s="230">
        <v>17.14</v>
      </c>
      <c r="AF38" s="230">
        <v>16.010000000000002</v>
      </c>
      <c r="AG38" s="230">
        <v>14.66</v>
      </c>
      <c r="AH38" s="230">
        <v>13.84</v>
      </c>
      <c r="AI38" s="230">
        <v>12.42</v>
      </c>
      <c r="AJ38" s="230">
        <v>9.8699999999999992</v>
      </c>
      <c r="AK38" s="230">
        <v>7.78</v>
      </c>
      <c r="AL38" s="230">
        <v>6.23</v>
      </c>
      <c r="AM38" s="230">
        <v>3.05</v>
      </c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232"/>
      <c r="EN38" s="232"/>
      <c r="EO38" s="232"/>
      <c r="EP38" s="232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  <c r="FL38" s="232"/>
      <c r="FM38" s="232"/>
      <c r="FN38" s="232"/>
      <c r="FO38" s="232"/>
      <c r="FP38" s="232"/>
      <c r="FQ38" s="232"/>
      <c r="FR38" s="232"/>
      <c r="FS38" s="232"/>
      <c r="FT38" s="232"/>
      <c r="FU38" s="232"/>
      <c r="FV38" s="232"/>
      <c r="FW38" s="232"/>
      <c r="FX38" s="234"/>
      <c r="FY38" s="234"/>
      <c r="FZ38" s="235"/>
      <c r="GA38" s="235"/>
      <c r="GB38" s="235"/>
      <c r="GC38" s="235"/>
      <c r="GD38" s="233"/>
      <c r="GE38" s="233"/>
      <c r="GF38" s="233"/>
      <c r="GG38" s="233"/>
      <c r="GH38" s="233"/>
      <c r="GI38" s="233"/>
      <c r="GJ38" s="233"/>
      <c r="GK38" s="233"/>
      <c r="GL38" s="233"/>
      <c r="GM38" s="233"/>
      <c r="GN38" s="233"/>
      <c r="GO38" s="233"/>
      <c r="GP38" s="233"/>
      <c r="GQ38" s="233"/>
      <c r="GR38" s="233"/>
      <c r="GS38" s="233"/>
      <c r="GT38" s="232"/>
      <c r="GU38" s="232"/>
      <c r="GV38" s="232"/>
      <c r="GW38" s="232"/>
      <c r="GX38" s="232"/>
      <c r="GY38" s="232"/>
      <c r="GZ38" s="232"/>
      <c r="HA38" s="232"/>
      <c r="HB38" s="232"/>
      <c r="HC38" s="232"/>
      <c r="HD38" s="232"/>
      <c r="HE38" s="232"/>
      <c r="HF38" s="232"/>
      <c r="HG38" s="232"/>
      <c r="HH38" s="232"/>
      <c r="HI38" s="232"/>
      <c r="HJ38" s="232"/>
      <c r="HK38" s="232"/>
      <c r="HL38" s="232"/>
      <c r="HM38" s="232"/>
      <c r="HN38" s="232"/>
      <c r="HO38" s="232"/>
      <c r="HP38" s="232"/>
      <c r="HQ38" s="232"/>
      <c r="HR38" s="232"/>
      <c r="HS38" s="232"/>
      <c r="HT38" s="232"/>
      <c r="HU38" s="232"/>
      <c r="HV38" s="232"/>
      <c r="HW38" s="232"/>
      <c r="HX38" s="232"/>
      <c r="HY38" s="232"/>
      <c r="HZ38" s="232"/>
      <c r="IA38" s="232"/>
      <c r="IB38" s="232"/>
      <c r="IC38" s="232"/>
      <c r="ID38" s="232"/>
      <c r="IE38" s="232"/>
      <c r="IF38" s="232"/>
      <c r="IG38" s="232"/>
      <c r="IH38" s="232"/>
      <c r="II38" s="232"/>
      <c r="IJ38" s="232"/>
      <c r="IK38" s="232"/>
      <c r="IL38" s="232"/>
      <c r="IM38" s="232"/>
      <c r="IN38" s="232"/>
      <c r="IO38" s="232"/>
      <c r="IP38" s="232"/>
      <c r="IQ38" s="232"/>
      <c r="IR38" s="232"/>
      <c r="IS38" s="232"/>
      <c r="IT38" s="232"/>
      <c r="IU38" s="232"/>
      <c r="IV38" s="232"/>
      <c r="IW38" s="232"/>
      <c r="IX38" s="232"/>
      <c r="IY38" s="232"/>
      <c r="IZ38" s="232"/>
      <c r="JA38" s="232"/>
      <c r="JB38" s="232"/>
      <c r="JC38" s="232"/>
      <c r="JD38" s="232"/>
      <c r="JE38" s="232"/>
      <c r="JF38" s="232"/>
      <c r="JG38" s="232"/>
      <c r="JH38" s="232"/>
      <c r="JI38" s="232"/>
      <c r="JJ38" s="232"/>
      <c r="JK38" s="232"/>
      <c r="JL38" s="232"/>
      <c r="JM38" s="232"/>
      <c r="JN38" s="232"/>
      <c r="JO38" s="232"/>
      <c r="JP38" s="232"/>
      <c r="JQ38" s="232"/>
      <c r="JR38" s="232"/>
      <c r="JS38" s="232"/>
      <c r="JT38" s="232"/>
      <c r="JU38" s="232"/>
      <c r="JV38" s="232"/>
      <c r="JW38" s="232"/>
      <c r="JX38" s="232"/>
      <c r="JY38" s="232"/>
      <c r="JZ38" s="232"/>
      <c r="KA38" s="232"/>
      <c r="KB38" s="232"/>
      <c r="KC38" s="232"/>
      <c r="KD38" s="232"/>
      <c r="KE38" s="226"/>
      <c r="KF38" s="226"/>
      <c r="KG38" s="226"/>
      <c r="KH38" s="226"/>
      <c r="KI38" s="226"/>
      <c r="KJ38" s="226"/>
      <c r="KK38" s="226"/>
      <c r="KL38" s="226"/>
      <c r="KM38" s="226"/>
      <c r="KN38" s="226"/>
      <c r="KO38" s="226"/>
      <c r="KP38" s="226"/>
      <c r="KQ38" s="226"/>
      <c r="KR38" s="226"/>
      <c r="KS38" s="226"/>
      <c r="KT38" s="226"/>
      <c r="KU38" s="226"/>
      <c r="KV38" s="226"/>
      <c r="KW38" s="226"/>
      <c r="KX38" s="226"/>
      <c r="KY38" s="226"/>
      <c r="KZ38" s="226"/>
      <c r="LA38" s="226"/>
      <c r="LB38" s="226"/>
      <c r="LC38" s="226"/>
      <c r="LD38" s="226"/>
      <c r="LE38" s="226"/>
      <c r="LF38" s="226"/>
      <c r="LG38" s="226"/>
      <c r="LH38" s="226"/>
      <c r="LI38" s="226"/>
      <c r="LJ38" s="226"/>
      <c r="LK38" s="226"/>
      <c r="LL38" s="226"/>
    </row>
    <row r="39" spans="1:324" x14ac:dyDescent="0.25">
      <c r="A39" s="216">
        <v>57</v>
      </c>
      <c r="B39" s="216">
        <v>256410</v>
      </c>
      <c r="C39" s="223" t="s">
        <v>154</v>
      </c>
      <c r="D39" s="230">
        <v>35.07</v>
      </c>
      <c r="E39" s="230">
        <v>38.28</v>
      </c>
      <c r="F39" s="230">
        <v>38.28</v>
      </c>
      <c r="G39" s="230">
        <v>38.28</v>
      </c>
      <c r="H39" s="230">
        <v>38.28</v>
      </c>
      <c r="I39" s="230">
        <v>38.28</v>
      </c>
      <c r="J39" s="230">
        <v>38.28</v>
      </c>
      <c r="K39" s="230">
        <v>38.28</v>
      </c>
      <c r="L39" s="230">
        <v>39.700000000000003</v>
      </c>
      <c r="M39" s="230">
        <v>41.68</v>
      </c>
      <c r="N39" s="230">
        <v>33.76</v>
      </c>
      <c r="O39" s="230">
        <v>34.950000000000003</v>
      </c>
      <c r="P39" s="230">
        <v>35.57</v>
      </c>
      <c r="Q39" s="230">
        <v>35.6</v>
      </c>
      <c r="R39" s="230">
        <v>34.78</v>
      </c>
      <c r="S39" s="230">
        <v>34.01</v>
      </c>
      <c r="T39" s="230">
        <v>33.22</v>
      </c>
      <c r="U39" s="230">
        <v>31.87</v>
      </c>
      <c r="V39" s="230">
        <v>30.83</v>
      </c>
      <c r="W39" s="230">
        <v>29.65</v>
      </c>
      <c r="X39" s="230">
        <v>28.54</v>
      </c>
      <c r="Y39" s="230">
        <v>27.53</v>
      </c>
      <c r="Z39" s="230">
        <v>25.95</v>
      </c>
      <c r="AA39" s="230">
        <v>28.35</v>
      </c>
      <c r="AB39" s="230">
        <v>23.69</v>
      </c>
      <c r="AC39" s="230">
        <v>21.92</v>
      </c>
      <c r="AD39" s="230">
        <v>20.39</v>
      </c>
      <c r="AE39" s="230">
        <v>19.09</v>
      </c>
      <c r="AF39" s="230">
        <v>17.96</v>
      </c>
      <c r="AG39" s="230">
        <v>16.61</v>
      </c>
      <c r="AH39" s="230">
        <v>15.79</v>
      </c>
      <c r="AI39" s="230">
        <v>14.37</v>
      </c>
      <c r="AJ39" s="230">
        <v>11.82</v>
      </c>
      <c r="AK39" s="230">
        <v>9.73</v>
      </c>
      <c r="AL39" s="230">
        <v>8.18</v>
      </c>
      <c r="AM39" s="230">
        <v>5</v>
      </c>
      <c r="AN39" s="230">
        <v>1.95</v>
      </c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4"/>
      <c r="FY39" s="234"/>
      <c r="FZ39" s="235"/>
      <c r="GA39" s="235"/>
      <c r="GB39" s="235"/>
      <c r="GC39" s="235"/>
      <c r="GD39" s="233"/>
      <c r="GE39" s="233"/>
      <c r="GF39" s="233"/>
      <c r="GG39" s="233"/>
      <c r="GH39" s="233"/>
      <c r="GI39" s="233"/>
      <c r="GJ39" s="233"/>
      <c r="GK39" s="233"/>
      <c r="GL39" s="233"/>
      <c r="GM39" s="233"/>
      <c r="GN39" s="233"/>
      <c r="GO39" s="233"/>
      <c r="GP39" s="233"/>
      <c r="GQ39" s="233"/>
      <c r="GR39" s="233"/>
      <c r="GS39" s="233"/>
      <c r="GT39" s="232"/>
      <c r="GU39" s="232"/>
      <c r="GV39" s="232"/>
      <c r="GW39" s="232"/>
      <c r="GX39" s="232"/>
      <c r="GY39" s="232"/>
      <c r="GZ39" s="232"/>
      <c r="HA39" s="232"/>
      <c r="HB39" s="232"/>
      <c r="HC39" s="232"/>
      <c r="HD39" s="232"/>
      <c r="HE39" s="232"/>
      <c r="HF39" s="232"/>
      <c r="HG39" s="232"/>
      <c r="HH39" s="232"/>
      <c r="HI39" s="232"/>
      <c r="HJ39" s="232"/>
      <c r="HK39" s="232"/>
      <c r="HL39" s="232"/>
      <c r="HM39" s="232"/>
      <c r="HN39" s="232"/>
      <c r="HO39" s="232"/>
      <c r="HP39" s="232"/>
      <c r="HQ39" s="232"/>
      <c r="HR39" s="232"/>
      <c r="HS39" s="232"/>
      <c r="HT39" s="232"/>
      <c r="HU39" s="232"/>
      <c r="HV39" s="232"/>
      <c r="HW39" s="232"/>
      <c r="HX39" s="232"/>
      <c r="HY39" s="232"/>
      <c r="HZ39" s="232"/>
      <c r="IA39" s="232"/>
      <c r="IB39" s="232"/>
      <c r="IC39" s="232"/>
      <c r="ID39" s="232"/>
      <c r="IE39" s="232"/>
      <c r="IF39" s="232"/>
      <c r="IG39" s="232"/>
      <c r="IH39" s="232"/>
      <c r="II39" s="232"/>
      <c r="IJ39" s="232"/>
      <c r="IK39" s="232"/>
      <c r="IL39" s="232"/>
      <c r="IM39" s="232"/>
      <c r="IN39" s="232"/>
      <c r="IO39" s="232"/>
      <c r="IP39" s="232"/>
      <c r="IQ39" s="232"/>
      <c r="IR39" s="232"/>
      <c r="IS39" s="232"/>
      <c r="IT39" s="232"/>
      <c r="IU39" s="232"/>
      <c r="IV39" s="232"/>
      <c r="IW39" s="232"/>
      <c r="IX39" s="232"/>
      <c r="IY39" s="232"/>
      <c r="IZ39" s="232"/>
      <c r="JA39" s="232"/>
      <c r="JB39" s="232"/>
      <c r="JC39" s="232"/>
      <c r="JD39" s="232"/>
      <c r="JE39" s="232"/>
      <c r="JF39" s="232"/>
      <c r="JG39" s="232"/>
      <c r="JH39" s="232"/>
      <c r="JI39" s="232"/>
      <c r="JJ39" s="232"/>
      <c r="JK39" s="232"/>
      <c r="JL39" s="232"/>
      <c r="JM39" s="232"/>
      <c r="JN39" s="232"/>
      <c r="JO39" s="232"/>
      <c r="JP39" s="232"/>
      <c r="JQ39" s="232"/>
      <c r="JR39" s="232"/>
      <c r="JS39" s="232"/>
      <c r="JT39" s="232"/>
      <c r="JU39" s="232"/>
      <c r="JV39" s="232"/>
      <c r="JW39" s="232"/>
      <c r="JX39" s="232"/>
      <c r="JY39" s="232"/>
      <c r="JZ39" s="232"/>
      <c r="KA39" s="232"/>
      <c r="KB39" s="232"/>
      <c r="KC39" s="232"/>
      <c r="KD39" s="232"/>
      <c r="KE39" s="226"/>
      <c r="KF39" s="226"/>
      <c r="KG39" s="226"/>
      <c r="KH39" s="226"/>
      <c r="KI39" s="226"/>
      <c r="KJ39" s="226"/>
      <c r="KK39" s="226"/>
      <c r="KL39" s="226"/>
      <c r="KM39" s="226"/>
      <c r="KN39" s="226"/>
      <c r="KO39" s="226"/>
      <c r="KP39" s="226"/>
      <c r="KQ39" s="226"/>
      <c r="KR39" s="226"/>
      <c r="KS39" s="226"/>
      <c r="KT39" s="226"/>
      <c r="KU39" s="226"/>
      <c r="KV39" s="226"/>
      <c r="KW39" s="226"/>
      <c r="KX39" s="226"/>
      <c r="KY39" s="226"/>
      <c r="KZ39" s="226"/>
      <c r="LA39" s="226"/>
      <c r="LB39" s="226"/>
      <c r="LC39" s="226"/>
      <c r="LD39" s="226"/>
      <c r="LE39" s="226"/>
      <c r="LF39" s="226"/>
      <c r="LG39" s="226"/>
      <c r="LH39" s="226"/>
      <c r="LI39" s="226"/>
      <c r="LJ39" s="226"/>
      <c r="LK39" s="226"/>
      <c r="LL39" s="226"/>
    </row>
    <row r="40" spans="1:324" x14ac:dyDescent="0.25">
      <c r="A40" s="216">
        <v>58</v>
      </c>
      <c r="B40" s="216">
        <v>256510</v>
      </c>
      <c r="C40" s="223" t="s">
        <v>155</v>
      </c>
      <c r="D40" s="230">
        <v>36.9</v>
      </c>
      <c r="E40" s="230">
        <v>40.11</v>
      </c>
      <c r="F40" s="230">
        <v>40.11</v>
      </c>
      <c r="G40" s="230">
        <v>40.11</v>
      </c>
      <c r="H40" s="230">
        <v>40.11</v>
      </c>
      <c r="I40" s="230">
        <v>40.11</v>
      </c>
      <c r="J40" s="230">
        <v>40.11</v>
      </c>
      <c r="K40" s="230">
        <v>40.11</v>
      </c>
      <c r="L40" s="230">
        <v>41.53</v>
      </c>
      <c r="M40" s="230">
        <v>43.51</v>
      </c>
      <c r="N40" s="230">
        <v>35.590000000000003</v>
      </c>
      <c r="O40" s="230">
        <v>36.78</v>
      </c>
      <c r="P40" s="230">
        <v>37.4</v>
      </c>
      <c r="Q40" s="230">
        <v>37.43</v>
      </c>
      <c r="R40" s="230">
        <v>36.61</v>
      </c>
      <c r="S40" s="230">
        <v>35.840000000000003</v>
      </c>
      <c r="T40" s="230">
        <v>35.049999999999997</v>
      </c>
      <c r="U40" s="230">
        <v>33.700000000000003</v>
      </c>
      <c r="V40" s="230">
        <v>32.659999999999997</v>
      </c>
      <c r="W40" s="230">
        <v>31.48</v>
      </c>
      <c r="X40" s="230">
        <v>30.37</v>
      </c>
      <c r="Y40" s="230">
        <v>29.36</v>
      </c>
      <c r="Z40" s="230">
        <v>27.78</v>
      </c>
      <c r="AA40" s="230">
        <v>30.18</v>
      </c>
      <c r="AB40" s="230">
        <v>25.52</v>
      </c>
      <c r="AC40" s="230">
        <v>23.75</v>
      </c>
      <c r="AD40" s="230">
        <v>22.22</v>
      </c>
      <c r="AE40" s="230">
        <v>20.92</v>
      </c>
      <c r="AF40" s="230">
        <v>19.79</v>
      </c>
      <c r="AG40" s="230">
        <v>18.440000000000001</v>
      </c>
      <c r="AH40" s="230">
        <v>17.62</v>
      </c>
      <c r="AI40" s="230">
        <v>16.2</v>
      </c>
      <c r="AJ40" s="230">
        <v>13.65</v>
      </c>
      <c r="AK40" s="230">
        <v>11.56</v>
      </c>
      <c r="AL40" s="230">
        <v>10.01</v>
      </c>
      <c r="AM40" s="230">
        <v>6.83</v>
      </c>
      <c r="AN40" s="230">
        <v>3.78</v>
      </c>
      <c r="AO40" s="230">
        <v>1.83</v>
      </c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4"/>
      <c r="FY40" s="234"/>
      <c r="FZ40" s="235"/>
      <c r="GA40" s="235"/>
      <c r="GB40" s="235"/>
      <c r="GC40" s="235"/>
      <c r="GD40" s="233"/>
      <c r="GE40" s="233"/>
      <c r="GF40" s="233"/>
      <c r="GG40" s="233"/>
      <c r="GH40" s="233"/>
      <c r="GI40" s="233"/>
      <c r="GJ40" s="233"/>
      <c r="GK40" s="233"/>
      <c r="GL40" s="233"/>
      <c r="GM40" s="233"/>
      <c r="GN40" s="233"/>
      <c r="GO40" s="233"/>
      <c r="GP40" s="233"/>
      <c r="GQ40" s="233"/>
      <c r="GR40" s="233"/>
      <c r="GS40" s="233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  <c r="HF40" s="232"/>
      <c r="HG40" s="232"/>
      <c r="HH40" s="232"/>
      <c r="HI40" s="232"/>
      <c r="HJ40" s="232"/>
      <c r="HK40" s="232"/>
      <c r="HL40" s="232"/>
      <c r="HM40" s="232"/>
      <c r="HN40" s="232"/>
      <c r="HO40" s="232"/>
      <c r="HP40" s="232"/>
      <c r="HQ40" s="232"/>
      <c r="HR40" s="232"/>
      <c r="HS40" s="232"/>
      <c r="HT40" s="232"/>
      <c r="HU40" s="232"/>
      <c r="HV40" s="232"/>
      <c r="HW40" s="232"/>
      <c r="HX40" s="232"/>
      <c r="HY40" s="232"/>
      <c r="HZ40" s="232"/>
      <c r="IA40" s="232"/>
      <c r="IB40" s="232"/>
      <c r="IC40" s="232"/>
      <c r="ID40" s="232"/>
      <c r="IE40" s="232"/>
      <c r="IF40" s="232"/>
      <c r="IG40" s="232"/>
      <c r="IH40" s="232"/>
      <c r="II40" s="232"/>
      <c r="IJ40" s="232"/>
      <c r="IK40" s="232"/>
      <c r="IL40" s="232"/>
      <c r="IM40" s="232"/>
      <c r="IN40" s="232"/>
      <c r="IO40" s="232"/>
      <c r="IP40" s="232"/>
      <c r="IQ40" s="232"/>
      <c r="IR40" s="232"/>
      <c r="IS40" s="232"/>
      <c r="IT40" s="232"/>
      <c r="IU40" s="232"/>
      <c r="IV40" s="232"/>
      <c r="IW40" s="232"/>
      <c r="IX40" s="232"/>
      <c r="IY40" s="232"/>
      <c r="IZ40" s="232"/>
      <c r="JA40" s="232"/>
      <c r="JB40" s="232"/>
      <c r="JC40" s="232"/>
      <c r="JD40" s="232"/>
      <c r="JE40" s="232"/>
      <c r="JF40" s="232"/>
      <c r="JG40" s="232"/>
      <c r="JH40" s="232"/>
      <c r="JI40" s="232"/>
      <c r="JJ40" s="232"/>
      <c r="JK40" s="232"/>
      <c r="JL40" s="232"/>
      <c r="JM40" s="232"/>
      <c r="JN40" s="232"/>
      <c r="JO40" s="232"/>
      <c r="JP40" s="232"/>
      <c r="JQ40" s="232"/>
      <c r="JR40" s="232"/>
      <c r="JS40" s="232"/>
      <c r="JT40" s="232"/>
      <c r="JU40" s="232"/>
      <c r="JV40" s="232"/>
      <c r="JW40" s="232"/>
      <c r="JX40" s="232"/>
      <c r="JY40" s="232"/>
      <c r="JZ40" s="232"/>
      <c r="KA40" s="232"/>
      <c r="KB40" s="232"/>
      <c r="KC40" s="232"/>
      <c r="KD40" s="232"/>
      <c r="KE40" s="226"/>
      <c r="KF40" s="226"/>
      <c r="KG40" s="226"/>
      <c r="KH40" s="226"/>
      <c r="KI40" s="226"/>
      <c r="KJ40" s="226"/>
      <c r="KK40" s="226"/>
      <c r="KL40" s="226"/>
      <c r="KM40" s="226"/>
      <c r="KN40" s="226"/>
      <c r="KO40" s="226"/>
      <c r="KP40" s="226"/>
      <c r="KQ40" s="226"/>
      <c r="KR40" s="226"/>
      <c r="KS40" s="226"/>
      <c r="KT40" s="226"/>
      <c r="KU40" s="226"/>
      <c r="KV40" s="226"/>
      <c r="KW40" s="226"/>
      <c r="KX40" s="226"/>
      <c r="KY40" s="226"/>
      <c r="KZ40" s="226"/>
      <c r="LA40" s="226"/>
      <c r="LB40" s="226"/>
      <c r="LC40" s="226"/>
      <c r="LD40" s="226"/>
      <c r="LE40" s="226"/>
      <c r="LF40" s="226"/>
      <c r="LG40" s="226"/>
      <c r="LH40" s="226"/>
      <c r="LI40" s="226"/>
      <c r="LJ40" s="226"/>
      <c r="LK40" s="226"/>
      <c r="LL40" s="226"/>
    </row>
    <row r="41" spans="1:324" x14ac:dyDescent="0.25">
      <c r="A41" s="216">
        <v>59</v>
      </c>
      <c r="B41" s="216">
        <v>256610</v>
      </c>
      <c r="C41" s="223" t="s">
        <v>156</v>
      </c>
      <c r="D41" s="230">
        <v>40.950000000000003</v>
      </c>
      <c r="E41" s="230">
        <v>44.16</v>
      </c>
      <c r="F41" s="230">
        <v>44.16</v>
      </c>
      <c r="G41" s="230">
        <v>44.16</v>
      </c>
      <c r="H41" s="230">
        <v>44.16</v>
      </c>
      <c r="I41" s="230">
        <v>44.16</v>
      </c>
      <c r="J41" s="230">
        <v>44.16</v>
      </c>
      <c r="K41" s="230">
        <v>44.16</v>
      </c>
      <c r="L41" s="230">
        <v>45.58</v>
      </c>
      <c r="M41" s="230">
        <v>47.56</v>
      </c>
      <c r="N41" s="230">
        <v>39.64</v>
      </c>
      <c r="O41" s="230">
        <v>40.83</v>
      </c>
      <c r="P41" s="230">
        <v>41.45</v>
      </c>
      <c r="Q41" s="230">
        <v>41.48</v>
      </c>
      <c r="R41" s="230">
        <v>40.659999999999997</v>
      </c>
      <c r="S41" s="230">
        <v>39.89</v>
      </c>
      <c r="T41" s="230">
        <v>39.1</v>
      </c>
      <c r="U41" s="230">
        <v>37.75</v>
      </c>
      <c r="V41" s="230">
        <v>36.71</v>
      </c>
      <c r="W41" s="230">
        <v>35.53</v>
      </c>
      <c r="X41" s="230">
        <v>34.42</v>
      </c>
      <c r="Y41" s="230">
        <v>33.409999999999997</v>
      </c>
      <c r="Z41" s="230">
        <v>31.83</v>
      </c>
      <c r="AA41" s="230">
        <v>34.229999999999997</v>
      </c>
      <c r="AB41" s="230">
        <v>29.57</v>
      </c>
      <c r="AC41" s="230">
        <v>27.8</v>
      </c>
      <c r="AD41" s="230">
        <v>26.27</v>
      </c>
      <c r="AE41" s="230">
        <v>24.97</v>
      </c>
      <c r="AF41" s="230">
        <v>23.84</v>
      </c>
      <c r="AG41" s="230">
        <v>22.49</v>
      </c>
      <c r="AH41" s="230">
        <v>21.67</v>
      </c>
      <c r="AI41" s="230">
        <v>20.25</v>
      </c>
      <c r="AJ41" s="230">
        <v>17.7</v>
      </c>
      <c r="AK41" s="230">
        <v>15.61</v>
      </c>
      <c r="AL41" s="230">
        <v>14.06</v>
      </c>
      <c r="AM41" s="230">
        <v>10.88</v>
      </c>
      <c r="AN41" s="230">
        <v>7.83</v>
      </c>
      <c r="AO41" s="230">
        <v>5.88</v>
      </c>
      <c r="AP41" s="230">
        <v>4.05</v>
      </c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2"/>
      <c r="DX41" s="232"/>
      <c r="DY41" s="232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32"/>
      <c r="EL41" s="232"/>
      <c r="EM41" s="232"/>
      <c r="EN41" s="232"/>
      <c r="EO41" s="232"/>
      <c r="EP41" s="232"/>
      <c r="EQ41" s="232"/>
      <c r="ER41" s="232"/>
      <c r="ES41" s="232"/>
      <c r="ET41" s="232"/>
      <c r="EU41" s="232"/>
      <c r="EV41" s="232"/>
      <c r="EW41" s="232"/>
      <c r="EX41" s="232"/>
      <c r="EY41" s="232"/>
      <c r="EZ41" s="232"/>
      <c r="FA41" s="232"/>
      <c r="FB41" s="232"/>
      <c r="FC41" s="232"/>
      <c r="FD41" s="232"/>
      <c r="FE41" s="232"/>
      <c r="FF41" s="232"/>
      <c r="FG41" s="232"/>
      <c r="FH41" s="232"/>
      <c r="FI41" s="232"/>
      <c r="FJ41" s="232"/>
      <c r="FK41" s="232"/>
      <c r="FL41" s="232"/>
      <c r="FM41" s="232"/>
      <c r="FN41" s="232"/>
      <c r="FO41" s="232"/>
      <c r="FP41" s="232"/>
      <c r="FQ41" s="232"/>
      <c r="FR41" s="232"/>
      <c r="FS41" s="232"/>
      <c r="FT41" s="232"/>
      <c r="FU41" s="232"/>
      <c r="FV41" s="232"/>
      <c r="FW41" s="232"/>
      <c r="FX41" s="234"/>
      <c r="FY41" s="234"/>
      <c r="FZ41" s="235"/>
      <c r="GA41" s="235"/>
      <c r="GB41" s="235"/>
      <c r="GC41" s="235"/>
      <c r="GD41" s="233"/>
      <c r="GE41" s="233"/>
      <c r="GF41" s="233"/>
      <c r="GG41" s="233"/>
      <c r="GH41" s="233"/>
      <c r="GI41" s="233"/>
      <c r="GJ41" s="233"/>
      <c r="GK41" s="233"/>
      <c r="GL41" s="233"/>
      <c r="GM41" s="233"/>
      <c r="GN41" s="233"/>
      <c r="GO41" s="233"/>
      <c r="GP41" s="233"/>
      <c r="GQ41" s="233"/>
      <c r="GR41" s="233"/>
      <c r="GS41" s="233"/>
      <c r="GT41" s="232"/>
      <c r="GU41" s="232"/>
      <c r="GV41" s="232"/>
      <c r="GW41" s="232"/>
      <c r="GX41" s="232"/>
      <c r="GY41" s="232"/>
      <c r="GZ41" s="232"/>
      <c r="HA41" s="232"/>
      <c r="HB41" s="232"/>
      <c r="HC41" s="232"/>
      <c r="HD41" s="232"/>
      <c r="HE41" s="232"/>
      <c r="HF41" s="232"/>
      <c r="HG41" s="232"/>
      <c r="HH41" s="232"/>
      <c r="HI41" s="232"/>
      <c r="HJ41" s="232"/>
      <c r="HK41" s="232"/>
      <c r="HL41" s="232"/>
      <c r="HM41" s="232"/>
      <c r="HN41" s="232"/>
      <c r="HO41" s="232"/>
      <c r="HP41" s="232"/>
      <c r="HQ41" s="232"/>
      <c r="HR41" s="232"/>
      <c r="HS41" s="232"/>
      <c r="HT41" s="232"/>
      <c r="HU41" s="232"/>
      <c r="HV41" s="232"/>
      <c r="HW41" s="232"/>
      <c r="HX41" s="232"/>
      <c r="HY41" s="232"/>
      <c r="HZ41" s="232"/>
      <c r="IA41" s="232"/>
      <c r="IB41" s="232"/>
      <c r="IC41" s="232"/>
      <c r="ID41" s="232"/>
      <c r="IE41" s="232"/>
      <c r="IF41" s="232"/>
      <c r="IG41" s="232"/>
      <c r="IH41" s="232"/>
      <c r="II41" s="232"/>
      <c r="IJ41" s="232"/>
      <c r="IK41" s="232"/>
      <c r="IL41" s="232"/>
      <c r="IM41" s="232"/>
      <c r="IN41" s="232"/>
      <c r="IO41" s="232"/>
      <c r="IP41" s="232"/>
      <c r="IQ41" s="232"/>
      <c r="IR41" s="232"/>
      <c r="IS41" s="232"/>
      <c r="IT41" s="232"/>
      <c r="IU41" s="232"/>
      <c r="IV41" s="232"/>
      <c r="IW41" s="232"/>
      <c r="IX41" s="232"/>
      <c r="IY41" s="232"/>
      <c r="IZ41" s="232"/>
      <c r="JA41" s="232"/>
      <c r="JB41" s="232"/>
      <c r="JC41" s="232"/>
      <c r="JD41" s="232"/>
      <c r="JE41" s="232"/>
      <c r="JF41" s="232"/>
      <c r="JG41" s="232"/>
      <c r="JH41" s="232"/>
      <c r="JI41" s="232"/>
      <c r="JJ41" s="232"/>
      <c r="JK41" s="232"/>
      <c r="JL41" s="232"/>
      <c r="JM41" s="232"/>
      <c r="JN41" s="232"/>
      <c r="JO41" s="232"/>
      <c r="JP41" s="232"/>
      <c r="JQ41" s="232"/>
      <c r="JR41" s="232"/>
      <c r="JS41" s="232"/>
      <c r="JT41" s="232"/>
      <c r="JU41" s="232"/>
      <c r="JV41" s="232"/>
      <c r="JW41" s="232"/>
      <c r="JX41" s="232"/>
      <c r="JY41" s="232"/>
      <c r="JZ41" s="232"/>
      <c r="KA41" s="232"/>
      <c r="KB41" s="232"/>
      <c r="KC41" s="232"/>
      <c r="KD41" s="232"/>
      <c r="KE41" s="226"/>
      <c r="KF41" s="226"/>
      <c r="KG41" s="226"/>
      <c r="KH41" s="226"/>
      <c r="KI41" s="226"/>
      <c r="KJ41" s="226"/>
      <c r="KK41" s="226"/>
      <c r="KL41" s="226"/>
      <c r="KM41" s="226"/>
      <c r="KN41" s="226"/>
      <c r="KO41" s="226"/>
      <c r="KP41" s="226"/>
      <c r="KQ41" s="226"/>
      <c r="KR41" s="226"/>
      <c r="KS41" s="226"/>
      <c r="KT41" s="226"/>
      <c r="KU41" s="226"/>
      <c r="KV41" s="226"/>
      <c r="KW41" s="226"/>
      <c r="KX41" s="226"/>
      <c r="KY41" s="226"/>
      <c r="KZ41" s="226"/>
      <c r="LA41" s="226"/>
      <c r="LB41" s="226"/>
      <c r="LC41" s="226"/>
      <c r="LD41" s="226"/>
      <c r="LE41" s="226"/>
      <c r="LF41" s="226"/>
      <c r="LG41" s="226"/>
      <c r="LH41" s="226"/>
      <c r="LI41" s="226"/>
      <c r="LJ41" s="226"/>
      <c r="LK41" s="226"/>
      <c r="LL41" s="226"/>
    </row>
    <row r="42" spans="1:324" x14ac:dyDescent="0.25">
      <c r="A42" s="216">
        <v>60</v>
      </c>
      <c r="B42" s="216">
        <v>256010</v>
      </c>
      <c r="C42" s="223" t="s">
        <v>157</v>
      </c>
      <c r="D42" s="230">
        <v>43.82</v>
      </c>
      <c r="E42" s="230">
        <v>47.03</v>
      </c>
      <c r="F42" s="230">
        <v>47.03</v>
      </c>
      <c r="G42" s="230">
        <v>47.03</v>
      </c>
      <c r="H42" s="230">
        <v>47.03</v>
      </c>
      <c r="I42" s="230">
        <v>47.03</v>
      </c>
      <c r="J42" s="230">
        <v>47.03</v>
      </c>
      <c r="K42" s="230">
        <v>47.03</v>
      </c>
      <c r="L42" s="230">
        <v>48.45</v>
      </c>
      <c r="M42" s="230">
        <v>50.43</v>
      </c>
      <c r="N42" s="230">
        <v>42.51</v>
      </c>
      <c r="O42" s="230">
        <v>43.7</v>
      </c>
      <c r="P42" s="230">
        <v>44.32</v>
      </c>
      <c r="Q42" s="230">
        <v>44.35</v>
      </c>
      <c r="R42" s="230">
        <v>43.53</v>
      </c>
      <c r="S42" s="230">
        <v>42.76</v>
      </c>
      <c r="T42" s="230">
        <v>41.97</v>
      </c>
      <c r="U42" s="230">
        <v>40.619999999999997</v>
      </c>
      <c r="V42" s="230">
        <v>39.58</v>
      </c>
      <c r="W42" s="230">
        <v>38.4</v>
      </c>
      <c r="X42" s="230">
        <v>37.29</v>
      </c>
      <c r="Y42" s="230">
        <v>36.28</v>
      </c>
      <c r="Z42" s="230">
        <v>34.700000000000003</v>
      </c>
      <c r="AA42" s="230">
        <v>37.1</v>
      </c>
      <c r="AB42" s="230">
        <v>32.44</v>
      </c>
      <c r="AC42" s="230">
        <v>30.67</v>
      </c>
      <c r="AD42" s="230">
        <v>29.14</v>
      </c>
      <c r="AE42" s="230">
        <v>27.84</v>
      </c>
      <c r="AF42" s="230">
        <v>26.71</v>
      </c>
      <c r="AG42" s="230">
        <v>25.36</v>
      </c>
      <c r="AH42" s="230">
        <v>24.54</v>
      </c>
      <c r="AI42" s="230">
        <v>23.12</v>
      </c>
      <c r="AJ42" s="230">
        <v>20.57</v>
      </c>
      <c r="AK42" s="230">
        <v>18.48</v>
      </c>
      <c r="AL42" s="230">
        <v>16.93</v>
      </c>
      <c r="AM42" s="230">
        <v>13.75</v>
      </c>
      <c r="AN42" s="230">
        <v>10.7</v>
      </c>
      <c r="AO42" s="230">
        <v>8.75</v>
      </c>
      <c r="AP42" s="230">
        <v>6.92</v>
      </c>
      <c r="AQ42" s="230">
        <v>2.87</v>
      </c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4"/>
      <c r="FY42" s="234"/>
      <c r="FZ42" s="235"/>
      <c r="GA42" s="235"/>
      <c r="GB42" s="235"/>
      <c r="GC42" s="235"/>
      <c r="GD42" s="233"/>
      <c r="GE42" s="233"/>
      <c r="GF42" s="233"/>
      <c r="GG42" s="233"/>
      <c r="GH42" s="233"/>
      <c r="GI42" s="233"/>
      <c r="GJ42" s="233"/>
      <c r="GK42" s="233"/>
      <c r="GL42" s="233"/>
      <c r="GM42" s="233"/>
      <c r="GN42" s="233"/>
      <c r="GO42" s="233"/>
      <c r="GP42" s="233"/>
      <c r="GQ42" s="233"/>
      <c r="GR42" s="233"/>
      <c r="GS42" s="233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  <c r="HE42" s="232"/>
      <c r="HF42" s="232"/>
      <c r="HG42" s="232"/>
      <c r="HH42" s="232"/>
      <c r="HI42" s="232"/>
      <c r="HJ42" s="232"/>
      <c r="HK42" s="232"/>
      <c r="HL42" s="232"/>
      <c r="HM42" s="232"/>
      <c r="HN42" s="232"/>
      <c r="HO42" s="232"/>
      <c r="HP42" s="232"/>
      <c r="HQ42" s="232"/>
      <c r="HR42" s="232"/>
      <c r="HS42" s="232"/>
      <c r="HT42" s="232"/>
      <c r="HU42" s="232"/>
      <c r="HV42" s="232"/>
      <c r="HW42" s="232"/>
      <c r="HX42" s="232"/>
      <c r="HY42" s="232"/>
      <c r="HZ42" s="232"/>
      <c r="IA42" s="232"/>
      <c r="IB42" s="232"/>
      <c r="IC42" s="232"/>
      <c r="ID42" s="232"/>
      <c r="IE42" s="232"/>
      <c r="IF42" s="232"/>
      <c r="IG42" s="232"/>
      <c r="IH42" s="232"/>
      <c r="II42" s="232"/>
      <c r="IJ42" s="232"/>
      <c r="IK42" s="232"/>
      <c r="IL42" s="232"/>
      <c r="IM42" s="232"/>
      <c r="IN42" s="232"/>
      <c r="IO42" s="232"/>
      <c r="IP42" s="232"/>
      <c r="IQ42" s="232"/>
      <c r="IR42" s="232"/>
      <c r="IS42" s="232"/>
      <c r="IT42" s="232"/>
      <c r="IU42" s="232"/>
      <c r="IV42" s="232"/>
      <c r="IW42" s="232"/>
      <c r="IX42" s="232"/>
      <c r="IY42" s="232"/>
      <c r="IZ42" s="232"/>
      <c r="JA42" s="232"/>
      <c r="JB42" s="232"/>
      <c r="JC42" s="232"/>
      <c r="JD42" s="232"/>
      <c r="JE42" s="232"/>
      <c r="JF42" s="232"/>
      <c r="JG42" s="232"/>
      <c r="JH42" s="232"/>
      <c r="JI42" s="232"/>
      <c r="JJ42" s="232"/>
      <c r="JK42" s="232"/>
      <c r="JL42" s="232"/>
      <c r="JM42" s="232"/>
      <c r="JN42" s="232"/>
      <c r="JO42" s="232"/>
      <c r="JP42" s="232"/>
      <c r="JQ42" s="232"/>
      <c r="JR42" s="232"/>
      <c r="JS42" s="232"/>
      <c r="JT42" s="232"/>
      <c r="JU42" s="232"/>
      <c r="JV42" s="232"/>
      <c r="JW42" s="232"/>
      <c r="JX42" s="232"/>
      <c r="JY42" s="232"/>
      <c r="JZ42" s="232"/>
      <c r="KA42" s="232"/>
      <c r="KB42" s="232"/>
      <c r="KC42" s="232"/>
      <c r="KD42" s="232"/>
      <c r="KE42" s="226"/>
      <c r="KF42" s="226"/>
      <c r="KG42" s="226"/>
      <c r="KH42" s="226"/>
      <c r="KI42" s="226"/>
      <c r="KJ42" s="226"/>
      <c r="KK42" s="226"/>
      <c r="KL42" s="226"/>
      <c r="KM42" s="226"/>
      <c r="KN42" s="226"/>
      <c r="KO42" s="226"/>
      <c r="KP42" s="226"/>
      <c r="KQ42" s="226"/>
      <c r="KR42" s="226"/>
      <c r="KS42" s="226"/>
      <c r="KT42" s="226"/>
      <c r="KU42" s="226"/>
      <c r="KV42" s="226"/>
      <c r="KW42" s="226"/>
      <c r="KX42" s="226"/>
      <c r="KY42" s="226"/>
      <c r="KZ42" s="226"/>
      <c r="LA42" s="226"/>
      <c r="LB42" s="226"/>
      <c r="LC42" s="226"/>
      <c r="LD42" s="226"/>
      <c r="LE42" s="226"/>
      <c r="LF42" s="226"/>
      <c r="LG42" s="226"/>
      <c r="LH42" s="226"/>
      <c r="LI42" s="226"/>
      <c r="LJ42" s="226"/>
      <c r="LK42" s="226"/>
      <c r="LL42" s="226"/>
    </row>
    <row r="43" spans="1:324" x14ac:dyDescent="0.25">
      <c r="A43" s="216">
        <v>61</v>
      </c>
      <c r="B43" s="216">
        <v>256020</v>
      </c>
      <c r="C43" s="223" t="s">
        <v>158</v>
      </c>
      <c r="D43" s="230">
        <v>45.9</v>
      </c>
      <c r="E43" s="230">
        <v>49.11</v>
      </c>
      <c r="F43" s="230">
        <v>49.11</v>
      </c>
      <c r="G43" s="230">
        <v>49.11</v>
      </c>
      <c r="H43" s="230">
        <v>49.11</v>
      </c>
      <c r="I43" s="230">
        <v>49.11</v>
      </c>
      <c r="J43" s="230">
        <v>49.11</v>
      </c>
      <c r="K43" s="230">
        <v>49.11</v>
      </c>
      <c r="L43" s="230">
        <v>50.53</v>
      </c>
      <c r="M43" s="230">
        <v>52.51</v>
      </c>
      <c r="N43" s="230">
        <v>44.59</v>
      </c>
      <c r="O43" s="230">
        <v>45.78</v>
      </c>
      <c r="P43" s="230">
        <v>46.4</v>
      </c>
      <c r="Q43" s="230">
        <v>46.43</v>
      </c>
      <c r="R43" s="230">
        <v>45.61</v>
      </c>
      <c r="S43" s="230">
        <v>44.84</v>
      </c>
      <c r="T43" s="230">
        <v>44.05</v>
      </c>
      <c r="U43" s="230">
        <v>42.7</v>
      </c>
      <c r="V43" s="230">
        <v>41.66</v>
      </c>
      <c r="W43" s="230">
        <v>40.479999999999997</v>
      </c>
      <c r="X43" s="230">
        <v>39.369999999999997</v>
      </c>
      <c r="Y43" s="230">
        <v>38.36</v>
      </c>
      <c r="Z43" s="230">
        <v>36.78</v>
      </c>
      <c r="AA43" s="230">
        <v>39.18</v>
      </c>
      <c r="AB43" s="230">
        <v>34.520000000000003</v>
      </c>
      <c r="AC43" s="230">
        <v>32.75</v>
      </c>
      <c r="AD43" s="230">
        <v>31.22</v>
      </c>
      <c r="AE43" s="230">
        <v>29.92</v>
      </c>
      <c r="AF43" s="230">
        <v>28.79</v>
      </c>
      <c r="AG43" s="230">
        <v>27.44</v>
      </c>
      <c r="AH43" s="230">
        <v>26.62</v>
      </c>
      <c r="AI43" s="230">
        <v>25.2</v>
      </c>
      <c r="AJ43" s="230">
        <v>22.65</v>
      </c>
      <c r="AK43" s="230">
        <v>20.56</v>
      </c>
      <c r="AL43" s="230">
        <v>19.010000000000002</v>
      </c>
      <c r="AM43" s="230">
        <v>15.83</v>
      </c>
      <c r="AN43" s="230">
        <v>12.78</v>
      </c>
      <c r="AO43" s="230">
        <v>10.83</v>
      </c>
      <c r="AP43" s="230">
        <v>9</v>
      </c>
      <c r="AQ43" s="230">
        <v>4.95</v>
      </c>
      <c r="AR43" s="230">
        <v>2.08</v>
      </c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2"/>
      <c r="DX43" s="232"/>
      <c r="DY43" s="232"/>
      <c r="DZ43" s="232"/>
      <c r="EA43" s="232"/>
      <c r="EB43" s="232"/>
      <c r="EC43" s="232"/>
      <c r="ED43" s="232"/>
      <c r="EE43" s="232"/>
      <c r="EF43" s="232"/>
      <c r="EG43" s="232"/>
      <c r="EH43" s="232"/>
      <c r="EI43" s="232"/>
      <c r="EJ43" s="232"/>
      <c r="EK43" s="232"/>
      <c r="EL43" s="232"/>
      <c r="EM43" s="232"/>
      <c r="EN43" s="232"/>
      <c r="EO43" s="232"/>
      <c r="EP43" s="232"/>
      <c r="EQ43" s="232"/>
      <c r="ER43" s="232"/>
      <c r="ES43" s="232"/>
      <c r="ET43" s="232"/>
      <c r="EU43" s="232"/>
      <c r="EV43" s="232"/>
      <c r="EW43" s="232"/>
      <c r="EX43" s="232"/>
      <c r="EY43" s="232"/>
      <c r="EZ43" s="232"/>
      <c r="FA43" s="232"/>
      <c r="FB43" s="232"/>
      <c r="FC43" s="232"/>
      <c r="FD43" s="232"/>
      <c r="FE43" s="232"/>
      <c r="FF43" s="232"/>
      <c r="FG43" s="232"/>
      <c r="FH43" s="232"/>
      <c r="FI43" s="232"/>
      <c r="FJ43" s="232"/>
      <c r="FK43" s="232"/>
      <c r="FL43" s="232"/>
      <c r="FM43" s="232"/>
      <c r="FN43" s="232"/>
      <c r="FO43" s="232"/>
      <c r="FP43" s="232"/>
      <c r="FQ43" s="232"/>
      <c r="FR43" s="232"/>
      <c r="FS43" s="232"/>
      <c r="FT43" s="232"/>
      <c r="FU43" s="232"/>
      <c r="FV43" s="232"/>
      <c r="FW43" s="232"/>
      <c r="FX43" s="234"/>
      <c r="FY43" s="234"/>
      <c r="FZ43" s="235"/>
      <c r="GA43" s="235"/>
      <c r="GB43" s="235"/>
      <c r="GC43" s="235"/>
      <c r="GD43" s="233"/>
      <c r="GE43" s="233"/>
      <c r="GF43" s="233"/>
      <c r="GG43" s="233"/>
      <c r="GH43" s="233"/>
      <c r="GI43" s="233"/>
      <c r="GJ43" s="233"/>
      <c r="GK43" s="233"/>
      <c r="GL43" s="233"/>
      <c r="GM43" s="233"/>
      <c r="GN43" s="233"/>
      <c r="GO43" s="233"/>
      <c r="GP43" s="233"/>
      <c r="GQ43" s="233"/>
      <c r="GR43" s="233"/>
      <c r="GS43" s="233"/>
      <c r="GT43" s="232"/>
      <c r="GU43" s="232"/>
      <c r="GV43" s="232"/>
      <c r="GW43" s="232"/>
      <c r="GX43" s="232"/>
      <c r="GY43" s="232"/>
      <c r="GZ43" s="232"/>
      <c r="HA43" s="232"/>
      <c r="HB43" s="232"/>
      <c r="HC43" s="232"/>
      <c r="HD43" s="232"/>
      <c r="HE43" s="232"/>
      <c r="HF43" s="232"/>
      <c r="HG43" s="232"/>
      <c r="HH43" s="232"/>
      <c r="HI43" s="232"/>
      <c r="HJ43" s="232"/>
      <c r="HK43" s="232"/>
      <c r="HL43" s="232"/>
      <c r="HM43" s="232"/>
      <c r="HN43" s="232"/>
      <c r="HO43" s="232"/>
      <c r="HP43" s="232"/>
      <c r="HQ43" s="232"/>
      <c r="HR43" s="232"/>
      <c r="HS43" s="232"/>
      <c r="HT43" s="232"/>
      <c r="HU43" s="232"/>
      <c r="HV43" s="232"/>
      <c r="HW43" s="232"/>
      <c r="HX43" s="232"/>
      <c r="HY43" s="232"/>
      <c r="HZ43" s="232"/>
      <c r="IA43" s="232"/>
      <c r="IB43" s="232"/>
      <c r="IC43" s="232"/>
      <c r="ID43" s="232"/>
      <c r="IE43" s="232"/>
      <c r="IF43" s="232"/>
      <c r="IG43" s="232"/>
      <c r="IH43" s="232"/>
      <c r="II43" s="232"/>
      <c r="IJ43" s="232"/>
      <c r="IK43" s="232"/>
      <c r="IL43" s="232"/>
      <c r="IM43" s="232"/>
      <c r="IN43" s="232"/>
      <c r="IO43" s="232"/>
      <c r="IP43" s="232"/>
      <c r="IQ43" s="232"/>
      <c r="IR43" s="232"/>
      <c r="IS43" s="232"/>
      <c r="IT43" s="232"/>
      <c r="IU43" s="232"/>
      <c r="IV43" s="232"/>
      <c r="IW43" s="232"/>
      <c r="IX43" s="232"/>
      <c r="IY43" s="232"/>
      <c r="IZ43" s="232"/>
      <c r="JA43" s="232"/>
      <c r="JB43" s="232"/>
      <c r="JC43" s="232"/>
      <c r="JD43" s="232"/>
      <c r="JE43" s="232"/>
      <c r="JF43" s="232"/>
      <c r="JG43" s="232"/>
      <c r="JH43" s="232"/>
      <c r="JI43" s="232"/>
      <c r="JJ43" s="232"/>
      <c r="JK43" s="232"/>
      <c r="JL43" s="232"/>
      <c r="JM43" s="232"/>
      <c r="JN43" s="232"/>
      <c r="JO43" s="232"/>
      <c r="JP43" s="232"/>
      <c r="JQ43" s="232"/>
      <c r="JR43" s="232"/>
      <c r="JS43" s="232"/>
      <c r="JT43" s="232"/>
      <c r="JU43" s="232"/>
      <c r="JV43" s="232"/>
      <c r="JW43" s="232"/>
      <c r="JX43" s="232"/>
      <c r="JY43" s="232"/>
      <c r="JZ43" s="232"/>
      <c r="KA43" s="232"/>
      <c r="KB43" s="232"/>
      <c r="KC43" s="232"/>
      <c r="KD43" s="232"/>
      <c r="KE43" s="226"/>
      <c r="KF43" s="226"/>
      <c r="KG43" s="226"/>
      <c r="KH43" s="226"/>
      <c r="KI43" s="226"/>
      <c r="KJ43" s="226"/>
      <c r="KK43" s="226"/>
      <c r="KL43" s="226"/>
      <c r="KM43" s="226"/>
      <c r="KN43" s="226"/>
      <c r="KO43" s="226"/>
      <c r="KP43" s="226"/>
      <c r="KQ43" s="226"/>
      <c r="KR43" s="226"/>
      <c r="KS43" s="226"/>
      <c r="KT43" s="226"/>
      <c r="KU43" s="226"/>
      <c r="KV43" s="226"/>
      <c r="KW43" s="226"/>
      <c r="KX43" s="226"/>
      <c r="KY43" s="226"/>
      <c r="KZ43" s="226"/>
      <c r="LA43" s="226"/>
      <c r="LB43" s="226"/>
      <c r="LC43" s="226"/>
      <c r="LD43" s="226"/>
      <c r="LE43" s="226"/>
      <c r="LF43" s="226"/>
      <c r="LG43" s="226"/>
      <c r="LH43" s="226"/>
      <c r="LI43" s="226"/>
      <c r="LJ43" s="226"/>
      <c r="LK43" s="226"/>
      <c r="LL43" s="226"/>
    </row>
    <row r="44" spans="1:324" x14ac:dyDescent="0.25">
      <c r="A44" s="216">
        <v>62</v>
      </c>
      <c r="B44" s="216">
        <v>256030</v>
      </c>
      <c r="C44" s="223" t="s">
        <v>159</v>
      </c>
      <c r="D44" s="230">
        <v>45.9</v>
      </c>
      <c r="E44" s="230">
        <v>49.11</v>
      </c>
      <c r="F44" s="230">
        <v>49.11</v>
      </c>
      <c r="G44" s="230">
        <v>49.11</v>
      </c>
      <c r="H44" s="230">
        <v>49.11</v>
      </c>
      <c r="I44" s="230">
        <v>49.11</v>
      </c>
      <c r="J44" s="230">
        <v>49.11</v>
      </c>
      <c r="K44" s="230">
        <v>49.11</v>
      </c>
      <c r="L44" s="230">
        <v>50.53</v>
      </c>
      <c r="M44" s="230">
        <v>52.51</v>
      </c>
      <c r="N44" s="230">
        <v>44.59</v>
      </c>
      <c r="O44" s="230">
        <v>45.78</v>
      </c>
      <c r="P44" s="230">
        <v>46.4</v>
      </c>
      <c r="Q44" s="230">
        <v>46.43</v>
      </c>
      <c r="R44" s="230">
        <v>45.61</v>
      </c>
      <c r="S44" s="230">
        <v>44.84</v>
      </c>
      <c r="T44" s="230">
        <v>44.05</v>
      </c>
      <c r="U44" s="230">
        <v>42.7</v>
      </c>
      <c r="V44" s="230">
        <v>41.66</v>
      </c>
      <c r="W44" s="230">
        <v>40.479999999999997</v>
      </c>
      <c r="X44" s="230">
        <v>39.369999999999997</v>
      </c>
      <c r="Y44" s="230">
        <v>38.36</v>
      </c>
      <c r="Z44" s="230">
        <v>36.78</v>
      </c>
      <c r="AA44" s="230">
        <v>39.18</v>
      </c>
      <c r="AB44" s="230">
        <v>34.520000000000003</v>
      </c>
      <c r="AC44" s="230">
        <v>32.75</v>
      </c>
      <c r="AD44" s="230">
        <v>31.22</v>
      </c>
      <c r="AE44" s="230">
        <v>29.92</v>
      </c>
      <c r="AF44" s="230">
        <v>28.79</v>
      </c>
      <c r="AG44" s="230">
        <v>27.44</v>
      </c>
      <c r="AH44" s="230">
        <v>26.62</v>
      </c>
      <c r="AI44" s="230">
        <v>25.2</v>
      </c>
      <c r="AJ44" s="230">
        <v>22.65</v>
      </c>
      <c r="AK44" s="230">
        <v>20.56</v>
      </c>
      <c r="AL44" s="230">
        <v>19.010000000000002</v>
      </c>
      <c r="AM44" s="230">
        <v>15.83</v>
      </c>
      <c r="AN44" s="230">
        <v>12.78</v>
      </c>
      <c r="AO44" s="230">
        <v>10.83</v>
      </c>
      <c r="AP44" s="230">
        <v>9</v>
      </c>
      <c r="AQ44" s="230">
        <v>4.95</v>
      </c>
      <c r="AR44" s="230">
        <v>2.08</v>
      </c>
      <c r="AS44" s="230">
        <v>1.86</v>
      </c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2"/>
      <c r="DX44" s="232"/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32"/>
      <c r="EL44" s="232"/>
      <c r="EM44" s="232"/>
      <c r="EN44" s="232"/>
      <c r="EO44" s="232"/>
      <c r="EP44" s="232"/>
      <c r="EQ44" s="232"/>
      <c r="ER44" s="232"/>
      <c r="ES44" s="232"/>
      <c r="ET44" s="232"/>
      <c r="EU44" s="232"/>
      <c r="EV44" s="232"/>
      <c r="EW44" s="232"/>
      <c r="EX44" s="232"/>
      <c r="EY44" s="232"/>
      <c r="EZ44" s="232"/>
      <c r="FA44" s="232"/>
      <c r="FB44" s="232"/>
      <c r="FC44" s="232"/>
      <c r="FD44" s="232"/>
      <c r="FE44" s="232"/>
      <c r="FF44" s="232"/>
      <c r="FG44" s="232"/>
      <c r="FH44" s="232"/>
      <c r="FI44" s="232"/>
      <c r="FJ44" s="232"/>
      <c r="FK44" s="232"/>
      <c r="FL44" s="232"/>
      <c r="FM44" s="232"/>
      <c r="FN44" s="232"/>
      <c r="FO44" s="232"/>
      <c r="FP44" s="232"/>
      <c r="FQ44" s="232"/>
      <c r="FR44" s="232"/>
      <c r="FS44" s="232"/>
      <c r="FT44" s="232"/>
      <c r="FU44" s="232"/>
      <c r="FV44" s="232"/>
      <c r="FW44" s="232"/>
      <c r="FX44" s="234"/>
      <c r="FY44" s="234"/>
      <c r="FZ44" s="235"/>
      <c r="GA44" s="235"/>
      <c r="GB44" s="235"/>
      <c r="GC44" s="235"/>
      <c r="GD44" s="233"/>
      <c r="GE44" s="233"/>
      <c r="GF44" s="233"/>
      <c r="GG44" s="233"/>
      <c r="GH44" s="233"/>
      <c r="GI44" s="233"/>
      <c r="GJ44" s="233"/>
      <c r="GK44" s="233"/>
      <c r="GL44" s="233"/>
      <c r="GM44" s="233"/>
      <c r="GN44" s="233"/>
      <c r="GO44" s="233"/>
      <c r="GP44" s="233"/>
      <c r="GQ44" s="233"/>
      <c r="GR44" s="233"/>
      <c r="GS44" s="233"/>
      <c r="GT44" s="232"/>
      <c r="GU44" s="232"/>
      <c r="GV44" s="232"/>
      <c r="GW44" s="232"/>
      <c r="GX44" s="232"/>
      <c r="GY44" s="232"/>
      <c r="GZ44" s="232"/>
      <c r="HA44" s="232"/>
      <c r="HB44" s="232"/>
      <c r="HC44" s="232"/>
      <c r="HD44" s="232"/>
      <c r="HE44" s="232"/>
      <c r="HF44" s="232"/>
      <c r="HG44" s="232"/>
      <c r="HH44" s="232"/>
      <c r="HI44" s="232"/>
      <c r="HJ44" s="232"/>
      <c r="HK44" s="232"/>
      <c r="HL44" s="232"/>
      <c r="HM44" s="232"/>
      <c r="HN44" s="232"/>
      <c r="HO44" s="232"/>
      <c r="HP44" s="232"/>
      <c r="HQ44" s="232"/>
      <c r="HR44" s="232"/>
      <c r="HS44" s="232"/>
      <c r="HT44" s="232"/>
      <c r="HU44" s="232"/>
      <c r="HV44" s="232"/>
      <c r="HW44" s="232"/>
      <c r="HX44" s="232"/>
      <c r="HY44" s="232"/>
      <c r="HZ44" s="232"/>
      <c r="IA44" s="232"/>
      <c r="IB44" s="232"/>
      <c r="IC44" s="232"/>
      <c r="ID44" s="232"/>
      <c r="IE44" s="232"/>
      <c r="IF44" s="232"/>
      <c r="IG44" s="232"/>
      <c r="IH44" s="232"/>
      <c r="II44" s="232"/>
      <c r="IJ44" s="232"/>
      <c r="IK44" s="232"/>
      <c r="IL44" s="232"/>
      <c r="IM44" s="232"/>
      <c r="IN44" s="232"/>
      <c r="IO44" s="232"/>
      <c r="IP44" s="232"/>
      <c r="IQ44" s="232"/>
      <c r="IR44" s="232"/>
      <c r="IS44" s="232"/>
      <c r="IT44" s="232"/>
      <c r="IU44" s="232"/>
      <c r="IV44" s="232"/>
      <c r="IW44" s="232"/>
      <c r="IX44" s="232"/>
      <c r="IY44" s="232"/>
      <c r="IZ44" s="232"/>
      <c r="JA44" s="232"/>
      <c r="JB44" s="232"/>
      <c r="JC44" s="232"/>
      <c r="JD44" s="232"/>
      <c r="JE44" s="232"/>
      <c r="JF44" s="232"/>
      <c r="JG44" s="232"/>
      <c r="JH44" s="232"/>
      <c r="JI44" s="232"/>
      <c r="JJ44" s="232"/>
      <c r="JK44" s="232"/>
      <c r="JL44" s="232"/>
      <c r="JM44" s="232"/>
      <c r="JN44" s="232"/>
      <c r="JO44" s="232"/>
      <c r="JP44" s="232"/>
      <c r="JQ44" s="232"/>
      <c r="JR44" s="232"/>
      <c r="JS44" s="232"/>
      <c r="JT44" s="232"/>
      <c r="JU44" s="232"/>
      <c r="JV44" s="232"/>
      <c r="JW44" s="232"/>
      <c r="JX44" s="232"/>
      <c r="JY44" s="232"/>
      <c r="JZ44" s="232"/>
      <c r="KA44" s="232"/>
      <c r="KB44" s="232"/>
      <c r="KC44" s="232"/>
      <c r="KD44" s="232"/>
      <c r="KE44" s="226"/>
      <c r="KF44" s="226"/>
      <c r="KG44" s="226"/>
      <c r="KH44" s="226"/>
      <c r="KI44" s="226"/>
      <c r="KJ44" s="226"/>
      <c r="KK44" s="226"/>
      <c r="KL44" s="226"/>
      <c r="KM44" s="226"/>
      <c r="KN44" s="226"/>
      <c r="KO44" s="226"/>
      <c r="KP44" s="226"/>
      <c r="KQ44" s="226"/>
      <c r="KR44" s="226"/>
      <c r="KS44" s="226"/>
      <c r="KT44" s="226"/>
      <c r="KU44" s="226"/>
      <c r="KV44" s="226"/>
      <c r="KW44" s="226"/>
      <c r="KX44" s="226"/>
      <c r="KY44" s="226"/>
      <c r="KZ44" s="226"/>
      <c r="LA44" s="226"/>
      <c r="LB44" s="226"/>
      <c r="LC44" s="226"/>
      <c r="LD44" s="226"/>
      <c r="LE44" s="226"/>
      <c r="LF44" s="226"/>
      <c r="LG44" s="226"/>
      <c r="LH44" s="226"/>
      <c r="LI44" s="226"/>
      <c r="LJ44" s="226"/>
      <c r="LK44" s="226"/>
      <c r="LL44" s="226"/>
    </row>
    <row r="45" spans="1:324" x14ac:dyDescent="0.25">
      <c r="A45" s="216">
        <v>63</v>
      </c>
      <c r="B45" s="216">
        <v>216010</v>
      </c>
      <c r="C45" s="223" t="s">
        <v>160</v>
      </c>
      <c r="D45" s="230">
        <v>23.5</v>
      </c>
      <c r="E45" s="230">
        <v>26.71</v>
      </c>
      <c r="F45" s="230">
        <v>26.71</v>
      </c>
      <c r="G45" s="230">
        <v>26.71</v>
      </c>
      <c r="H45" s="230">
        <v>26.71</v>
      </c>
      <c r="I45" s="230">
        <v>26.71</v>
      </c>
      <c r="J45" s="230">
        <v>26.71</v>
      </c>
      <c r="K45" s="230">
        <v>26.71</v>
      </c>
      <c r="L45" s="230">
        <v>28.13</v>
      </c>
      <c r="M45" s="230">
        <v>30.11</v>
      </c>
      <c r="N45" s="230">
        <v>22.19</v>
      </c>
      <c r="O45" s="230">
        <v>21</v>
      </c>
      <c r="P45" s="230">
        <v>20.38</v>
      </c>
      <c r="Q45" s="230">
        <v>18.829999999999998</v>
      </c>
      <c r="R45" s="230">
        <v>18.010000000000002</v>
      </c>
      <c r="S45" s="230">
        <v>17.239999999999998</v>
      </c>
      <c r="T45" s="230">
        <v>16.45</v>
      </c>
      <c r="U45" s="230">
        <v>15.1</v>
      </c>
      <c r="V45" s="230">
        <v>14.06</v>
      </c>
      <c r="W45" s="230">
        <v>12.88</v>
      </c>
      <c r="X45" s="230">
        <v>11.77</v>
      </c>
      <c r="Y45" s="230">
        <v>10.76</v>
      </c>
      <c r="Z45" s="230">
        <v>9.18</v>
      </c>
      <c r="AA45" s="230">
        <v>11.58</v>
      </c>
      <c r="AB45" s="230">
        <v>6.92</v>
      </c>
      <c r="AC45" s="230">
        <v>8.69</v>
      </c>
      <c r="AD45" s="230">
        <v>10.220000000000001</v>
      </c>
      <c r="AE45" s="230">
        <v>11.52</v>
      </c>
      <c r="AF45" s="230">
        <v>12.65</v>
      </c>
      <c r="AG45" s="230">
        <v>13.32</v>
      </c>
      <c r="AH45" s="230">
        <v>12.5</v>
      </c>
      <c r="AI45" s="230">
        <v>11.08</v>
      </c>
      <c r="AJ45" s="230">
        <v>8.5299999999999994</v>
      </c>
      <c r="AK45" s="230">
        <v>10.62</v>
      </c>
      <c r="AL45" s="230">
        <v>12.17</v>
      </c>
      <c r="AM45" s="230">
        <v>15.35</v>
      </c>
      <c r="AN45" s="230">
        <v>18.399999999999999</v>
      </c>
      <c r="AO45" s="230">
        <v>20.350000000000001</v>
      </c>
      <c r="AP45" s="230">
        <v>22.18</v>
      </c>
      <c r="AQ45" s="230">
        <v>26.23</v>
      </c>
      <c r="AR45" s="230">
        <v>29.1</v>
      </c>
      <c r="AS45" s="230">
        <v>31.18</v>
      </c>
      <c r="AT45" s="230">
        <v>31.18</v>
      </c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3"/>
      <c r="CP45" s="233"/>
      <c r="CQ45" s="233"/>
      <c r="CR45" s="233"/>
      <c r="CS45" s="233"/>
      <c r="CT45" s="233"/>
      <c r="CU45" s="233"/>
      <c r="CV45" s="233"/>
      <c r="CW45" s="233"/>
      <c r="CX45" s="233"/>
      <c r="CY45" s="233"/>
      <c r="CZ45" s="233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2"/>
      <c r="DX45" s="232"/>
      <c r="DY45" s="232"/>
      <c r="DZ45" s="232"/>
      <c r="EA45" s="232"/>
      <c r="EB45" s="232"/>
      <c r="EC45" s="232"/>
      <c r="ED45" s="232"/>
      <c r="EE45" s="232"/>
      <c r="EF45" s="232"/>
      <c r="EG45" s="232"/>
      <c r="EH45" s="232"/>
      <c r="EI45" s="232"/>
      <c r="EJ45" s="232"/>
      <c r="EK45" s="232"/>
      <c r="EL45" s="232"/>
      <c r="EM45" s="232"/>
      <c r="EN45" s="232"/>
      <c r="EO45" s="232"/>
      <c r="EP45" s="232"/>
      <c r="EQ45" s="232"/>
      <c r="ER45" s="232"/>
      <c r="ES45" s="232"/>
      <c r="ET45" s="232"/>
      <c r="EU45" s="232"/>
      <c r="EV45" s="232"/>
      <c r="EW45" s="232"/>
      <c r="EX45" s="232"/>
      <c r="EY45" s="232"/>
      <c r="EZ45" s="232"/>
      <c r="FA45" s="232"/>
      <c r="FB45" s="232"/>
      <c r="FC45" s="232"/>
      <c r="FD45" s="232"/>
      <c r="FE45" s="232"/>
      <c r="FF45" s="232"/>
      <c r="FG45" s="232"/>
      <c r="FH45" s="232"/>
      <c r="FI45" s="232"/>
      <c r="FJ45" s="232"/>
      <c r="FK45" s="232"/>
      <c r="FL45" s="232"/>
      <c r="FM45" s="232"/>
      <c r="FN45" s="232"/>
      <c r="FO45" s="232"/>
      <c r="FP45" s="232"/>
      <c r="FQ45" s="232"/>
      <c r="FR45" s="232"/>
      <c r="FS45" s="232"/>
      <c r="FT45" s="232"/>
      <c r="FU45" s="232"/>
      <c r="FV45" s="232"/>
      <c r="FW45" s="232"/>
      <c r="FX45" s="234"/>
      <c r="FY45" s="234"/>
      <c r="FZ45" s="235"/>
      <c r="GA45" s="235"/>
      <c r="GB45" s="235"/>
      <c r="GC45" s="235"/>
      <c r="GD45" s="233"/>
      <c r="GE45" s="233"/>
      <c r="GF45" s="233"/>
      <c r="GG45" s="233"/>
      <c r="GH45" s="233"/>
      <c r="GI45" s="233"/>
      <c r="GJ45" s="233"/>
      <c r="GK45" s="233"/>
      <c r="GL45" s="233"/>
      <c r="GM45" s="233"/>
      <c r="GN45" s="233"/>
      <c r="GO45" s="233"/>
      <c r="GP45" s="233"/>
      <c r="GQ45" s="233"/>
      <c r="GR45" s="233"/>
      <c r="GS45" s="233"/>
      <c r="GT45" s="232"/>
      <c r="GU45" s="232"/>
      <c r="GV45" s="232"/>
      <c r="GW45" s="232"/>
      <c r="GX45" s="232"/>
      <c r="GY45" s="232"/>
      <c r="GZ45" s="232"/>
      <c r="HA45" s="232"/>
      <c r="HB45" s="232"/>
      <c r="HC45" s="232"/>
      <c r="HD45" s="232"/>
      <c r="HE45" s="232"/>
      <c r="HF45" s="232"/>
      <c r="HG45" s="232"/>
      <c r="HH45" s="232"/>
      <c r="HI45" s="232"/>
      <c r="HJ45" s="232"/>
      <c r="HK45" s="232"/>
      <c r="HL45" s="232"/>
      <c r="HM45" s="232"/>
      <c r="HN45" s="232"/>
      <c r="HO45" s="232"/>
      <c r="HP45" s="232"/>
      <c r="HQ45" s="232"/>
      <c r="HR45" s="232"/>
      <c r="HS45" s="232"/>
      <c r="HT45" s="232"/>
      <c r="HU45" s="232"/>
      <c r="HV45" s="232"/>
      <c r="HW45" s="232"/>
      <c r="HX45" s="232"/>
      <c r="HY45" s="232"/>
      <c r="HZ45" s="232"/>
      <c r="IA45" s="232"/>
      <c r="IB45" s="232"/>
      <c r="IC45" s="232"/>
      <c r="ID45" s="232"/>
      <c r="IE45" s="232"/>
      <c r="IF45" s="232"/>
      <c r="IG45" s="232"/>
      <c r="IH45" s="232"/>
      <c r="II45" s="232"/>
      <c r="IJ45" s="232"/>
      <c r="IK45" s="232"/>
      <c r="IL45" s="232"/>
      <c r="IM45" s="232"/>
      <c r="IN45" s="232"/>
      <c r="IO45" s="232"/>
      <c r="IP45" s="232"/>
      <c r="IQ45" s="232"/>
      <c r="IR45" s="232"/>
      <c r="IS45" s="232"/>
      <c r="IT45" s="232"/>
      <c r="IU45" s="232"/>
      <c r="IV45" s="232"/>
      <c r="IW45" s="232"/>
      <c r="IX45" s="232"/>
      <c r="IY45" s="232"/>
      <c r="IZ45" s="232"/>
      <c r="JA45" s="232"/>
      <c r="JB45" s="232"/>
      <c r="JC45" s="232"/>
      <c r="JD45" s="232"/>
      <c r="JE45" s="232"/>
      <c r="JF45" s="232"/>
      <c r="JG45" s="232"/>
      <c r="JH45" s="232"/>
      <c r="JI45" s="232"/>
      <c r="JJ45" s="232"/>
      <c r="JK45" s="232"/>
      <c r="JL45" s="232"/>
      <c r="JM45" s="232"/>
      <c r="JN45" s="232"/>
      <c r="JO45" s="232"/>
      <c r="JP45" s="232"/>
      <c r="JQ45" s="232"/>
      <c r="JR45" s="232"/>
      <c r="JS45" s="232"/>
      <c r="JT45" s="232"/>
      <c r="JU45" s="232"/>
      <c r="JV45" s="232"/>
      <c r="JW45" s="232"/>
      <c r="JX45" s="232"/>
      <c r="JY45" s="232"/>
      <c r="JZ45" s="232"/>
      <c r="KA45" s="232"/>
      <c r="KB45" s="232"/>
      <c r="KC45" s="232"/>
      <c r="KD45" s="232"/>
      <c r="KE45" s="226"/>
      <c r="KF45" s="226"/>
      <c r="KG45" s="226"/>
      <c r="KH45" s="226"/>
      <c r="KI45" s="226"/>
      <c r="KJ45" s="226"/>
      <c r="KK45" s="226"/>
      <c r="KL45" s="226"/>
      <c r="KM45" s="226"/>
      <c r="KN45" s="226"/>
      <c r="KO45" s="226"/>
      <c r="KP45" s="226"/>
      <c r="KQ45" s="226"/>
      <c r="KR45" s="226"/>
      <c r="KS45" s="226"/>
      <c r="KT45" s="226"/>
      <c r="KU45" s="226"/>
      <c r="KV45" s="226"/>
      <c r="KW45" s="226"/>
      <c r="KX45" s="226"/>
      <c r="KY45" s="226"/>
      <c r="KZ45" s="226"/>
      <c r="LA45" s="226"/>
      <c r="LB45" s="226"/>
      <c r="LC45" s="226"/>
      <c r="LD45" s="226"/>
      <c r="LE45" s="226"/>
      <c r="LF45" s="226"/>
      <c r="LG45" s="226"/>
      <c r="LH45" s="226"/>
      <c r="LI45" s="226"/>
      <c r="LJ45" s="226"/>
      <c r="LK45" s="226"/>
      <c r="LL45" s="226"/>
    </row>
    <row r="46" spans="1:324" x14ac:dyDescent="0.25">
      <c r="A46" s="216">
        <v>64</v>
      </c>
      <c r="B46" s="216">
        <v>216110</v>
      </c>
      <c r="C46" s="223" t="s">
        <v>161</v>
      </c>
      <c r="D46" s="230">
        <v>25.71</v>
      </c>
      <c r="E46" s="230">
        <v>28.92</v>
      </c>
      <c r="F46" s="230">
        <v>28.92</v>
      </c>
      <c r="G46" s="230">
        <v>28.92</v>
      </c>
      <c r="H46" s="230">
        <v>28.92</v>
      </c>
      <c r="I46" s="230">
        <v>28.92</v>
      </c>
      <c r="J46" s="230">
        <v>28.92</v>
      </c>
      <c r="K46" s="230">
        <v>28.92</v>
      </c>
      <c r="L46" s="230">
        <v>30.34</v>
      </c>
      <c r="M46" s="230">
        <v>32.32</v>
      </c>
      <c r="N46" s="230">
        <v>24.4</v>
      </c>
      <c r="O46" s="230">
        <v>23.21</v>
      </c>
      <c r="P46" s="230">
        <v>22.59</v>
      </c>
      <c r="Q46" s="230">
        <v>21.04</v>
      </c>
      <c r="R46" s="230">
        <v>20.22</v>
      </c>
      <c r="S46" s="230">
        <v>19.45</v>
      </c>
      <c r="T46" s="230">
        <v>18.66</v>
      </c>
      <c r="U46" s="230">
        <v>17.309999999999999</v>
      </c>
      <c r="V46" s="230">
        <v>16.27</v>
      </c>
      <c r="W46" s="230">
        <v>15.09</v>
      </c>
      <c r="X46" s="230">
        <v>13.98</v>
      </c>
      <c r="Y46" s="230">
        <v>12.97</v>
      </c>
      <c r="Z46" s="230">
        <v>11.39</v>
      </c>
      <c r="AA46" s="230">
        <v>13.79</v>
      </c>
      <c r="AB46" s="230">
        <v>9.1300000000000008</v>
      </c>
      <c r="AC46" s="230">
        <v>10.9</v>
      </c>
      <c r="AD46" s="230">
        <v>12.43</v>
      </c>
      <c r="AE46" s="230">
        <v>13.59</v>
      </c>
      <c r="AF46" s="230">
        <v>12.46</v>
      </c>
      <c r="AG46" s="230">
        <v>11.11</v>
      </c>
      <c r="AH46" s="230">
        <v>10.29</v>
      </c>
      <c r="AI46" s="230">
        <v>8.8699999999999992</v>
      </c>
      <c r="AJ46" s="230">
        <v>6.32</v>
      </c>
      <c r="AK46" s="230">
        <v>8.41</v>
      </c>
      <c r="AL46" s="230">
        <v>9.9600000000000009</v>
      </c>
      <c r="AM46" s="230">
        <v>13.14</v>
      </c>
      <c r="AN46" s="230">
        <v>16.190000000000001</v>
      </c>
      <c r="AO46" s="230">
        <v>18.14</v>
      </c>
      <c r="AP46" s="230">
        <v>19.97</v>
      </c>
      <c r="AQ46" s="230">
        <v>24.02</v>
      </c>
      <c r="AR46" s="230">
        <v>26.89</v>
      </c>
      <c r="AS46" s="230">
        <v>28.97</v>
      </c>
      <c r="AT46" s="230">
        <v>28.97</v>
      </c>
      <c r="AU46" s="230">
        <v>2.21</v>
      </c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2"/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32"/>
      <c r="EN46" s="232"/>
      <c r="EO46" s="232"/>
      <c r="EP46" s="232"/>
      <c r="EQ46" s="232"/>
      <c r="ER46" s="232"/>
      <c r="ES46" s="232"/>
      <c r="ET46" s="232"/>
      <c r="EU46" s="232"/>
      <c r="EV46" s="232"/>
      <c r="EW46" s="232"/>
      <c r="EX46" s="232"/>
      <c r="EY46" s="232"/>
      <c r="EZ46" s="232"/>
      <c r="FA46" s="232"/>
      <c r="FB46" s="232"/>
      <c r="FC46" s="232"/>
      <c r="FD46" s="232"/>
      <c r="FE46" s="232"/>
      <c r="FF46" s="232"/>
      <c r="FG46" s="232"/>
      <c r="FH46" s="232"/>
      <c r="FI46" s="232"/>
      <c r="FJ46" s="232"/>
      <c r="FK46" s="232"/>
      <c r="FL46" s="232"/>
      <c r="FM46" s="232"/>
      <c r="FN46" s="232"/>
      <c r="FO46" s="232"/>
      <c r="FP46" s="232"/>
      <c r="FQ46" s="232"/>
      <c r="FR46" s="232"/>
      <c r="FS46" s="232"/>
      <c r="FT46" s="232"/>
      <c r="FU46" s="232"/>
      <c r="FV46" s="232"/>
      <c r="FW46" s="232"/>
      <c r="FX46" s="234"/>
      <c r="FY46" s="234"/>
      <c r="FZ46" s="235"/>
      <c r="GA46" s="235"/>
      <c r="GB46" s="235"/>
      <c r="GC46" s="235"/>
      <c r="GD46" s="233"/>
      <c r="GE46" s="233"/>
      <c r="GF46" s="233"/>
      <c r="GG46" s="233"/>
      <c r="GH46" s="233"/>
      <c r="GI46" s="233"/>
      <c r="GJ46" s="233"/>
      <c r="GK46" s="233"/>
      <c r="GL46" s="233"/>
      <c r="GM46" s="233"/>
      <c r="GN46" s="233"/>
      <c r="GO46" s="233"/>
      <c r="GP46" s="233"/>
      <c r="GQ46" s="233"/>
      <c r="GR46" s="233"/>
      <c r="GS46" s="233"/>
      <c r="GT46" s="232"/>
      <c r="GU46" s="232"/>
      <c r="GV46" s="232"/>
      <c r="GW46" s="232"/>
      <c r="GX46" s="232"/>
      <c r="GY46" s="232"/>
      <c r="GZ46" s="232"/>
      <c r="HA46" s="232"/>
      <c r="HB46" s="232"/>
      <c r="HC46" s="232"/>
      <c r="HD46" s="232"/>
      <c r="HE46" s="232"/>
      <c r="HF46" s="232"/>
      <c r="HG46" s="232"/>
      <c r="HH46" s="232"/>
      <c r="HI46" s="232"/>
      <c r="HJ46" s="232"/>
      <c r="HK46" s="232"/>
      <c r="HL46" s="232"/>
      <c r="HM46" s="232"/>
      <c r="HN46" s="232"/>
      <c r="HO46" s="232"/>
      <c r="HP46" s="232"/>
      <c r="HQ46" s="232"/>
      <c r="HR46" s="232"/>
      <c r="HS46" s="232"/>
      <c r="HT46" s="232"/>
      <c r="HU46" s="232"/>
      <c r="HV46" s="232"/>
      <c r="HW46" s="232"/>
      <c r="HX46" s="232"/>
      <c r="HY46" s="232"/>
      <c r="HZ46" s="232"/>
      <c r="IA46" s="232"/>
      <c r="IB46" s="232"/>
      <c r="IC46" s="232"/>
      <c r="ID46" s="232"/>
      <c r="IE46" s="232"/>
      <c r="IF46" s="232"/>
      <c r="IG46" s="232"/>
      <c r="IH46" s="232"/>
      <c r="II46" s="232"/>
      <c r="IJ46" s="232"/>
      <c r="IK46" s="232"/>
      <c r="IL46" s="232"/>
      <c r="IM46" s="232"/>
      <c r="IN46" s="232"/>
      <c r="IO46" s="232"/>
      <c r="IP46" s="232"/>
      <c r="IQ46" s="232"/>
      <c r="IR46" s="232"/>
      <c r="IS46" s="232"/>
      <c r="IT46" s="232"/>
      <c r="IU46" s="232"/>
      <c r="IV46" s="232"/>
      <c r="IW46" s="232"/>
      <c r="IX46" s="232"/>
      <c r="IY46" s="232"/>
      <c r="IZ46" s="232"/>
      <c r="JA46" s="232"/>
      <c r="JB46" s="232"/>
      <c r="JC46" s="232"/>
      <c r="JD46" s="232"/>
      <c r="JE46" s="232"/>
      <c r="JF46" s="232"/>
      <c r="JG46" s="232"/>
      <c r="JH46" s="232"/>
      <c r="JI46" s="232"/>
      <c r="JJ46" s="232"/>
      <c r="JK46" s="232"/>
      <c r="JL46" s="232"/>
      <c r="JM46" s="232"/>
      <c r="JN46" s="232"/>
      <c r="JO46" s="232"/>
      <c r="JP46" s="232"/>
      <c r="JQ46" s="232"/>
      <c r="JR46" s="232"/>
      <c r="JS46" s="232"/>
      <c r="JT46" s="232"/>
      <c r="JU46" s="232"/>
      <c r="JV46" s="232"/>
      <c r="JW46" s="232"/>
      <c r="JX46" s="232"/>
      <c r="JY46" s="232"/>
      <c r="JZ46" s="232"/>
      <c r="KA46" s="232"/>
      <c r="KB46" s="232"/>
      <c r="KC46" s="232"/>
      <c r="KD46" s="232"/>
      <c r="KE46" s="226"/>
      <c r="KF46" s="226"/>
      <c r="KG46" s="226"/>
      <c r="KH46" s="226"/>
      <c r="KI46" s="226"/>
      <c r="KJ46" s="226"/>
      <c r="KK46" s="226"/>
      <c r="KL46" s="226"/>
      <c r="KM46" s="226"/>
      <c r="KN46" s="226"/>
      <c r="KO46" s="226"/>
      <c r="KP46" s="226"/>
      <c r="KQ46" s="226"/>
      <c r="KR46" s="226"/>
      <c r="KS46" s="226"/>
      <c r="KT46" s="226"/>
      <c r="KU46" s="226"/>
      <c r="KV46" s="226"/>
      <c r="KW46" s="226"/>
      <c r="KX46" s="226"/>
      <c r="KY46" s="226"/>
      <c r="KZ46" s="226"/>
      <c r="LA46" s="226"/>
      <c r="LB46" s="226"/>
      <c r="LC46" s="226"/>
      <c r="LD46" s="226"/>
      <c r="LE46" s="226"/>
      <c r="LF46" s="226"/>
      <c r="LG46" s="226"/>
      <c r="LH46" s="226"/>
      <c r="LI46" s="226"/>
      <c r="LJ46" s="226"/>
      <c r="LK46" s="226"/>
      <c r="LL46" s="226"/>
    </row>
    <row r="47" spans="1:324" x14ac:dyDescent="0.25">
      <c r="A47" s="216">
        <v>65</v>
      </c>
      <c r="B47" s="216">
        <v>216120</v>
      </c>
      <c r="C47" s="223" t="s">
        <v>162</v>
      </c>
      <c r="D47" s="230">
        <v>27.44</v>
      </c>
      <c r="E47" s="230">
        <v>30.65</v>
      </c>
      <c r="F47" s="230">
        <v>30.65</v>
      </c>
      <c r="G47" s="230">
        <v>30.65</v>
      </c>
      <c r="H47" s="230">
        <v>30.65</v>
      </c>
      <c r="I47" s="230">
        <v>30.65</v>
      </c>
      <c r="J47" s="230">
        <v>30.65</v>
      </c>
      <c r="K47" s="230">
        <v>30.65</v>
      </c>
      <c r="L47" s="230">
        <v>32.07</v>
      </c>
      <c r="M47" s="230">
        <v>34.049999999999997</v>
      </c>
      <c r="N47" s="230">
        <v>26.13</v>
      </c>
      <c r="O47" s="230">
        <v>24.94</v>
      </c>
      <c r="P47" s="230">
        <v>24.32</v>
      </c>
      <c r="Q47" s="230">
        <v>22.77</v>
      </c>
      <c r="R47" s="230">
        <v>21.95</v>
      </c>
      <c r="S47" s="230">
        <v>21.18</v>
      </c>
      <c r="T47" s="230">
        <v>20.39</v>
      </c>
      <c r="U47" s="230">
        <v>19.04</v>
      </c>
      <c r="V47" s="230">
        <v>18</v>
      </c>
      <c r="W47" s="230">
        <v>16.82</v>
      </c>
      <c r="X47" s="230">
        <v>15.71</v>
      </c>
      <c r="Y47" s="230">
        <v>14.7</v>
      </c>
      <c r="Z47" s="230">
        <v>13.12</v>
      </c>
      <c r="AA47" s="230">
        <v>15.52</v>
      </c>
      <c r="AB47" s="230">
        <v>10.86</v>
      </c>
      <c r="AC47" s="230">
        <v>12.63</v>
      </c>
      <c r="AD47" s="230">
        <v>13.16</v>
      </c>
      <c r="AE47" s="230">
        <v>11.86</v>
      </c>
      <c r="AF47" s="230">
        <v>10.73</v>
      </c>
      <c r="AG47" s="230">
        <v>9.3800000000000008</v>
      </c>
      <c r="AH47" s="230">
        <v>8.56</v>
      </c>
      <c r="AI47" s="230">
        <v>7.14</v>
      </c>
      <c r="AJ47" s="230">
        <v>4.59</v>
      </c>
      <c r="AK47" s="230">
        <v>6.68</v>
      </c>
      <c r="AL47" s="230">
        <v>8.23</v>
      </c>
      <c r="AM47" s="230">
        <v>11.41</v>
      </c>
      <c r="AN47" s="230">
        <v>14.46</v>
      </c>
      <c r="AO47" s="230">
        <v>16.41</v>
      </c>
      <c r="AP47" s="230">
        <v>18.239999999999998</v>
      </c>
      <c r="AQ47" s="230">
        <v>22.29</v>
      </c>
      <c r="AR47" s="230">
        <v>25.16</v>
      </c>
      <c r="AS47" s="230">
        <v>27.24</v>
      </c>
      <c r="AT47" s="230">
        <v>27.24</v>
      </c>
      <c r="AU47" s="230">
        <v>3.94</v>
      </c>
      <c r="AV47" s="230">
        <v>1.73</v>
      </c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  <c r="CQ47" s="233"/>
      <c r="CR47" s="233"/>
      <c r="CS47" s="233"/>
      <c r="CT47" s="233"/>
      <c r="CU47" s="233"/>
      <c r="CV47" s="233"/>
      <c r="CW47" s="233"/>
      <c r="CX47" s="233"/>
      <c r="CY47" s="233"/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2"/>
      <c r="DX47" s="232"/>
      <c r="DY47" s="232"/>
      <c r="DZ47" s="232"/>
      <c r="EA47" s="232"/>
      <c r="EB47" s="232"/>
      <c r="EC47" s="232"/>
      <c r="ED47" s="232"/>
      <c r="EE47" s="232"/>
      <c r="EF47" s="232"/>
      <c r="EG47" s="232"/>
      <c r="EH47" s="232"/>
      <c r="EI47" s="232"/>
      <c r="EJ47" s="232"/>
      <c r="EK47" s="232"/>
      <c r="EL47" s="232"/>
      <c r="EM47" s="232"/>
      <c r="EN47" s="232"/>
      <c r="EO47" s="232"/>
      <c r="EP47" s="232"/>
      <c r="EQ47" s="232"/>
      <c r="ER47" s="232"/>
      <c r="ES47" s="232"/>
      <c r="ET47" s="232"/>
      <c r="EU47" s="232"/>
      <c r="EV47" s="232"/>
      <c r="EW47" s="232"/>
      <c r="EX47" s="232"/>
      <c r="EY47" s="232"/>
      <c r="EZ47" s="232"/>
      <c r="FA47" s="232"/>
      <c r="FB47" s="232"/>
      <c r="FC47" s="232"/>
      <c r="FD47" s="232"/>
      <c r="FE47" s="232"/>
      <c r="FF47" s="232"/>
      <c r="FG47" s="232"/>
      <c r="FH47" s="232"/>
      <c r="FI47" s="232"/>
      <c r="FJ47" s="232"/>
      <c r="FK47" s="232"/>
      <c r="FL47" s="232"/>
      <c r="FM47" s="232"/>
      <c r="FN47" s="232"/>
      <c r="FO47" s="232"/>
      <c r="FP47" s="232"/>
      <c r="FQ47" s="232"/>
      <c r="FR47" s="232"/>
      <c r="FS47" s="232"/>
      <c r="FT47" s="232"/>
      <c r="FU47" s="232"/>
      <c r="FV47" s="232"/>
      <c r="FW47" s="232"/>
      <c r="FX47" s="234"/>
      <c r="FY47" s="234"/>
      <c r="FZ47" s="235"/>
      <c r="GA47" s="235"/>
      <c r="GB47" s="235"/>
      <c r="GC47" s="235"/>
      <c r="GD47" s="233"/>
      <c r="GE47" s="233"/>
      <c r="GF47" s="233"/>
      <c r="GG47" s="233"/>
      <c r="GH47" s="233"/>
      <c r="GI47" s="233"/>
      <c r="GJ47" s="233"/>
      <c r="GK47" s="233"/>
      <c r="GL47" s="233"/>
      <c r="GM47" s="233"/>
      <c r="GN47" s="233"/>
      <c r="GO47" s="233"/>
      <c r="GP47" s="233"/>
      <c r="GQ47" s="233"/>
      <c r="GR47" s="233"/>
      <c r="GS47" s="233"/>
      <c r="GT47" s="232"/>
      <c r="GU47" s="232"/>
      <c r="GV47" s="232"/>
      <c r="GW47" s="232"/>
      <c r="GX47" s="232"/>
      <c r="GY47" s="232"/>
      <c r="GZ47" s="232"/>
      <c r="HA47" s="232"/>
      <c r="HB47" s="232"/>
      <c r="HC47" s="232"/>
      <c r="HD47" s="232"/>
      <c r="HE47" s="232"/>
      <c r="HF47" s="232"/>
      <c r="HG47" s="232"/>
      <c r="HH47" s="232"/>
      <c r="HI47" s="232"/>
      <c r="HJ47" s="232"/>
      <c r="HK47" s="232"/>
      <c r="HL47" s="232"/>
      <c r="HM47" s="232"/>
      <c r="HN47" s="232"/>
      <c r="HO47" s="232"/>
      <c r="HP47" s="232"/>
      <c r="HQ47" s="232"/>
      <c r="HR47" s="232"/>
      <c r="HS47" s="232"/>
      <c r="HT47" s="232"/>
      <c r="HU47" s="232"/>
      <c r="HV47" s="232"/>
      <c r="HW47" s="232"/>
      <c r="HX47" s="232"/>
      <c r="HY47" s="232"/>
      <c r="HZ47" s="232"/>
      <c r="IA47" s="232"/>
      <c r="IB47" s="232"/>
      <c r="IC47" s="232"/>
      <c r="ID47" s="232"/>
      <c r="IE47" s="232"/>
      <c r="IF47" s="232"/>
      <c r="IG47" s="232"/>
      <c r="IH47" s="232"/>
      <c r="II47" s="232"/>
      <c r="IJ47" s="232"/>
      <c r="IK47" s="232"/>
      <c r="IL47" s="232"/>
      <c r="IM47" s="232"/>
      <c r="IN47" s="232"/>
      <c r="IO47" s="232"/>
      <c r="IP47" s="232"/>
      <c r="IQ47" s="232"/>
      <c r="IR47" s="232"/>
      <c r="IS47" s="232"/>
      <c r="IT47" s="232"/>
      <c r="IU47" s="232"/>
      <c r="IV47" s="232"/>
      <c r="IW47" s="232"/>
      <c r="IX47" s="232"/>
      <c r="IY47" s="232"/>
      <c r="IZ47" s="232"/>
      <c r="JA47" s="232"/>
      <c r="JB47" s="232"/>
      <c r="JC47" s="232"/>
      <c r="JD47" s="232"/>
      <c r="JE47" s="232"/>
      <c r="JF47" s="232"/>
      <c r="JG47" s="232"/>
      <c r="JH47" s="232"/>
      <c r="JI47" s="232"/>
      <c r="JJ47" s="232"/>
      <c r="JK47" s="232"/>
      <c r="JL47" s="232"/>
      <c r="JM47" s="232"/>
      <c r="JN47" s="232"/>
      <c r="JO47" s="232"/>
      <c r="JP47" s="232"/>
      <c r="JQ47" s="232"/>
      <c r="JR47" s="232"/>
      <c r="JS47" s="232"/>
      <c r="JT47" s="232"/>
      <c r="JU47" s="232"/>
      <c r="JV47" s="232"/>
      <c r="JW47" s="232"/>
      <c r="JX47" s="232"/>
      <c r="JY47" s="232"/>
      <c r="JZ47" s="232"/>
      <c r="KA47" s="232"/>
      <c r="KB47" s="232"/>
      <c r="KC47" s="232"/>
      <c r="KD47" s="232"/>
      <c r="KE47" s="226"/>
      <c r="KF47" s="226"/>
      <c r="KG47" s="226"/>
      <c r="KH47" s="226"/>
      <c r="KI47" s="226"/>
      <c r="KJ47" s="226"/>
      <c r="KK47" s="226"/>
      <c r="KL47" s="226"/>
      <c r="KM47" s="226"/>
      <c r="KN47" s="226"/>
      <c r="KO47" s="226"/>
      <c r="KP47" s="226"/>
      <c r="KQ47" s="226"/>
      <c r="KR47" s="226"/>
      <c r="KS47" s="226"/>
      <c r="KT47" s="226"/>
      <c r="KU47" s="226"/>
      <c r="KV47" s="226"/>
      <c r="KW47" s="226"/>
      <c r="KX47" s="226"/>
      <c r="KY47" s="226"/>
      <c r="KZ47" s="226"/>
      <c r="LA47" s="226"/>
      <c r="LB47" s="226"/>
      <c r="LC47" s="226"/>
      <c r="LD47" s="226"/>
      <c r="LE47" s="226"/>
      <c r="LF47" s="226"/>
      <c r="LG47" s="226"/>
      <c r="LH47" s="226"/>
      <c r="LI47" s="226"/>
      <c r="LJ47" s="226"/>
      <c r="LK47" s="226"/>
      <c r="LL47" s="226"/>
    </row>
    <row r="48" spans="1:324" x14ac:dyDescent="0.25">
      <c r="A48" s="216">
        <v>66</v>
      </c>
      <c r="B48" s="216">
        <v>216510</v>
      </c>
      <c r="C48" s="223" t="s">
        <v>163</v>
      </c>
      <c r="D48" s="230">
        <v>28.97</v>
      </c>
      <c r="E48" s="230">
        <v>32.18</v>
      </c>
      <c r="F48" s="230">
        <v>32.18</v>
      </c>
      <c r="G48" s="230">
        <v>32.18</v>
      </c>
      <c r="H48" s="230">
        <v>32.18</v>
      </c>
      <c r="I48" s="230">
        <v>32.18</v>
      </c>
      <c r="J48" s="230">
        <v>32.18</v>
      </c>
      <c r="K48" s="230">
        <v>32.18</v>
      </c>
      <c r="L48" s="230">
        <v>33.6</v>
      </c>
      <c r="M48" s="230">
        <v>35.58</v>
      </c>
      <c r="N48" s="230">
        <v>27.66</v>
      </c>
      <c r="O48" s="230">
        <v>26.47</v>
      </c>
      <c r="P48" s="230">
        <v>25.85</v>
      </c>
      <c r="Q48" s="230">
        <v>24.3</v>
      </c>
      <c r="R48" s="230">
        <v>23.48</v>
      </c>
      <c r="S48" s="230">
        <v>22.71</v>
      </c>
      <c r="T48" s="230">
        <v>21.92</v>
      </c>
      <c r="U48" s="230">
        <v>20.57</v>
      </c>
      <c r="V48" s="230">
        <v>19.53</v>
      </c>
      <c r="W48" s="230">
        <v>18.350000000000001</v>
      </c>
      <c r="X48" s="230">
        <v>17.239999999999998</v>
      </c>
      <c r="Y48" s="230">
        <v>16.23</v>
      </c>
      <c r="Z48" s="230">
        <v>14.65</v>
      </c>
      <c r="AA48" s="230">
        <v>17.05</v>
      </c>
      <c r="AB48" s="230">
        <v>12.39</v>
      </c>
      <c r="AC48" s="230">
        <v>13.16</v>
      </c>
      <c r="AD48" s="230">
        <v>11.63</v>
      </c>
      <c r="AE48" s="230">
        <v>10.33</v>
      </c>
      <c r="AF48" s="230">
        <v>9.1999999999999993</v>
      </c>
      <c r="AG48" s="230">
        <v>7.85</v>
      </c>
      <c r="AH48" s="230">
        <v>7.03</v>
      </c>
      <c r="AI48" s="230">
        <v>5.61</v>
      </c>
      <c r="AJ48" s="230">
        <v>3.06</v>
      </c>
      <c r="AK48" s="230">
        <v>5.15</v>
      </c>
      <c r="AL48" s="230">
        <v>6.7</v>
      </c>
      <c r="AM48" s="230">
        <v>9.8800000000000008</v>
      </c>
      <c r="AN48" s="230">
        <v>12.93</v>
      </c>
      <c r="AO48" s="230">
        <v>14.88</v>
      </c>
      <c r="AP48" s="230">
        <v>16.71</v>
      </c>
      <c r="AQ48" s="230">
        <v>20.76</v>
      </c>
      <c r="AR48" s="230">
        <v>23.63</v>
      </c>
      <c r="AS48" s="230">
        <v>25.71</v>
      </c>
      <c r="AT48" s="230">
        <v>25.71</v>
      </c>
      <c r="AU48" s="230">
        <v>5.47</v>
      </c>
      <c r="AV48" s="230">
        <v>3.26</v>
      </c>
      <c r="AW48" s="230">
        <v>1.53</v>
      </c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3"/>
      <c r="FK48" s="233"/>
      <c r="FL48" s="233"/>
      <c r="FM48" s="233"/>
      <c r="FN48" s="233"/>
      <c r="FO48" s="233"/>
      <c r="FP48" s="233"/>
      <c r="FQ48" s="233"/>
      <c r="FR48" s="233"/>
      <c r="FS48" s="233"/>
      <c r="FT48" s="233"/>
      <c r="FU48" s="233"/>
      <c r="FV48" s="233"/>
      <c r="FW48" s="233"/>
      <c r="FX48" s="235"/>
      <c r="FY48" s="235"/>
      <c r="FZ48" s="235"/>
      <c r="GA48" s="235"/>
      <c r="GB48" s="235"/>
      <c r="GC48" s="235"/>
      <c r="GD48" s="233"/>
      <c r="GE48" s="233"/>
      <c r="GF48" s="233"/>
      <c r="GG48" s="233"/>
      <c r="GH48" s="233"/>
      <c r="GI48" s="233"/>
      <c r="GJ48" s="233"/>
      <c r="GK48" s="233"/>
      <c r="GL48" s="233"/>
      <c r="GM48" s="233"/>
      <c r="GN48" s="233"/>
      <c r="GO48" s="233"/>
      <c r="GP48" s="233"/>
      <c r="GQ48" s="233"/>
      <c r="GR48" s="233"/>
      <c r="GS48" s="233"/>
      <c r="GT48" s="232"/>
      <c r="GU48" s="232"/>
      <c r="GV48" s="232"/>
      <c r="GW48" s="232"/>
      <c r="GX48" s="232"/>
      <c r="GY48" s="232"/>
      <c r="GZ48" s="232"/>
      <c r="HA48" s="232"/>
      <c r="HB48" s="232"/>
      <c r="HC48" s="232"/>
      <c r="HD48" s="232"/>
      <c r="HE48" s="232"/>
      <c r="HF48" s="232"/>
      <c r="HG48" s="232"/>
      <c r="HH48" s="232"/>
      <c r="HI48" s="232"/>
      <c r="HJ48" s="232"/>
      <c r="HK48" s="232"/>
      <c r="HL48" s="232"/>
      <c r="HM48" s="232"/>
      <c r="HN48" s="232"/>
      <c r="HO48" s="232"/>
      <c r="HP48" s="232"/>
      <c r="HQ48" s="232"/>
      <c r="HR48" s="232"/>
      <c r="HS48" s="232"/>
      <c r="HT48" s="232"/>
      <c r="HU48" s="232"/>
      <c r="HV48" s="232"/>
      <c r="HW48" s="232"/>
      <c r="HX48" s="232"/>
      <c r="HY48" s="232"/>
      <c r="HZ48" s="232"/>
      <c r="IA48" s="232"/>
      <c r="IB48" s="232"/>
      <c r="IC48" s="232"/>
      <c r="ID48" s="232"/>
      <c r="IE48" s="232"/>
      <c r="IF48" s="232"/>
      <c r="IG48" s="232"/>
      <c r="IH48" s="232"/>
      <c r="II48" s="232"/>
      <c r="IJ48" s="232"/>
      <c r="IK48" s="232"/>
      <c r="IL48" s="232"/>
      <c r="IM48" s="232"/>
      <c r="IN48" s="232"/>
      <c r="IO48" s="232"/>
      <c r="IP48" s="232"/>
      <c r="IQ48" s="232"/>
      <c r="IR48" s="232"/>
      <c r="IS48" s="232"/>
      <c r="IT48" s="232"/>
      <c r="IU48" s="232"/>
      <c r="IV48" s="232"/>
      <c r="IW48" s="232"/>
      <c r="IX48" s="232"/>
      <c r="IY48" s="232"/>
      <c r="IZ48" s="232"/>
      <c r="JA48" s="232"/>
      <c r="JB48" s="232"/>
      <c r="JC48" s="232"/>
      <c r="JD48" s="232"/>
      <c r="JE48" s="232"/>
      <c r="JF48" s="232"/>
      <c r="JG48" s="232"/>
      <c r="JH48" s="232"/>
      <c r="JI48" s="232"/>
      <c r="JJ48" s="232"/>
      <c r="JK48" s="232"/>
      <c r="JL48" s="232"/>
      <c r="JM48" s="232"/>
      <c r="JN48" s="232"/>
      <c r="JO48" s="232"/>
      <c r="JP48" s="232"/>
      <c r="JQ48" s="232"/>
      <c r="JR48" s="232"/>
      <c r="JS48" s="232"/>
      <c r="JT48" s="232"/>
      <c r="JU48" s="232"/>
      <c r="JV48" s="232"/>
      <c r="JW48" s="232"/>
      <c r="JX48" s="232"/>
      <c r="JY48" s="232"/>
      <c r="JZ48" s="232"/>
      <c r="KA48" s="232"/>
      <c r="KB48" s="232"/>
      <c r="KC48" s="232"/>
      <c r="KD48" s="232"/>
      <c r="KE48" s="226"/>
      <c r="KF48" s="226"/>
      <c r="KG48" s="226"/>
      <c r="KH48" s="226"/>
      <c r="KI48" s="226"/>
      <c r="KJ48" s="226"/>
      <c r="KK48" s="226"/>
      <c r="KL48" s="226"/>
      <c r="KM48" s="226"/>
      <c r="KN48" s="226"/>
      <c r="KO48" s="226"/>
      <c r="KP48" s="226"/>
      <c r="KQ48" s="226"/>
      <c r="KR48" s="226"/>
      <c r="KS48" s="226"/>
      <c r="KT48" s="226"/>
      <c r="KU48" s="226"/>
      <c r="KV48" s="226"/>
      <c r="KW48" s="226"/>
      <c r="KX48" s="226"/>
      <c r="KY48" s="226"/>
      <c r="KZ48" s="226"/>
      <c r="LA48" s="226"/>
      <c r="LB48" s="226"/>
      <c r="LC48" s="226"/>
      <c r="LD48" s="226"/>
      <c r="LE48" s="226"/>
      <c r="LF48" s="226"/>
      <c r="LG48" s="226"/>
      <c r="LH48" s="226"/>
      <c r="LI48" s="226"/>
      <c r="LJ48" s="226"/>
      <c r="LK48" s="226"/>
      <c r="LL48" s="226"/>
    </row>
    <row r="49" spans="1:324" x14ac:dyDescent="0.25">
      <c r="A49" s="216">
        <v>67</v>
      </c>
      <c r="B49" s="216">
        <v>216610</v>
      </c>
      <c r="C49" s="223" t="s">
        <v>164</v>
      </c>
      <c r="D49" s="230">
        <v>29.48</v>
      </c>
      <c r="E49" s="230">
        <v>32.69</v>
      </c>
      <c r="F49" s="230">
        <v>32.69</v>
      </c>
      <c r="G49" s="230">
        <v>32.69</v>
      </c>
      <c r="H49" s="230">
        <v>32.69</v>
      </c>
      <c r="I49" s="230">
        <v>32.69</v>
      </c>
      <c r="J49" s="230">
        <v>32.69</v>
      </c>
      <c r="K49" s="230">
        <v>32.69</v>
      </c>
      <c r="L49" s="230">
        <v>34.11</v>
      </c>
      <c r="M49" s="230">
        <v>36.090000000000003</v>
      </c>
      <c r="N49" s="230">
        <v>28.17</v>
      </c>
      <c r="O49" s="230">
        <v>26.98</v>
      </c>
      <c r="P49" s="230">
        <v>26.36</v>
      </c>
      <c r="Q49" s="230">
        <v>24.81</v>
      </c>
      <c r="R49" s="230">
        <v>23.99</v>
      </c>
      <c r="S49" s="230">
        <v>23.22</v>
      </c>
      <c r="T49" s="230">
        <v>22.43</v>
      </c>
      <c r="U49" s="230">
        <v>21.08</v>
      </c>
      <c r="V49" s="230">
        <v>20.04</v>
      </c>
      <c r="W49" s="230">
        <v>18.86</v>
      </c>
      <c r="X49" s="230">
        <v>17.75</v>
      </c>
      <c r="Y49" s="230">
        <v>16.739999999999998</v>
      </c>
      <c r="Z49" s="230">
        <v>15.16</v>
      </c>
      <c r="AA49" s="230">
        <v>17.559999999999999</v>
      </c>
      <c r="AB49" s="230">
        <v>12.9</v>
      </c>
      <c r="AC49" s="230">
        <v>11.13</v>
      </c>
      <c r="AD49" s="230">
        <v>9.6</v>
      </c>
      <c r="AE49" s="230">
        <v>8.3000000000000007</v>
      </c>
      <c r="AF49" s="230">
        <v>7.17</v>
      </c>
      <c r="AG49" s="230">
        <v>5.82</v>
      </c>
      <c r="AH49" s="230">
        <v>5</v>
      </c>
      <c r="AI49" s="230">
        <v>3.58</v>
      </c>
      <c r="AJ49" s="230">
        <v>1.03</v>
      </c>
      <c r="AK49" s="230">
        <v>3.12</v>
      </c>
      <c r="AL49" s="230">
        <v>4.67</v>
      </c>
      <c r="AM49" s="230">
        <v>7.85</v>
      </c>
      <c r="AN49" s="230">
        <v>10.9</v>
      </c>
      <c r="AO49" s="230">
        <v>12.85</v>
      </c>
      <c r="AP49" s="230">
        <v>14.68</v>
      </c>
      <c r="AQ49" s="230">
        <v>18.73</v>
      </c>
      <c r="AR49" s="230">
        <v>21.6</v>
      </c>
      <c r="AS49" s="230">
        <v>23.68</v>
      </c>
      <c r="AT49" s="230">
        <v>23.68</v>
      </c>
      <c r="AU49" s="230">
        <v>7.5</v>
      </c>
      <c r="AV49" s="230">
        <v>5.29</v>
      </c>
      <c r="AW49" s="230">
        <v>3.56</v>
      </c>
      <c r="AX49" s="230">
        <v>2.0299999999999998</v>
      </c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3"/>
      <c r="EJ49" s="233"/>
      <c r="EK49" s="233"/>
      <c r="EL49" s="233"/>
      <c r="EM49" s="233"/>
      <c r="EN49" s="233"/>
      <c r="EO49" s="233"/>
      <c r="EP49" s="233"/>
      <c r="EQ49" s="233"/>
      <c r="ER49" s="233"/>
      <c r="ES49" s="233"/>
      <c r="ET49" s="233"/>
      <c r="EU49" s="233"/>
      <c r="EV49" s="233"/>
      <c r="EW49" s="233"/>
      <c r="EX49" s="233"/>
      <c r="EY49" s="233"/>
      <c r="EZ49" s="233"/>
      <c r="FA49" s="233"/>
      <c r="FB49" s="233"/>
      <c r="FC49" s="233"/>
      <c r="FD49" s="233"/>
      <c r="FE49" s="233"/>
      <c r="FF49" s="233"/>
      <c r="FG49" s="233"/>
      <c r="FH49" s="233"/>
      <c r="FI49" s="233"/>
      <c r="FJ49" s="233"/>
      <c r="FK49" s="233"/>
      <c r="FL49" s="233"/>
      <c r="FM49" s="233"/>
      <c r="FN49" s="233"/>
      <c r="FO49" s="233"/>
      <c r="FP49" s="233"/>
      <c r="FQ49" s="233"/>
      <c r="FR49" s="233"/>
      <c r="FS49" s="233"/>
      <c r="FT49" s="233"/>
      <c r="FU49" s="233"/>
      <c r="FV49" s="233"/>
      <c r="FW49" s="233"/>
      <c r="FX49" s="235"/>
      <c r="FY49" s="235"/>
      <c r="FZ49" s="235"/>
      <c r="GA49" s="235"/>
      <c r="GB49" s="235"/>
      <c r="GC49" s="235"/>
      <c r="GD49" s="233"/>
      <c r="GE49" s="233"/>
      <c r="GF49" s="233"/>
      <c r="GG49" s="233"/>
      <c r="GH49" s="233"/>
      <c r="GI49" s="233"/>
      <c r="GJ49" s="233"/>
      <c r="GK49" s="233"/>
      <c r="GL49" s="233"/>
      <c r="GM49" s="233"/>
      <c r="GN49" s="233"/>
      <c r="GO49" s="233"/>
      <c r="GP49" s="233"/>
      <c r="GQ49" s="233"/>
      <c r="GR49" s="233"/>
      <c r="GS49" s="233"/>
      <c r="GT49" s="232"/>
      <c r="GU49" s="232"/>
      <c r="GV49" s="232"/>
      <c r="GW49" s="232"/>
      <c r="GX49" s="232"/>
      <c r="GY49" s="232"/>
      <c r="GZ49" s="232"/>
      <c r="HA49" s="232"/>
      <c r="HB49" s="232"/>
      <c r="HC49" s="232"/>
      <c r="HD49" s="232"/>
      <c r="HE49" s="232"/>
      <c r="HF49" s="232"/>
      <c r="HG49" s="232"/>
      <c r="HH49" s="232"/>
      <c r="HI49" s="232"/>
      <c r="HJ49" s="232"/>
      <c r="HK49" s="232"/>
      <c r="HL49" s="232"/>
      <c r="HM49" s="232"/>
      <c r="HN49" s="232"/>
      <c r="HO49" s="232"/>
      <c r="HP49" s="232"/>
      <c r="HQ49" s="232"/>
      <c r="HR49" s="232"/>
      <c r="HS49" s="232"/>
      <c r="HT49" s="232"/>
      <c r="HU49" s="232"/>
      <c r="HV49" s="232"/>
      <c r="HW49" s="232"/>
      <c r="HX49" s="232"/>
      <c r="HY49" s="232"/>
      <c r="HZ49" s="232"/>
      <c r="IA49" s="232"/>
      <c r="IB49" s="232"/>
      <c r="IC49" s="232"/>
      <c r="ID49" s="232"/>
      <c r="IE49" s="232"/>
      <c r="IF49" s="232"/>
      <c r="IG49" s="232"/>
      <c r="IH49" s="232"/>
      <c r="II49" s="232"/>
      <c r="IJ49" s="232"/>
      <c r="IK49" s="232"/>
      <c r="IL49" s="232"/>
      <c r="IM49" s="232"/>
      <c r="IN49" s="232"/>
      <c r="IO49" s="232"/>
      <c r="IP49" s="232"/>
      <c r="IQ49" s="232"/>
      <c r="IR49" s="232"/>
      <c r="IS49" s="232"/>
      <c r="IT49" s="232"/>
      <c r="IU49" s="232"/>
      <c r="IV49" s="232"/>
      <c r="IW49" s="232"/>
      <c r="IX49" s="232"/>
      <c r="IY49" s="232"/>
      <c r="IZ49" s="232"/>
      <c r="JA49" s="232"/>
      <c r="JB49" s="232"/>
      <c r="JC49" s="232"/>
      <c r="JD49" s="232"/>
      <c r="JE49" s="232"/>
      <c r="JF49" s="232"/>
      <c r="JG49" s="232"/>
      <c r="JH49" s="232"/>
      <c r="JI49" s="232"/>
      <c r="JJ49" s="232"/>
      <c r="JK49" s="232"/>
      <c r="JL49" s="232"/>
      <c r="JM49" s="232"/>
      <c r="JN49" s="232"/>
      <c r="JO49" s="232"/>
      <c r="JP49" s="232"/>
      <c r="JQ49" s="232"/>
      <c r="JR49" s="232"/>
      <c r="JS49" s="232"/>
      <c r="JT49" s="232"/>
      <c r="JU49" s="232"/>
      <c r="JV49" s="232"/>
      <c r="JW49" s="232"/>
      <c r="JX49" s="232"/>
      <c r="JY49" s="232"/>
      <c r="JZ49" s="232"/>
      <c r="KA49" s="232"/>
      <c r="KB49" s="232"/>
      <c r="KC49" s="232"/>
      <c r="KD49" s="232"/>
      <c r="KE49" s="226"/>
      <c r="KF49" s="226"/>
      <c r="KG49" s="226"/>
      <c r="KH49" s="226"/>
      <c r="KI49" s="226"/>
      <c r="KJ49" s="226"/>
      <c r="KK49" s="226"/>
      <c r="KL49" s="226"/>
      <c r="KM49" s="226"/>
      <c r="KN49" s="226"/>
      <c r="KO49" s="226"/>
      <c r="KP49" s="226"/>
      <c r="KQ49" s="226"/>
      <c r="KR49" s="226"/>
      <c r="KS49" s="226"/>
      <c r="KT49" s="226"/>
      <c r="KU49" s="226"/>
      <c r="KV49" s="226"/>
      <c r="KW49" s="226"/>
      <c r="KX49" s="226"/>
      <c r="KY49" s="226"/>
      <c r="KZ49" s="226"/>
      <c r="LA49" s="226"/>
      <c r="LB49" s="226"/>
      <c r="LC49" s="226"/>
      <c r="LD49" s="226"/>
      <c r="LE49" s="226"/>
      <c r="LF49" s="226"/>
      <c r="LG49" s="226"/>
      <c r="LH49" s="226"/>
      <c r="LI49" s="226"/>
      <c r="LJ49" s="226"/>
      <c r="LK49" s="226"/>
      <c r="LL49" s="226"/>
    </row>
    <row r="50" spans="1:324" x14ac:dyDescent="0.25">
      <c r="A50" s="216">
        <v>68</v>
      </c>
      <c r="B50" s="216">
        <v>204310</v>
      </c>
      <c r="C50" s="223" t="s">
        <v>165</v>
      </c>
      <c r="D50" s="230">
        <v>2.9</v>
      </c>
      <c r="E50" s="230">
        <v>6.11</v>
      </c>
      <c r="F50" s="230">
        <v>6.11</v>
      </c>
      <c r="G50" s="230">
        <v>6.11</v>
      </c>
      <c r="H50" s="230">
        <v>6.11</v>
      </c>
      <c r="I50" s="230">
        <v>6.11</v>
      </c>
      <c r="J50" s="230">
        <v>6.11</v>
      </c>
      <c r="K50" s="230">
        <v>6.11</v>
      </c>
      <c r="L50" s="230">
        <v>7.53</v>
      </c>
      <c r="M50" s="230">
        <v>9.51</v>
      </c>
      <c r="N50" s="230">
        <v>1.59</v>
      </c>
      <c r="O50" s="230">
        <v>2.78</v>
      </c>
      <c r="P50" s="230">
        <v>3.4</v>
      </c>
      <c r="Q50" s="230">
        <v>4.95</v>
      </c>
      <c r="R50" s="230">
        <v>5.77</v>
      </c>
      <c r="S50" s="230">
        <v>6.54</v>
      </c>
      <c r="T50" s="230">
        <v>7.33</v>
      </c>
      <c r="U50" s="230">
        <v>8.68</v>
      </c>
      <c r="V50" s="230">
        <v>9.7200000000000006</v>
      </c>
      <c r="W50" s="230">
        <v>10.9</v>
      </c>
      <c r="X50" s="230">
        <v>12.01</v>
      </c>
      <c r="Y50" s="230">
        <v>13.02</v>
      </c>
      <c r="Z50" s="230">
        <v>14.6</v>
      </c>
      <c r="AA50" s="230">
        <v>17</v>
      </c>
      <c r="AB50" s="230">
        <v>16.86</v>
      </c>
      <c r="AC50" s="230">
        <v>18.63</v>
      </c>
      <c r="AD50" s="230">
        <v>20.16</v>
      </c>
      <c r="AE50" s="230">
        <v>21.46</v>
      </c>
      <c r="AF50" s="230">
        <v>22.59</v>
      </c>
      <c r="AG50" s="230">
        <v>23.94</v>
      </c>
      <c r="AH50" s="230">
        <v>24.76</v>
      </c>
      <c r="AI50" s="230">
        <v>26.18</v>
      </c>
      <c r="AJ50" s="230">
        <v>28.73</v>
      </c>
      <c r="AK50" s="230">
        <v>30.82</v>
      </c>
      <c r="AL50" s="230">
        <v>32.369999999999997</v>
      </c>
      <c r="AM50" s="230">
        <v>33.270000000000003</v>
      </c>
      <c r="AN50" s="230">
        <v>30.22</v>
      </c>
      <c r="AO50" s="230">
        <v>32.17</v>
      </c>
      <c r="AP50" s="230">
        <v>34</v>
      </c>
      <c r="AQ50" s="230">
        <v>38.049999999999997</v>
      </c>
      <c r="AR50" s="230">
        <v>40.92</v>
      </c>
      <c r="AS50" s="230">
        <v>43</v>
      </c>
      <c r="AT50" s="230">
        <v>43</v>
      </c>
      <c r="AU50" s="230">
        <v>23.78</v>
      </c>
      <c r="AV50" s="230">
        <v>25.99</v>
      </c>
      <c r="AW50" s="230">
        <v>27.72</v>
      </c>
      <c r="AX50" s="230">
        <v>29.25</v>
      </c>
      <c r="AY50" s="230">
        <v>29.76</v>
      </c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2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3"/>
      <c r="EJ50" s="233"/>
      <c r="EK50" s="233"/>
      <c r="EL50" s="233"/>
      <c r="EM50" s="233"/>
      <c r="EN50" s="233"/>
      <c r="EO50" s="233"/>
      <c r="EP50" s="233"/>
      <c r="EQ50" s="233"/>
      <c r="ER50" s="233"/>
      <c r="ES50" s="233"/>
      <c r="ET50" s="233"/>
      <c r="EU50" s="233"/>
      <c r="EV50" s="233"/>
      <c r="EW50" s="233"/>
      <c r="EX50" s="233"/>
      <c r="EY50" s="233"/>
      <c r="EZ50" s="233"/>
      <c r="FA50" s="233"/>
      <c r="FB50" s="233"/>
      <c r="FC50" s="233"/>
      <c r="FD50" s="233"/>
      <c r="FE50" s="233"/>
      <c r="FF50" s="233"/>
      <c r="FG50" s="233"/>
      <c r="FH50" s="233"/>
      <c r="FI50" s="233"/>
      <c r="FJ50" s="233"/>
      <c r="FK50" s="233"/>
      <c r="FL50" s="233"/>
      <c r="FM50" s="233"/>
      <c r="FN50" s="233"/>
      <c r="FO50" s="233"/>
      <c r="FP50" s="233"/>
      <c r="FQ50" s="233"/>
      <c r="FR50" s="233"/>
      <c r="FS50" s="233"/>
      <c r="FT50" s="233"/>
      <c r="FU50" s="233"/>
      <c r="FV50" s="233"/>
      <c r="FW50" s="233"/>
      <c r="FX50" s="235"/>
      <c r="FY50" s="235"/>
      <c r="FZ50" s="235"/>
      <c r="GA50" s="235"/>
      <c r="GB50" s="235"/>
      <c r="GC50" s="235"/>
      <c r="GD50" s="233"/>
      <c r="GE50" s="233"/>
      <c r="GF50" s="233"/>
      <c r="GG50" s="233"/>
      <c r="GH50" s="233"/>
      <c r="GI50" s="233"/>
      <c r="GJ50" s="233"/>
      <c r="GK50" s="233"/>
      <c r="GL50" s="233"/>
      <c r="GM50" s="233"/>
      <c r="GN50" s="233"/>
      <c r="GO50" s="233"/>
      <c r="GP50" s="233"/>
      <c r="GQ50" s="233"/>
      <c r="GR50" s="233"/>
      <c r="GS50" s="233"/>
      <c r="GT50" s="232"/>
      <c r="GU50" s="232"/>
      <c r="GV50" s="232"/>
      <c r="GW50" s="232"/>
      <c r="GX50" s="232"/>
      <c r="GY50" s="232"/>
      <c r="GZ50" s="232"/>
      <c r="HA50" s="232"/>
      <c r="HB50" s="232"/>
      <c r="HC50" s="232"/>
      <c r="HD50" s="232"/>
      <c r="HE50" s="232"/>
      <c r="HF50" s="232"/>
      <c r="HG50" s="232"/>
      <c r="HH50" s="232"/>
      <c r="HI50" s="232"/>
      <c r="HJ50" s="232"/>
      <c r="HK50" s="232"/>
      <c r="HL50" s="232"/>
      <c r="HM50" s="232"/>
      <c r="HN50" s="232"/>
      <c r="HO50" s="232"/>
      <c r="HP50" s="232"/>
      <c r="HQ50" s="232"/>
      <c r="HR50" s="232"/>
      <c r="HS50" s="232"/>
      <c r="HT50" s="232"/>
      <c r="HU50" s="232"/>
      <c r="HV50" s="232"/>
      <c r="HW50" s="232"/>
      <c r="HX50" s="232"/>
      <c r="HY50" s="232"/>
      <c r="HZ50" s="232"/>
      <c r="IA50" s="232"/>
      <c r="IB50" s="232"/>
      <c r="IC50" s="232"/>
      <c r="ID50" s="232"/>
      <c r="IE50" s="232"/>
      <c r="IF50" s="232"/>
      <c r="IG50" s="232"/>
      <c r="IH50" s="232"/>
      <c r="II50" s="232"/>
      <c r="IJ50" s="232"/>
      <c r="IK50" s="232"/>
      <c r="IL50" s="232"/>
      <c r="IM50" s="232"/>
      <c r="IN50" s="232"/>
      <c r="IO50" s="232"/>
      <c r="IP50" s="232"/>
      <c r="IQ50" s="232"/>
      <c r="IR50" s="232"/>
      <c r="IS50" s="232"/>
      <c r="IT50" s="232"/>
      <c r="IU50" s="232"/>
      <c r="IV50" s="232"/>
      <c r="IW50" s="232"/>
      <c r="IX50" s="232"/>
      <c r="IY50" s="232"/>
      <c r="IZ50" s="232"/>
      <c r="JA50" s="232"/>
      <c r="JB50" s="232"/>
      <c r="JC50" s="232"/>
      <c r="JD50" s="232"/>
      <c r="JE50" s="232"/>
      <c r="JF50" s="232"/>
      <c r="JG50" s="232"/>
      <c r="JH50" s="232"/>
      <c r="JI50" s="232"/>
      <c r="JJ50" s="232"/>
      <c r="JK50" s="232"/>
      <c r="JL50" s="232"/>
      <c r="JM50" s="232"/>
      <c r="JN50" s="232"/>
      <c r="JO50" s="232"/>
      <c r="JP50" s="232"/>
      <c r="JQ50" s="232"/>
      <c r="JR50" s="232"/>
      <c r="JS50" s="232"/>
      <c r="JT50" s="232"/>
      <c r="JU50" s="232"/>
      <c r="JV50" s="232"/>
      <c r="JW50" s="232"/>
      <c r="JX50" s="232"/>
      <c r="JY50" s="232"/>
      <c r="JZ50" s="232"/>
      <c r="KA50" s="232"/>
      <c r="KB50" s="232"/>
      <c r="KC50" s="232"/>
      <c r="KD50" s="232"/>
      <c r="KE50" s="226"/>
      <c r="KF50" s="226"/>
      <c r="KG50" s="226"/>
      <c r="KH50" s="226"/>
      <c r="KI50" s="226"/>
      <c r="KJ50" s="226"/>
      <c r="KK50" s="226"/>
      <c r="KL50" s="226"/>
      <c r="KM50" s="226"/>
      <c r="KN50" s="226"/>
      <c r="KO50" s="226"/>
      <c r="KP50" s="226"/>
      <c r="KQ50" s="226"/>
      <c r="KR50" s="226"/>
      <c r="KS50" s="226"/>
      <c r="KT50" s="226"/>
      <c r="KU50" s="226"/>
      <c r="KV50" s="226"/>
      <c r="KW50" s="226"/>
      <c r="KX50" s="226"/>
      <c r="KY50" s="226"/>
      <c r="KZ50" s="226"/>
      <c r="LA50" s="226"/>
      <c r="LB50" s="226"/>
      <c r="LC50" s="226"/>
      <c r="LD50" s="226"/>
      <c r="LE50" s="226"/>
      <c r="LF50" s="226"/>
      <c r="LG50" s="226"/>
      <c r="LH50" s="226"/>
      <c r="LI50" s="226"/>
      <c r="LJ50" s="226"/>
      <c r="LK50" s="226"/>
      <c r="LL50" s="226"/>
    </row>
    <row r="51" spans="1:324" x14ac:dyDescent="0.25">
      <c r="A51" s="216">
        <v>69</v>
      </c>
      <c r="B51" s="216">
        <v>204410</v>
      </c>
      <c r="C51" s="223" t="s">
        <v>166</v>
      </c>
      <c r="D51" s="230">
        <v>3.82</v>
      </c>
      <c r="E51" s="230">
        <v>7.03</v>
      </c>
      <c r="F51" s="230">
        <v>7.03</v>
      </c>
      <c r="G51" s="230">
        <v>7.03</v>
      </c>
      <c r="H51" s="230">
        <v>7.03</v>
      </c>
      <c r="I51" s="230">
        <v>7.03</v>
      </c>
      <c r="J51" s="230">
        <v>7.03</v>
      </c>
      <c r="K51" s="230">
        <v>7.03</v>
      </c>
      <c r="L51" s="230">
        <v>8.4499999999999993</v>
      </c>
      <c r="M51" s="230">
        <v>10.43</v>
      </c>
      <c r="N51" s="230">
        <v>2.5099999999999998</v>
      </c>
      <c r="O51" s="230">
        <v>3.7</v>
      </c>
      <c r="P51" s="230">
        <v>4.32</v>
      </c>
      <c r="Q51" s="230">
        <v>5.87</v>
      </c>
      <c r="R51" s="230">
        <v>6.69</v>
      </c>
      <c r="S51" s="230">
        <v>7.46</v>
      </c>
      <c r="T51" s="230">
        <v>8.25</v>
      </c>
      <c r="U51" s="230">
        <v>9.6</v>
      </c>
      <c r="V51" s="230">
        <v>10.64</v>
      </c>
      <c r="W51" s="230">
        <v>11.82</v>
      </c>
      <c r="X51" s="230">
        <v>12.93</v>
      </c>
      <c r="Y51" s="230">
        <v>13.94</v>
      </c>
      <c r="Z51" s="230">
        <v>15.52</v>
      </c>
      <c r="AA51" s="230">
        <v>17.920000000000002</v>
      </c>
      <c r="AB51" s="230">
        <v>17.78</v>
      </c>
      <c r="AC51" s="230">
        <v>19.55</v>
      </c>
      <c r="AD51" s="230">
        <v>19.760000000000002</v>
      </c>
      <c r="AE51" s="230">
        <v>21.06</v>
      </c>
      <c r="AF51" s="230">
        <v>22.19</v>
      </c>
      <c r="AG51" s="230">
        <v>23.54</v>
      </c>
      <c r="AH51" s="230">
        <v>24.36</v>
      </c>
      <c r="AI51" s="230">
        <v>25.78</v>
      </c>
      <c r="AJ51" s="230">
        <v>28.33</v>
      </c>
      <c r="AK51" s="230">
        <v>30.42</v>
      </c>
      <c r="AL51" s="230">
        <v>31.97</v>
      </c>
      <c r="AM51" s="230">
        <v>32.35</v>
      </c>
      <c r="AN51" s="230">
        <v>29.3</v>
      </c>
      <c r="AO51" s="230">
        <v>31.25</v>
      </c>
      <c r="AP51" s="230">
        <v>33.08</v>
      </c>
      <c r="AQ51" s="230">
        <v>37.130000000000003</v>
      </c>
      <c r="AR51" s="230">
        <v>40</v>
      </c>
      <c r="AS51" s="230">
        <v>42.08</v>
      </c>
      <c r="AT51" s="230">
        <v>42.08</v>
      </c>
      <c r="AU51" s="230">
        <v>24.7</v>
      </c>
      <c r="AV51" s="230">
        <v>26.91</v>
      </c>
      <c r="AW51" s="230">
        <v>28.64</v>
      </c>
      <c r="AX51" s="230">
        <v>30.17</v>
      </c>
      <c r="AY51" s="230">
        <v>29.36</v>
      </c>
      <c r="AZ51" s="230">
        <v>0.92</v>
      </c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233"/>
      <c r="CT51" s="233"/>
      <c r="CU51" s="233"/>
      <c r="CV51" s="233"/>
      <c r="CW51" s="233"/>
      <c r="CX51" s="233"/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2"/>
      <c r="DX51" s="232"/>
      <c r="DY51" s="232"/>
      <c r="DZ51" s="232"/>
      <c r="EA51" s="232"/>
      <c r="EB51" s="232"/>
      <c r="EC51" s="232"/>
      <c r="ED51" s="232"/>
      <c r="EE51" s="232"/>
      <c r="EF51" s="232"/>
      <c r="EG51" s="232"/>
      <c r="EH51" s="232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3"/>
      <c r="FK51" s="233"/>
      <c r="FL51" s="233"/>
      <c r="FM51" s="233"/>
      <c r="FN51" s="233"/>
      <c r="FO51" s="233"/>
      <c r="FP51" s="233"/>
      <c r="FQ51" s="233"/>
      <c r="FR51" s="233"/>
      <c r="FS51" s="233"/>
      <c r="FT51" s="233"/>
      <c r="FU51" s="233"/>
      <c r="FV51" s="233"/>
      <c r="FW51" s="233"/>
      <c r="FX51" s="235"/>
      <c r="FY51" s="235"/>
      <c r="FZ51" s="235"/>
      <c r="GA51" s="235"/>
      <c r="GB51" s="235"/>
      <c r="GC51" s="235"/>
      <c r="GD51" s="233"/>
      <c r="GE51" s="233"/>
      <c r="GF51" s="233"/>
      <c r="GG51" s="233"/>
      <c r="GH51" s="233"/>
      <c r="GI51" s="233"/>
      <c r="GJ51" s="233"/>
      <c r="GK51" s="233"/>
      <c r="GL51" s="233"/>
      <c r="GM51" s="233"/>
      <c r="GN51" s="233"/>
      <c r="GO51" s="233"/>
      <c r="GP51" s="233"/>
      <c r="GQ51" s="233"/>
      <c r="GR51" s="233"/>
      <c r="GS51" s="233"/>
      <c r="GT51" s="232"/>
      <c r="GU51" s="232"/>
      <c r="GV51" s="232"/>
      <c r="GW51" s="232"/>
      <c r="GX51" s="232"/>
      <c r="GY51" s="232"/>
      <c r="GZ51" s="232"/>
      <c r="HA51" s="232"/>
      <c r="HB51" s="232"/>
      <c r="HC51" s="232"/>
      <c r="HD51" s="232"/>
      <c r="HE51" s="232"/>
      <c r="HF51" s="232"/>
      <c r="HG51" s="232"/>
      <c r="HH51" s="232"/>
      <c r="HI51" s="232"/>
      <c r="HJ51" s="232"/>
      <c r="HK51" s="232"/>
      <c r="HL51" s="232"/>
      <c r="HM51" s="232"/>
      <c r="HN51" s="232"/>
      <c r="HO51" s="232"/>
      <c r="HP51" s="232"/>
      <c r="HQ51" s="232"/>
      <c r="HR51" s="232"/>
      <c r="HS51" s="232"/>
      <c r="HT51" s="232"/>
      <c r="HU51" s="232"/>
      <c r="HV51" s="232"/>
      <c r="HW51" s="232"/>
      <c r="HX51" s="232"/>
      <c r="HY51" s="232"/>
      <c r="HZ51" s="232"/>
      <c r="IA51" s="232"/>
      <c r="IB51" s="232"/>
      <c r="IC51" s="232"/>
      <c r="ID51" s="232"/>
      <c r="IE51" s="232"/>
      <c r="IF51" s="232"/>
      <c r="IG51" s="232"/>
      <c r="IH51" s="232"/>
      <c r="II51" s="232"/>
      <c r="IJ51" s="232"/>
      <c r="IK51" s="232"/>
      <c r="IL51" s="232"/>
      <c r="IM51" s="232"/>
      <c r="IN51" s="232"/>
      <c r="IO51" s="232"/>
      <c r="IP51" s="232"/>
      <c r="IQ51" s="232"/>
      <c r="IR51" s="232"/>
      <c r="IS51" s="232"/>
      <c r="IT51" s="232"/>
      <c r="IU51" s="232"/>
      <c r="IV51" s="232"/>
      <c r="IW51" s="232"/>
      <c r="IX51" s="232"/>
      <c r="IY51" s="232"/>
      <c r="IZ51" s="232"/>
      <c r="JA51" s="232"/>
      <c r="JB51" s="232"/>
      <c r="JC51" s="232"/>
      <c r="JD51" s="232"/>
      <c r="JE51" s="232"/>
      <c r="JF51" s="232"/>
      <c r="JG51" s="232"/>
      <c r="JH51" s="232"/>
      <c r="JI51" s="232"/>
      <c r="JJ51" s="232"/>
      <c r="JK51" s="232"/>
      <c r="JL51" s="232"/>
      <c r="JM51" s="232"/>
      <c r="JN51" s="232"/>
      <c r="JO51" s="232"/>
      <c r="JP51" s="232"/>
      <c r="JQ51" s="232"/>
      <c r="JR51" s="232"/>
      <c r="JS51" s="232"/>
      <c r="JT51" s="232"/>
      <c r="JU51" s="232"/>
      <c r="JV51" s="232"/>
      <c r="JW51" s="232"/>
      <c r="JX51" s="232"/>
      <c r="JY51" s="232"/>
      <c r="JZ51" s="232"/>
      <c r="KA51" s="232"/>
      <c r="KB51" s="232"/>
      <c r="KC51" s="232"/>
      <c r="KD51" s="232"/>
      <c r="KE51" s="226"/>
      <c r="KF51" s="226"/>
      <c r="KG51" s="226"/>
      <c r="KH51" s="226"/>
      <c r="KI51" s="226"/>
      <c r="KJ51" s="226"/>
      <c r="KK51" s="226"/>
      <c r="KL51" s="226"/>
      <c r="KM51" s="226"/>
      <c r="KN51" s="226"/>
      <c r="KO51" s="226"/>
      <c r="KP51" s="226"/>
      <c r="KQ51" s="226"/>
      <c r="KR51" s="226"/>
      <c r="KS51" s="226"/>
      <c r="KT51" s="226"/>
      <c r="KU51" s="226"/>
      <c r="KV51" s="226"/>
      <c r="KW51" s="226"/>
      <c r="KX51" s="226"/>
      <c r="KY51" s="226"/>
      <c r="KZ51" s="226"/>
      <c r="LA51" s="226"/>
      <c r="LB51" s="226"/>
      <c r="LC51" s="226"/>
      <c r="LD51" s="226"/>
      <c r="LE51" s="226"/>
      <c r="LF51" s="226"/>
      <c r="LG51" s="226"/>
      <c r="LH51" s="226"/>
      <c r="LI51" s="226"/>
      <c r="LJ51" s="226"/>
      <c r="LK51" s="226"/>
      <c r="LL51" s="226"/>
    </row>
    <row r="52" spans="1:324" x14ac:dyDescent="0.25">
      <c r="A52" s="216">
        <v>70</v>
      </c>
      <c r="B52" s="216">
        <v>204420</v>
      </c>
      <c r="C52" s="223" t="s">
        <v>167</v>
      </c>
      <c r="D52" s="230">
        <v>5.33</v>
      </c>
      <c r="E52" s="230">
        <v>8.5399999999999991</v>
      </c>
      <c r="F52" s="230">
        <v>8.5399999999999991</v>
      </c>
      <c r="G52" s="230">
        <v>8.5399999999999991</v>
      </c>
      <c r="H52" s="230">
        <v>8.5399999999999991</v>
      </c>
      <c r="I52" s="230">
        <v>8.5399999999999991</v>
      </c>
      <c r="J52" s="230">
        <v>8.5399999999999991</v>
      </c>
      <c r="K52" s="230">
        <v>8.5399999999999991</v>
      </c>
      <c r="L52" s="230">
        <v>9.9600000000000009</v>
      </c>
      <c r="M52" s="230">
        <v>11.94</v>
      </c>
      <c r="N52" s="230">
        <v>4.0199999999999996</v>
      </c>
      <c r="O52" s="230">
        <v>5.21</v>
      </c>
      <c r="P52" s="230">
        <v>5.83</v>
      </c>
      <c r="Q52" s="230">
        <v>7.38</v>
      </c>
      <c r="R52" s="230">
        <v>8.1999999999999993</v>
      </c>
      <c r="S52" s="230">
        <v>8.9700000000000006</v>
      </c>
      <c r="T52" s="230">
        <v>9.76</v>
      </c>
      <c r="U52" s="230">
        <v>11.11</v>
      </c>
      <c r="V52" s="230">
        <v>12.15</v>
      </c>
      <c r="W52" s="230">
        <v>13.33</v>
      </c>
      <c r="X52" s="230">
        <v>14.44</v>
      </c>
      <c r="Y52" s="230">
        <v>15.45</v>
      </c>
      <c r="Z52" s="230">
        <v>17.03</v>
      </c>
      <c r="AA52" s="230">
        <v>19.43</v>
      </c>
      <c r="AB52" s="230">
        <v>19.29</v>
      </c>
      <c r="AC52" s="230">
        <v>19.78</v>
      </c>
      <c r="AD52" s="230">
        <v>18.25</v>
      </c>
      <c r="AE52" s="230">
        <v>19.55</v>
      </c>
      <c r="AF52" s="230">
        <v>20.68</v>
      </c>
      <c r="AG52" s="230">
        <v>22.03</v>
      </c>
      <c r="AH52" s="230">
        <v>22.85</v>
      </c>
      <c r="AI52" s="230">
        <v>24.27</v>
      </c>
      <c r="AJ52" s="230">
        <v>26.82</v>
      </c>
      <c r="AK52" s="230">
        <v>28.91</v>
      </c>
      <c r="AL52" s="230">
        <v>30.46</v>
      </c>
      <c r="AM52" s="230">
        <v>30.84</v>
      </c>
      <c r="AN52" s="230">
        <v>27.79</v>
      </c>
      <c r="AO52" s="230">
        <v>29.74</v>
      </c>
      <c r="AP52" s="230">
        <v>31.57</v>
      </c>
      <c r="AQ52" s="230">
        <v>35.619999999999997</v>
      </c>
      <c r="AR52" s="230">
        <v>38.49</v>
      </c>
      <c r="AS52" s="230">
        <v>40.57</v>
      </c>
      <c r="AT52" s="230">
        <v>40.57</v>
      </c>
      <c r="AU52" s="230">
        <v>26.21</v>
      </c>
      <c r="AV52" s="230">
        <v>28.42</v>
      </c>
      <c r="AW52" s="230">
        <v>30.15</v>
      </c>
      <c r="AX52" s="230">
        <v>29.88</v>
      </c>
      <c r="AY52" s="230">
        <v>27.85</v>
      </c>
      <c r="AZ52" s="230">
        <v>2.4300000000000002</v>
      </c>
      <c r="BA52" s="230">
        <v>1.51</v>
      </c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3"/>
      <c r="FK52" s="233"/>
      <c r="FL52" s="233"/>
      <c r="FM52" s="233"/>
      <c r="FN52" s="233"/>
      <c r="FO52" s="233"/>
      <c r="FP52" s="233"/>
      <c r="FQ52" s="233"/>
      <c r="FR52" s="233"/>
      <c r="FS52" s="233"/>
      <c r="FT52" s="233"/>
      <c r="FU52" s="233"/>
      <c r="FV52" s="233"/>
      <c r="FW52" s="233"/>
      <c r="FX52" s="235"/>
      <c r="FY52" s="235"/>
      <c r="FZ52" s="235"/>
      <c r="GA52" s="235"/>
      <c r="GB52" s="235"/>
      <c r="GC52" s="235"/>
      <c r="GD52" s="233"/>
      <c r="GE52" s="233"/>
      <c r="GF52" s="233"/>
      <c r="GG52" s="233"/>
      <c r="GH52" s="233"/>
      <c r="GI52" s="233"/>
      <c r="GJ52" s="233"/>
      <c r="GK52" s="233"/>
      <c r="GL52" s="233"/>
      <c r="GM52" s="233"/>
      <c r="GN52" s="233"/>
      <c r="GO52" s="233"/>
      <c r="GP52" s="233"/>
      <c r="GQ52" s="233"/>
      <c r="GR52" s="233"/>
      <c r="GS52" s="233"/>
      <c r="GT52" s="232"/>
      <c r="GU52" s="232"/>
      <c r="GV52" s="232"/>
      <c r="GW52" s="232"/>
      <c r="GX52" s="232"/>
      <c r="GY52" s="232"/>
      <c r="GZ52" s="232"/>
      <c r="HA52" s="232"/>
      <c r="HB52" s="232"/>
      <c r="HC52" s="232"/>
      <c r="HD52" s="232"/>
      <c r="HE52" s="232"/>
      <c r="HF52" s="232"/>
      <c r="HG52" s="232"/>
      <c r="HH52" s="232"/>
      <c r="HI52" s="232"/>
      <c r="HJ52" s="232"/>
      <c r="HK52" s="232"/>
      <c r="HL52" s="232"/>
      <c r="HM52" s="232"/>
      <c r="HN52" s="232"/>
      <c r="HO52" s="232"/>
      <c r="HP52" s="232"/>
      <c r="HQ52" s="232"/>
      <c r="HR52" s="232"/>
      <c r="HS52" s="232"/>
      <c r="HT52" s="232"/>
      <c r="HU52" s="232"/>
      <c r="HV52" s="232"/>
      <c r="HW52" s="232"/>
      <c r="HX52" s="232"/>
      <c r="HY52" s="232"/>
      <c r="HZ52" s="232"/>
      <c r="IA52" s="232"/>
      <c r="IB52" s="232"/>
      <c r="IC52" s="232"/>
      <c r="ID52" s="232"/>
      <c r="IE52" s="232"/>
      <c r="IF52" s="232"/>
      <c r="IG52" s="232"/>
      <c r="IH52" s="232"/>
      <c r="II52" s="232"/>
      <c r="IJ52" s="232"/>
      <c r="IK52" s="232"/>
      <c r="IL52" s="232"/>
      <c r="IM52" s="232"/>
      <c r="IN52" s="232"/>
      <c r="IO52" s="232"/>
      <c r="IP52" s="232"/>
      <c r="IQ52" s="232"/>
      <c r="IR52" s="232"/>
      <c r="IS52" s="232"/>
      <c r="IT52" s="232"/>
      <c r="IU52" s="232"/>
      <c r="IV52" s="232"/>
      <c r="IW52" s="232"/>
      <c r="IX52" s="232"/>
      <c r="IY52" s="232"/>
      <c r="IZ52" s="232"/>
      <c r="JA52" s="232"/>
      <c r="JB52" s="232"/>
      <c r="JC52" s="232"/>
      <c r="JD52" s="232"/>
      <c r="JE52" s="232"/>
      <c r="JF52" s="232"/>
      <c r="JG52" s="232"/>
      <c r="JH52" s="232"/>
      <c r="JI52" s="232"/>
      <c r="JJ52" s="232"/>
      <c r="JK52" s="232"/>
      <c r="JL52" s="232"/>
      <c r="JM52" s="232"/>
      <c r="JN52" s="232"/>
      <c r="JO52" s="232"/>
      <c r="JP52" s="232"/>
      <c r="JQ52" s="232"/>
      <c r="JR52" s="232"/>
      <c r="JS52" s="232"/>
      <c r="JT52" s="232"/>
      <c r="JU52" s="232"/>
      <c r="JV52" s="232"/>
      <c r="JW52" s="232"/>
      <c r="JX52" s="232"/>
      <c r="JY52" s="232"/>
      <c r="JZ52" s="232"/>
      <c r="KA52" s="232"/>
      <c r="KB52" s="232"/>
      <c r="KC52" s="232"/>
      <c r="KD52" s="232"/>
      <c r="KE52" s="226"/>
      <c r="KF52" s="226"/>
      <c r="KG52" s="226"/>
      <c r="KH52" s="226"/>
      <c r="KI52" s="226"/>
      <c r="KJ52" s="226"/>
      <c r="KK52" s="226"/>
      <c r="KL52" s="226"/>
      <c r="KM52" s="226"/>
      <c r="KN52" s="226"/>
      <c r="KO52" s="226"/>
      <c r="KP52" s="226"/>
      <c r="KQ52" s="226"/>
      <c r="KR52" s="226"/>
      <c r="KS52" s="226"/>
      <c r="KT52" s="226"/>
      <c r="KU52" s="226"/>
      <c r="KV52" s="226"/>
      <c r="KW52" s="226"/>
      <c r="KX52" s="226"/>
      <c r="KY52" s="226"/>
      <c r="KZ52" s="226"/>
      <c r="LA52" s="226"/>
      <c r="LB52" s="226"/>
      <c r="LC52" s="226"/>
      <c r="LD52" s="226"/>
      <c r="LE52" s="226"/>
      <c r="LF52" s="226"/>
      <c r="LG52" s="226"/>
      <c r="LH52" s="226"/>
      <c r="LI52" s="226"/>
      <c r="LJ52" s="226"/>
      <c r="LK52" s="226"/>
      <c r="LL52" s="226"/>
    </row>
    <row r="53" spans="1:324" x14ac:dyDescent="0.25">
      <c r="A53" s="216">
        <v>71</v>
      </c>
      <c r="B53" s="216">
        <v>204430</v>
      </c>
      <c r="C53" s="223" t="s">
        <v>168</v>
      </c>
      <c r="D53" s="230">
        <v>6.84</v>
      </c>
      <c r="E53" s="230">
        <v>10.050000000000001</v>
      </c>
      <c r="F53" s="230">
        <v>10.050000000000001</v>
      </c>
      <c r="G53" s="230">
        <v>10.050000000000001</v>
      </c>
      <c r="H53" s="230">
        <v>10.050000000000001</v>
      </c>
      <c r="I53" s="230">
        <v>10.050000000000001</v>
      </c>
      <c r="J53" s="230">
        <v>10.050000000000001</v>
      </c>
      <c r="K53" s="230">
        <v>10.050000000000001</v>
      </c>
      <c r="L53" s="230">
        <v>11.47</v>
      </c>
      <c r="M53" s="230">
        <v>13.45</v>
      </c>
      <c r="N53" s="230">
        <v>5.53</v>
      </c>
      <c r="O53" s="230">
        <v>6.72</v>
      </c>
      <c r="P53" s="230">
        <v>7.34</v>
      </c>
      <c r="Q53" s="230">
        <v>8.89</v>
      </c>
      <c r="R53" s="230">
        <v>9.7100000000000009</v>
      </c>
      <c r="S53" s="230">
        <v>10.48</v>
      </c>
      <c r="T53" s="230">
        <v>11.27</v>
      </c>
      <c r="U53" s="230">
        <v>12.62</v>
      </c>
      <c r="V53" s="230">
        <v>13.66</v>
      </c>
      <c r="W53" s="230">
        <v>14.84</v>
      </c>
      <c r="X53" s="230">
        <v>15.95</v>
      </c>
      <c r="Y53" s="230">
        <v>16.96</v>
      </c>
      <c r="Z53" s="230">
        <v>18.54</v>
      </c>
      <c r="AA53" s="230">
        <v>20.94</v>
      </c>
      <c r="AB53" s="230">
        <v>20.8</v>
      </c>
      <c r="AC53" s="230">
        <v>21.29</v>
      </c>
      <c r="AD53" s="230">
        <v>19.760000000000002</v>
      </c>
      <c r="AE53" s="230">
        <v>21.06</v>
      </c>
      <c r="AF53" s="230">
        <v>22.19</v>
      </c>
      <c r="AG53" s="230">
        <v>23.54</v>
      </c>
      <c r="AH53" s="230">
        <v>24.36</v>
      </c>
      <c r="AI53" s="230">
        <v>25.78</v>
      </c>
      <c r="AJ53" s="230">
        <v>28.33</v>
      </c>
      <c r="AK53" s="230">
        <v>30.42</v>
      </c>
      <c r="AL53" s="230">
        <v>31.97</v>
      </c>
      <c r="AM53" s="230">
        <v>29.33</v>
      </c>
      <c r="AN53" s="230">
        <v>26.28</v>
      </c>
      <c r="AO53" s="230">
        <v>28.23</v>
      </c>
      <c r="AP53" s="230">
        <v>30.06</v>
      </c>
      <c r="AQ53" s="230">
        <v>34.11</v>
      </c>
      <c r="AR53" s="230">
        <v>36.979999999999997</v>
      </c>
      <c r="AS53" s="230">
        <v>39.06</v>
      </c>
      <c r="AT53" s="230">
        <v>39.06</v>
      </c>
      <c r="AU53" s="230">
        <v>27.72</v>
      </c>
      <c r="AV53" s="230">
        <v>29.93</v>
      </c>
      <c r="AW53" s="230">
        <v>31.66</v>
      </c>
      <c r="AX53" s="230">
        <v>31.39</v>
      </c>
      <c r="AY53" s="230">
        <v>29.36</v>
      </c>
      <c r="AZ53" s="230">
        <v>3.94</v>
      </c>
      <c r="BA53" s="230">
        <v>3.02</v>
      </c>
      <c r="BB53" s="230">
        <v>1.51</v>
      </c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33"/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3"/>
      <c r="FK53" s="233"/>
      <c r="FL53" s="233"/>
      <c r="FM53" s="233"/>
      <c r="FN53" s="233"/>
      <c r="FO53" s="233"/>
      <c r="FP53" s="233"/>
      <c r="FQ53" s="233"/>
      <c r="FR53" s="233"/>
      <c r="FS53" s="233"/>
      <c r="FT53" s="233"/>
      <c r="FU53" s="233"/>
      <c r="FV53" s="233"/>
      <c r="FW53" s="233"/>
      <c r="FX53" s="235"/>
      <c r="FY53" s="235"/>
      <c r="FZ53" s="235"/>
      <c r="GA53" s="235"/>
      <c r="GB53" s="235"/>
      <c r="GC53" s="235"/>
      <c r="GD53" s="233"/>
      <c r="GE53" s="233"/>
      <c r="GF53" s="233"/>
      <c r="GG53" s="233"/>
      <c r="GH53" s="233"/>
      <c r="GI53" s="233"/>
      <c r="GJ53" s="233"/>
      <c r="GK53" s="233"/>
      <c r="GL53" s="233"/>
      <c r="GM53" s="233"/>
      <c r="GN53" s="233"/>
      <c r="GO53" s="233"/>
      <c r="GP53" s="233"/>
      <c r="GQ53" s="233"/>
      <c r="GR53" s="233"/>
      <c r="GS53" s="233"/>
      <c r="GT53" s="232"/>
      <c r="GU53" s="232"/>
      <c r="GV53" s="232"/>
      <c r="GW53" s="232"/>
      <c r="GX53" s="232"/>
      <c r="GY53" s="232"/>
      <c r="GZ53" s="232"/>
      <c r="HA53" s="232"/>
      <c r="HB53" s="232"/>
      <c r="HC53" s="232"/>
      <c r="HD53" s="232"/>
      <c r="HE53" s="232"/>
      <c r="HF53" s="232"/>
      <c r="HG53" s="232"/>
      <c r="HH53" s="232"/>
      <c r="HI53" s="232"/>
      <c r="HJ53" s="232"/>
      <c r="HK53" s="232"/>
      <c r="HL53" s="232"/>
      <c r="HM53" s="232"/>
      <c r="HN53" s="232"/>
      <c r="HO53" s="232"/>
      <c r="HP53" s="232"/>
      <c r="HQ53" s="232"/>
      <c r="HR53" s="232"/>
      <c r="HS53" s="232"/>
      <c r="HT53" s="232"/>
      <c r="HU53" s="232"/>
      <c r="HV53" s="232"/>
      <c r="HW53" s="232"/>
      <c r="HX53" s="232"/>
      <c r="HY53" s="232"/>
      <c r="HZ53" s="232"/>
      <c r="IA53" s="232"/>
      <c r="IB53" s="232"/>
      <c r="IC53" s="232"/>
      <c r="ID53" s="232"/>
      <c r="IE53" s="232"/>
      <c r="IF53" s="232"/>
      <c r="IG53" s="232"/>
      <c r="IH53" s="232"/>
      <c r="II53" s="232"/>
      <c r="IJ53" s="232"/>
      <c r="IK53" s="232"/>
      <c r="IL53" s="232"/>
      <c r="IM53" s="232"/>
      <c r="IN53" s="232"/>
      <c r="IO53" s="232"/>
      <c r="IP53" s="232"/>
      <c r="IQ53" s="232"/>
      <c r="IR53" s="232"/>
      <c r="IS53" s="232"/>
      <c r="IT53" s="232"/>
      <c r="IU53" s="232"/>
      <c r="IV53" s="232"/>
      <c r="IW53" s="232"/>
      <c r="IX53" s="232"/>
      <c r="IY53" s="232"/>
      <c r="IZ53" s="232"/>
      <c r="JA53" s="232"/>
      <c r="JB53" s="232"/>
      <c r="JC53" s="232"/>
      <c r="JD53" s="232"/>
      <c r="JE53" s="232"/>
      <c r="JF53" s="232"/>
      <c r="JG53" s="232"/>
      <c r="JH53" s="232"/>
      <c r="JI53" s="232"/>
      <c r="JJ53" s="232"/>
      <c r="JK53" s="232"/>
      <c r="JL53" s="232"/>
      <c r="JM53" s="232"/>
      <c r="JN53" s="232"/>
      <c r="JO53" s="232"/>
      <c r="JP53" s="232"/>
      <c r="JQ53" s="232"/>
      <c r="JR53" s="232"/>
      <c r="JS53" s="232"/>
      <c r="JT53" s="232"/>
      <c r="JU53" s="232"/>
      <c r="JV53" s="232"/>
      <c r="JW53" s="232"/>
      <c r="JX53" s="232"/>
      <c r="JY53" s="232"/>
      <c r="JZ53" s="232"/>
      <c r="KA53" s="232"/>
      <c r="KB53" s="232"/>
      <c r="KC53" s="232"/>
      <c r="KD53" s="232"/>
      <c r="KE53" s="226"/>
      <c r="KF53" s="226"/>
      <c r="KG53" s="226"/>
      <c r="KH53" s="226"/>
      <c r="KI53" s="226"/>
      <c r="KJ53" s="226"/>
      <c r="KK53" s="226"/>
      <c r="KL53" s="226"/>
      <c r="KM53" s="226"/>
      <c r="KN53" s="226"/>
      <c r="KO53" s="226"/>
      <c r="KP53" s="226"/>
      <c r="KQ53" s="226"/>
      <c r="KR53" s="226"/>
      <c r="KS53" s="226"/>
      <c r="KT53" s="226"/>
      <c r="KU53" s="226"/>
      <c r="KV53" s="226"/>
      <c r="KW53" s="226"/>
      <c r="KX53" s="226"/>
      <c r="KY53" s="226"/>
      <c r="KZ53" s="226"/>
      <c r="LA53" s="226"/>
      <c r="LB53" s="226"/>
      <c r="LC53" s="226"/>
      <c r="LD53" s="226"/>
      <c r="LE53" s="226"/>
      <c r="LF53" s="226"/>
      <c r="LG53" s="226"/>
      <c r="LH53" s="226"/>
      <c r="LI53" s="226"/>
      <c r="LJ53" s="226"/>
      <c r="LK53" s="226"/>
      <c r="LL53" s="226"/>
    </row>
    <row r="54" spans="1:324" x14ac:dyDescent="0.25">
      <c r="A54" s="216">
        <v>72</v>
      </c>
      <c r="B54" s="216">
        <v>220520</v>
      </c>
      <c r="C54" s="223" t="s">
        <v>169</v>
      </c>
      <c r="D54" s="230">
        <v>8.43</v>
      </c>
      <c r="E54" s="230">
        <v>11.64</v>
      </c>
      <c r="F54" s="230">
        <v>11.64</v>
      </c>
      <c r="G54" s="230">
        <v>11.64</v>
      </c>
      <c r="H54" s="230">
        <v>11.64</v>
      </c>
      <c r="I54" s="230">
        <v>11.64</v>
      </c>
      <c r="J54" s="230">
        <v>11.64</v>
      </c>
      <c r="K54" s="230">
        <v>11.64</v>
      </c>
      <c r="L54" s="230">
        <v>13.06</v>
      </c>
      <c r="M54" s="230">
        <v>15.04</v>
      </c>
      <c r="N54" s="230">
        <v>7.12</v>
      </c>
      <c r="O54" s="230">
        <v>8.31</v>
      </c>
      <c r="P54" s="230">
        <v>8.93</v>
      </c>
      <c r="Q54" s="230">
        <v>10.48</v>
      </c>
      <c r="R54" s="230">
        <v>11.3</v>
      </c>
      <c r="S54" s="230">
        <v>12.07</v>
      </c>
      <c r="T54" s="230">
        <v>12.86</v>
      </c>
      <c r="U54" s="230">
        <v>14.21</v>
      </c>
      <c r="V54" s="230">
        <v>15.25</v>
      </c>
      <c r="W54" s="230">
        <v>16.43</v>
      </c>
      <c r="X54" s="230">
        <v>17.54</v>
      </c>
      <c r="Y54" s="230">
        <v>18.55</v>
      </c>
      <c r="Z54" s="230">
        <v>20.13</v>
      </c>
      <c r="AA54" s="230">
        <v>22.53</v>
      </c>
      <c r="AB54" s="230">
        <v>22.39</v>
      </c>
      <c r="AC54" s="230">
        <v>22.88</v>
      </c>
      <c r="AD54" s="230">
        <v>21.35</v>
      </c>
      <c r="AE54" s="230">
        <v>22.65</v>
      </c>
      <c r="AF54" s="230">
        <v>23.78</v>
      </c>
      <c r="AG54" s="230">
        <v>25.13</v>
      </c>
      <c r="AH54" s="230">
        <v>25.95</v>
      </c>
      <c r="AI54" s="230">
        <v>27.37</v>
      </c>
      <c r="AJ54" s="230">
        <v>29.92</v>
      </c>
      <c r="AK54" s="230">
        <v>32.01</v>
      </c>
      <c r="AL54" s="230">
        <v>33</v>
      </c>
      <c r="AM54" s="230">
        <v>29.82</v>
      </c>
      <c r="AN54" s="230">
        <v>26.77</v>
      </c>
      <c r="AO54" s="230">
        <v>28.72</v>
      </c>
      <c r="AP54" s="230">
        <v>30.55</v>
      </c>
      <c r="AQ54" s="230">
        <v>34.6</v>
      </c>
      <c r="AR54" s="230">
        <v>37.47</v>
      </c>
      <c r="AS54" s="230">
        <v>39.549999999999997</v>
      </c>
      <c r="AT54" s="230">
        <v>39.549999999999997</v>
      </c>
      <c r="AU54" s="230">
        <v>29.31</v>
      </c>
      <c r="AV54" s="230">
        <v>31.52</v>
      </c>
      <c r="AW54" s="230">
        <v>33.25</v>
      </c>
      <c r="AX54" s="230">
        <v>32.979999999999997</v>
      </c>
      <c r="AY54" s="230">
        <v>30.95</v>
      </c>
      <c r="AZ54" s="230">
        <v>5.53</v>
      </c>
      <c r="BA54" s="230">
        <v>4.6100000000000003</v>
      </c>
      <c r="BB54" s="230">
        <v>3.1</v>
      </c>
      <c r="BC54" s="230">
        <v>1.59</v>
      </c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  <c r="CQ54" s="233"/>
      <c r="CR54" s="233"/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2"/>
      <c r="DX54" s="232"/>
      <c r="DY54" s="232"/>
      <c r="DZ54" s="232"/>
      <c r="EA54" s="232"/>
      <c r="EB54" s="232"/>
      <c r="EC54" s="232"/>
      <c r="ED54" s="232"/>
      <c r="EE54" s="232"/>
      <c r="EF54" s="232"/>
      <c r="EG54" s="232"/>
      <c r="EH54" s="232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3"/>
      <c r="FK54" s="233"/>
      <c r="FL54" s="233"/>
      <c r="FM54" s="233"/>
      <c r="FN54" s="233"/>
      <c r="FO54" s="233"/>
      <c r="FP54" s="233"/>
      <c r="FQ54" s="233"/>
      <c r="FR54" s="233"/>
      <c r="FS54" s="233"/>
      <c r="FT54" s="233"/>
      <c r="FU54" s="233"/>
      <c r="FV54" s="233"/>
      <c r="FW54" s="233"/>
      <c r="FX54" s="235"/>
      <c r="FY54" s="235"/>
      <c r="FZ54" s="235"/>
      <c r="GA54" s="235"/>
      <c r="GB54" s="235"/>
      <c r="GC54" s="235"/>
      <c r="GD54" s="233"/>
      <c r="GE54" s="233"/>
      <c r="GF54" s="233"/>
      <c r="GG54" s="233"/>
      <c r="GH54" s="233"/>
      <c r="GI54" s="233"/>
      <c r="GJ54" s="233"/>
      <c r="GK54" s="233"/>
      <c r="GL54" s="233"/>
      <c r="GM54" s="233"/>
      <c r="GN54" s="233"/>
      <c r="GO54" s="233"/>
      <c r="GP54" s="233"/>
      <c r="GQ54" s="233"/>
      <c r="GR54" s="233"/>
      <c r="GS54" s="233"/>
      <c r="GT54" s="232"/>
      <c r="GU54" s="232"/>
      <c r="GV54" s="232"/>
      <c r="GW54" s="232"/>
      <c r="GX54" s="232"/>
      <c r="GY54" s="232"/>
      <c r="GZ54" s="232"/>
      <c r="HA54" s="232"/>
      <c r="HB54" s="232"/>
      <c r="HC54" s="232"/>
      <c r="HD54" s="232"/>
      <c r="HE54" s="232"/>
      <c r="HF54" s="232"/>
      <c r="HG54" s="232"/>
      <c r="HH54" s="232"/>
      <c r="HI54" s="232"/>
      <c r="HJ54" s="232"/>
      <c r="HK54" s="232"/>
      <c r="HL54" s="232"/>
      <c r="HM54" s="232"/>
      <c r="HN54" s="232"/>
      <c r="HO54" s="232"/>
      <c r="HP54" s="232"/>
      <c r="HQ54" s="232"/>
      <c r="HR54" s="232"/>
      <c r="HS54" s="232"/>
      <c r="HT54" s="232"/>
      <c r="HU54" s="232"/>
      <c r="HV54" s="232"/>
      <c r="HW54" s="232"/>
      <c r="HX54" s="232"/>
      <c r="HY54" s="232"/>
      <c r="HZ54" s="232"/>
      <c r="IA54" s="232"/>
      <c r="IB54" s="232"/>
      <c r="IC54" s="232"/>
      <c r="ID54" s="232"/>
      <c r="IE54" s="232"/>
      <c r="IF54" s="232"/>
      <c r="IG54" s="232"/>
      <c r="IH54" s="232"/>
      <c r="II54" s="232"/>
      <c r="IJ54" s="232"/>
      <c r="IK54" s="232"/>
      <c r="IL54" s="232"/>
      <c r="IM54" s="232"/>
      <c r="IN54" s="232"/>
      <c r="IO54" s="232"/>
      <c r="IP54" s="232"/>
      <c r="IQ54" s="232"/>
      <c r="IR54" s="232"/>
      <c r="IS54" s="232"/>
      <c r="IT54" s="232"/>
      <c r="IU54" s="232"/>
      <c r="IV54" s="232"/>
      <c r="IW54" s="232"/>
      <c r="IX54" s="232"/>
      <c r="IY54" s="232"/>
      <c r="IZ54" s="232"/>
      <c r="JA54" s="232"/>
      <c r="JB54" s="232"/>
      <c r="JC54" s="232"/>
      <c r="JD54" s="232"/>
      <c r="JE54" s="232"/>
      <c r="JF54" s="232"/>
      <c r="JG54" s="232"/>
      <c r="JH54" s="232"/>
      <c r="JI54" s="232"/>
      <c r="JJ54" s="232"/>
      <c r="JK54" s="232"/>
      <c r="JL54" s="232"/>
      <c r="JM54" s="232"/>
      <c r="JN54" s="232"/>
      <c r="JO54" s="232"/>
      <c r="JP54" s="232"/>
      <c r="JQ54" s="232"/>
      <c r="JR54" s="232"/>
      <c r="JS54" s="232"/>
      <c r="JT54" s="232"/>
      <c r="JU54" s="232"/>
      <c r="JV54" s="232"/>
      <c r="JW54" s="232"/>
      <c r="JX54" s="232"/>
      <c r="JY54" s="232"/>
      <c r="JZ54" s="232"/>
      <c r="KA54" s="232"/>
      <c r="KB54" s="232"/>
      <c r="KC54" s="232"/>
      <c r="KD54" s="232"/>
      <c r="KE54" s="226"/>
      <c r="KF54" s="226"/>
      <c r="KG54" s="226"/>
      <c r="KH54" s="226"/>
      <c r="KI54" s="226"/>
      <c r="KJ54" s="226"/>
      <c r="KK54" s="226"/>
      <c r="KL54" s="226"/>
      <c r="KM54" s="226"/>
      <c r="KN54" s="226"/>
      <c r="KO54" s="226"/>
      <c r="KP54" s="226"/>
      <c r="KQ54" s="226"/>
      <c r="KR54" s="226"/>
      <c r="KS54" s="226"/>
      <c r="KT54" s="226"/>
      <c r="KU54" s="226"/>
      <c r="KV54" s="226"/>
      <c r="KW54" s="226"/>
      <c r="KX54" s="226"/>
      <c r="KY54" s="226"/>
      <c r="KZ54" s="226"/>
      <c r="LA54" s="226"/>
      <c r="LB54" s="226"/>
      <c r="LC54" s="226"/>
      <c r="LD54" s="226"/>
      <c r="LE54" s="226"/>
      <c r="LF54" s="226"/>
      <c r="LG54" s="226"/>
      <c r="LH54" s="226"/>
      <c r="LI54" s="226"/>
      <c r="LJ54" s="226"/>
      <c r="LK54" s="226"/>
      <c r="LL54" s="226"/>
    </row>
    <row r="55" spans="1:324" x14ac:dyDescent="0.25">
      <c r="A55" s="216">
        <v>73</v>
      </c>
      <c r="B55" s="216">
        <v>221610</v>
      </c>
      <c r="C55" s="223" t="s">
        <v>170</v>
      </c>
      <c r="D55" s="230">
        <v>9.6</v>
      </c>
      <c r="E55" s="230">
        <v>12.81</v>
      </c>
      <c r="F55" s="230">
        <v>12.81</v>
      </c>
      <c r="G55" s="230">
        <v>12.81</v>
      </c>
      <c r="H55" s="230">
        <v>12.81</v>
      </c>
      <c r="I55" s="230">
        <v>12.81</v>
      </c>
      <c r="J55" s="230">
        <v>12.81</v>
      </c>
      <c r="K55" s="230">
        <v>12.81</v>
      </c>
      <c r="L55" s="230">
        <v>14.23</v>
      </c>
      <c r="M55" s="230">
        <v>16.21</v>
      </c>
      <c r="N55" s="230">
        <v>8.2899999999999991</v>
      </c>
      <c r="O55" s="230">
        <v>9.48</v>
      </c>
      <c r="P55" s="230">
        <v>10.1</v>
      </c>
      <c r="Q55" s="230">
        <v>11.65</v>
      </c>
      <c r="R55" s="230">
        <v>12.47</v>
      </c>
      <c r="S55" s="230">
        <v>13.24</v>
      </c>
      <c r="T55" s="230">
        <v>14.03</v>
      </c>
      <c r="U55" s="230">
        <v>15.38</v>
      </c>
      <c r="V55" s="230">
        <v>16.420000000000002</v>
      </c>
      <c r="W55" s="230">
        <v>17.600000000000001</v>
      </c>
      <c r="X55" s="230">
        <v>18.71</v>
      </c>
      <c r="Y55" s="230">
        <v>19.72</v>
      </c>
      <c r="Z55" s="230">
        <v>21.3</v>
      </c>
      <c r="AA55" s="230">
        <v>23.7</v>
      </c>
      <c r="AB55" s="230">
        <v>23.56</v>
      </c>
      <c r="AC55" s="230">
        <v>24.05</v>
      </c>
      <c r="AD55" s="230">
        <v>22.52</v>
      </c>
      <c r="AE55" s="230">
        <v>23.82</v>
      </c>
      <c r="AF55" s="230">
        <v>24.95</v>
      </c>
      <c r="AG55" s="230">
        <v>26.3</v>
      </c>
      <c r="AH55" s="230">
        <v>27.12</v>
      </c>
      <c r="AI55" s="230">
        <v>28.54</v>
      </c>
      <c r="AJ55" s="230">
        <v>31.09</v>
      </c>
      <c r="AK55" s="230">
        <v>33.18</v>
      </c>
      <c r="AL55" s="230">
        <v>34.17</v>
      </c>
      <c r="AM55" s="230">
        <v>30.99</v>
      </c>
      <c r="AN55" s="230">
        <v>27.94</v>
      </c>
      <c r="AO55" s="230">
        <v>29.89</v>
      </c>
      <c r="AP55" s="230">
        <v>31.72</v>
      </c>
      <c r="AQ55" s="230">
        <v>35.770000000000003</v>
      </c>
      <c r="AR55" s="230">
        <v>38.64</v>
      </c>
      <c r="AS55" s="230">
        <v>40.72</v>
      </c>
      <c r="AT55" s="230">
        <v>40.72</v>
      </c>
      <c r="AU55" s="230">
        <v>30.48</v>
      </c>
      <c r="AV55" s="230">
        <v>32.69</v>
      </c>
      <c r="AW55" s="230">
        <v>34.42</v>
      </c>
      <c r="AX55" s="230">
        <v>34.15</v>
      </c>
      <c r="AY55" s="230">
        <v>32.119999999999997</v>
      </c>
      <c r="AZ55" s="230">
        <v>6.7</v>
      </c>
      <c r="BA55" s="230">
        <v>5.78</v>
      </c>
      <c r="BB55" s="230">
        <v>4.2699999999999996</v>
      </c>
      <c r="BC55" s="230">
        <v>2.76</v>
      </c>
      <c r="BD55" s="230">
        <v>1.17</v>
      </c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2"/>
      <c r="DX55" s="232"/>
      <c r="DY55" s="232"/>
      <c r="DZ55" s="232"/>
      <c r="EA55" s="232"/>
      <c r="EB55" s="232"/>
      <c r="EC55" s="232"/>
      <c r="ED55" s="232"/>
      <c r="EE55" s="232"/>
      <c r="EF55" s="232"/>
      <c r="EG55" s="232"/>
      <c r="EH55" s="232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3"/>
      <c r="FK55" s="233"/>
      <c r="FL55" s="233"/>
      <c r="FM55" s="233"/>
      <c r="FN55" s="233"/>
      <c r="FO55" s="233"/>
      <c r="FP55" s="233"/>
      <c r="FQ55" s="233"/>
      <c r="FR55" s="233"/>
      <c r="FS55" s="233"/>
      <c r="FT55" s="233"/>
      <c r="FU55" s="233"/>
      <c r="FV55" s="233"/>
      <c r="FW55" s="233"/>
      <c r="FX55" s="235"/>
      <c r="FY55" s="235"/>
      <c r="FZ55" s="235"/>
      <c r="GA55" s="235"/>
      <c r="GB55" s="235"/>
      <c r="GC55" s="235"/>
      <c r="GD55" s="233"/>
      <c r="GE55" s="233"/>
      <c r="GF55" s="233"/>
      <c r="GG55" s="233"/>
      <c r="GH55" s="233"/>
      <c r="GI55" s="233"/>
      <c r="GJ55" s="233"/>
      <c r="GK55" s="233"/>
      <c r="GL55" s="233"/>
      <c r="GM55" s="233"/>
      <c r="GN55" s="233"/>
      <c r="GO55" s="233"/>
      <c r="GP55" s="233"/>
      <c r="GQ55" s="233"/>
      <c r="GR55" s="233"/>
      <c r="GS55" s="233"/>
      <c r="GT55" s="232"/>
      <c r="GU55" s="232"/>
      <c r="GV55" s="232"/>
      <c r="GW55" s="232"/>
      <c r="GX55" s="232"/>
      <c r="GY55" s="232"/>
      <c r="GZ55" s="232"/>
      <c r="HA55" s="232"/>
      <c r="HB55" s="232"/>
      <c r="HC55" s="232"/>
      <c r="HD55" s="232"/>
      <c r="HE55" s="232"/>
      <c r="HF55" s="232"/>
      <c r="HG55" s="232"/>
      <c r="HH55" s="232"/>
      <c r="HI55" s="232"/>
      <c r="HJ55" s="232"/>
      <c r="HK55" s="232"/>
      <c r="HL55" s="232"/>
      <c r="HM55" s="232"/>
      <c r="HN55" s="232"/>
      <c r="HO55" s="232"/>
      <c r="HP55" s="232"/>
      <c r="HQ55" s="232"/>
      <c r="HR55" s="232"/>
      <c r="HS55" s="232"/>
      <c r="HT55" s="232"/>
      <c r="HU55" s="232"/>
      <c r="HV55" s="232"/>
      <c r="HW55" s="232"/>
      <c r="HX55" s="232"/>
      <c r="HY55" s="232"/>
      <c r="HZ55" s="232"/>
      <c r="IA55" s="232"/>
      <c r="IB55" s="232"/>
      <c r="IC55" s="232"/>
      <c r="ID55" s="232"/>
      <c r="IE55" s="232"/>
      <c r="IF55" s="232"/>
      <c r="IG55" s="232"/>
      <c r="IH55" s="232"/>
      <c r="II55" s="232"/>
      <c r="IJ55" s="232"/>
      <c r="IK55" s="232"/>
      <c r="IL55" s="232"/>
      <c r="IM55" s="232"/>
      <c r="IN55" s="232"/>
      <c r="IO55" s="232"/>
      <c r="IP55" s="232"/>
      <c r="IQ55" s="232"/>
      <c r="IR55" s="232"/>
      <c r="IS55" s="232"/>
      <c r="IT55" s="232"/>
      <c r="IU55" s="232"/>
      <c r="IV55" s="232"/>
      <c r="IW55" s="232"/>
      <c r="IX55" s="232"/>
      <c r="IY55" s="232"/>
      <c r="IZ55" s="232"/>
      <c r="JA55" s="232"/>
      <c r="JB55" s="232"/>
      <c r="JC55" s="232"/>
      <c r="JD55" s="232"/>
      <c r="JE55" s="232"/>
      <c r="JF55" s="232"/>
      <c r="JG55" s="232"/>
      <c r="JH55" s="232"/>
      <c r="JI55" s="232"/>
      <c r="JJ55" s="232"/>
      <c r="JK55" s="232"/>
      <c r="JL55" s="232"/>
      <c r="JM55" s="232"/>
      <c r="JN55" s="232"/>
      <c r="JO55" s="232"/>
      <c r="JP55" s="232"/>
      <c r="JQ55" s="232"/>
      <c r="JR55" s="232"/>
      <c r="JS55" s="232"/>
      <c r="JT55" s="232"/>
      <c r="JU55" s="232"/>
      <c r="JV55" s="232"/>
      <c r="JW55" s="232"/>
      <c r="JX55" s="232"/>
      <c r="JY55" s="232"/>
      <c r="JZ55" s="232"/>
      <c r="KA55" s="232"/>
      <c r="KB55" s="232"/>
      <c r="KC55" s="232"/>
      <c r="KD55" s="232"/>
      <c r="KE55" s="226"/>
      <c r="KF55" s="226"/>
      <c r="KG55" s="226"/>
      <c r="KH55" s="226"/>
      <c r="KI55" s="226"/>
      <c r="KJ55" s="226"/>
      <c r="KK55" s="226"/>
      <c r="KL55" s="226"/>
      <c r="KM55" s="226"/>
      <c r="KN55" s="226"/>
      <c r="KO55" s="226"/>
      <c r="KP55" s="226"/>
      <c r="KQ55" s="226"/>
      <c r="KR55" s="226"/>
      <c r="KS55" s="226"/>
      <c r="KT55" s="226"/>
      <c r="KU55" s="226"/>
      <c r="KV55" s="226"/>
      <c r="KW55" s="226"/>
      <c r="KX55" s="226"/>
      <c r="KY55" s="226"/>
      <c r="KZ55" s="226"/>
      <c r="LA55" s="226"/>
      <c r="LB55" s="226"/>
      <c r="LC55" s="226"/>
      <c r="LD55" s="226"/>
      <c r="LE55" s="226"/>
      <c r="LF55" s="226"/>
      <c r="LG55" s="226"/>
      <c r="LH55" s="226"/>
      <c r="LI55" s="226"/>
      <c r="LJ55" s="226"/>
      <c r="LK55" s="226"/>
      <c r="LL55" s="226"/>
    </row>
    <row r="56" spans="1:324" x14ac:dyDescent="0.25">
      <c r="A56" s="216">
        <v>74</v>
      </c>
      <c r="B56" s="216">
        <v>221620</v>
      </c>
      <c r="C56" s="223" t="s">
        <v>171</v>
      </c>
      <c r="D56" s="230">
        <v>10.42</v>
      </c>
      <c r="E56" s="230">
        <v>13.63</v>
      </c>
      <c r="F56" s="230">
        <v>13.63</v>
      </c>
      <c r="G56" s="230">
        <v>13.63</v>
      </c>
      <c r="H56" s="230">
        <v>13.63</v>
      </c>
      <c r="I56" s="230">
        <v>13.63</v>
      </c>
      <c r="J56" s="230">
        <v>13.63</v>
      </c>
      <c r="K56" s="230">
        <v>13.63</v>
      </c>
      <c r="L56" s="230">
        <v>15.05</v>
      </c>
      <c r="M56" s="230">
        <v>17.03</v>
      </c>
      <c r="N56" s="230">
        <v>9.11</v>
      </c>
      <c r="O56" s="230">
        <v>10.3</v>
      </c>
      <c r="P56" s="230">
        <v>10.92</v>
      </c>
      <c r="Q56" s="230">
        <v>12.47</v>
      </c>
      <c r="R56" s="230">
        <v>13.29</v>
      </c>
      <c r="S56" s="230">
        <v>14.06</v>
      </c>
      <c r="T56" s="230">
        <v>14.85</v>
      </c>
      <c r="U56" s="230">
        <v>16.2</v>
      </c>
      <c r="V56" s="230">
        <v>17.239999999999998</v>
      </c>
      <c r="W56" s="230">
        <v>18.420000000000002</v>
      </c>
      <c r="X56" s="230">
        <v>19.53</v>
      </c>
      <c r="Y56" s="230">
        <v>20.54</v>
      </c>
      <c r="Z56" s="230">
        <v>22.12</v>
      </c>
      <c r="AA56" s="230">
        <v>24.52</v>
      </c>
      <c r="AB56" s="230">
        <v>24.38</v>
      </c>
      <c r="AC56" s="230">
        <v>24.87</v>
      </c>
      <c r="AD56" s="230">
        <v>23.34</v>
      </c>
      <c r="AE56" s="230">
        <v>24.64</v>
      </c>
      <c r="AF56" s="230">
        <v>25.77</v>
      </c>
      <c r="AG56" s="230">
        <v>27.12</v>
      </c>
      <c r="AH56" s="230">
        <v>27.94</v>
      </c>
      <c r="AI56" s="230">
        <v>29.36</v>
      </c>
      <c r="AJ56" s="230">
        <v>31.91</v>
      </c>
      <c r="AK56" s="230">
        <v>34</v>
      </c>
      <c r="AL56" s="230">
        <v>34.99</v>
      </c>
      <c r="AM56" s="230">
        <v>31.81</v>
      </c>
      <c r="AN56" s="230">
        <v>28.76</v>
      </c>
      <c r="AO56" s="230">
        <v>30.71</v>
      </c>
      <c r="AP56" s="230">
        <v>32.54</v>
      </c>
      <c r="AQ56" s="230">
        <v>36.590000000000003</v>
      </c>
      <c r="AR56" s="230">
        <v>39.46</v>
      </c>
      <c r="AS56" s="230">
        <v>41.54</v>
      </c>
      <c r="AT56" s="230">
        <v>41.54</v>
      </c>
      <c r="AU56" s="230">
        <v>31.3</v>
      </c>
      <c r="AV56" s="230">
        <v>33.51</v>
      </c>
      <c r="AW56" s="230">
        <v>35.24</v>
      </c>
      <c r="AX56" s="230">
        <v>34.97</v>
      </c>
      <c r="AY56" s="230">
        <v>32.94</v>
      </c>
      <c r="AZ56" s="230">
        <v>7.52</v>
      </c>
      <c r="BA56" s="230">
        <v>6.6</v>
      </c>
      <c r="BB56" s="230">
        <v>5.09</v>
      </c>
      <c r="BC56" s="230">
        <v>3.58</v>
      </c>
      <c r="BD56" s="230">
        <v>1.99</v>
      </c>
      <c r="BE56" s="230">
        <v>0.82</v>
      </c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2"/>
      <c r="DX56" s="232"/>
      <c r="DY56" s="232"/>
      <c r="DZ56" s="232"/>
      <c r="EA56" s="232"/>
      <c r="EB56" s="232"/>
      <c r="EC56" s="232"/>
      <c r="ED56" s="232"/>
      <c r="EE56" s="232"/>
      <c r="EF56" s="232"/>
      <c r="EG56" s="232"/>
      <c r="EH56" s="232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3"/>
      <c r="FK56" s="233"/>
      <c r="FL56" s="233"/>
      <c r="FM56" s="233"/>
      <c r="FN56" s="233"/>
      <c r="FO56" s="233"/>
      <c r="FP56" s="233"/>
      <c r="FQ56" s="233"/>
      <c r="FR56" s="233"/>
      <c r="FS56" s="233"/>
      <c r="FT56" s="233"/>
      <c r="FU56" s="233"/>
      <c r="FV56" s="233"/>
      <c r="FW56" s="233"/>
      <c r="FX56" s="235"/>
      <c r="FY56" s="235"/>
      <c r="FZ56" s="235"/>
      <c r="GA56" s="235"/>
      <c r="GB56" s="235"/>
      <c r="GC56" s="235"/>
      <c r="GD56" s="233"/>
      <c r="GE56" s="233"/>
      <c r="GF56" s="233"/>
      <c r="GG56" s="233"/>
      <c r="GH56" s="233"/>
      <c r="GI56" s="233"/>
      <c r="GJ56" s="233"/>
      <c r="GK56" s="233"/>
      <c r="GL56" s="233"/>
      <c r="GM56" s="233"/>
      <c r="GN56" s="233"/>
      <c r="GO56" s="233"/>
      <c r="GP56" s="233"/>
      <c r="GQ56" s="233"/>
      <c r="GR56" s="233"/>
      <c r="GS56" s="233"/>
      <c r="GT56" s="232"/>
      <c r="GU56" s="232"/>
      <c r="GV56" s="232"/>
      <c r="GW56" s="232"/>
      <c r="GX56" s="232"/>
      <c r="GY56" s="232"/>
      <c r="GZ56" s="232"/>
      <c r="HA56" s="232"/>
      <c r="HB56" s="232"/>
      <c r="HC56" s="232"/>
      <c r="HD56" s="232"/>
      <c r="HE56" s="232"/>
      <c r="HF56" s="232"/>
      <c r="HG56" s="232"/>
      <c r="HH56" s="232"/>
      <c r="HI56" s="232"/>
      <c r="HJ56" s="232"/>
      <c r="HK56" s="232"/>
      <c r="HL56" s="232"/>
      <c r="HM56" s="232"/>
      <c r="HN56" s="232"/>
      <c r="HO56" s="232"/>
      <c r="HP56" s="232"/>
      <c r="HQ56" s="232"/>
      <c r="HR56" s="232"/>
      <c r="HS56" s="232"/>
      <c r="HT56" s="232"/>
      <c r="HU56" s="232"/>
      <c r="HV56" s="232"/>
      <c r="HW56" s="232"/>
      <c r="HX56" s="232"/>
      <c r="HY56" s="232"/>
      <c r="HZ56" s="232"/>
      <c r="IA56" s="232"/>
      <c r="IB56" s="232"/>
      <c r="IC56" s="232"/>
      <c r="ID56" s="232"/>
      <c r="IE56" s="232"/>
      <c r="IF56" s="232"/>
      <c r="IG56" s="232"/>
      <c r="IH56" s="232"/>
      <c r="II56" s="232"/>
      <c r="IJ56" s="232"/>
      <c r="IK56" s="232"/>
      <c r="IL56" s="232"/>
      <c r="IM56" s="232"/>
      <c r="IN56" s="232"/>
      <c r="IO56" s="232"/>
      <c r="IP56" s="232"/>
      <c r="IQ56" s="232"/>
      <c r="IR56" s="232"/>
      <c r="IS56" s="232"/>
      <c r="IT56" s="232"/>
      <c r="IU56" s="232"/>
      <c r="IV56" s="232"/>
      <c r="IW56" s="232"/>
      <c r="IX56" s="232"/>
      <c r="IY56" s="232"/>
      <c r="IZ56" s="232"/>
      <c r="JA56" s="232"/>
      <c r="JB56" s="232"/>
      <c r="JC56" s="232"/>
      <c r="JD56" s="232"/>
      <c r="JE56" s="232"/>
      <c r="JF56" s="232"/>
      <c r="JG56" s="232"/>
      <c r="JH56" s="232"/>
      <c r="JI56" s="232"/>
      <c r="JJ56" s="232"/>
      <c r="JK56" s="232"/>
      <c r="JL56" s="232"/>
      <c r="JM56" s="232"/>
      <c r="JN56" s="232"/>
      <c r="JO56" s="232"/>
      <c r="JP56" s="232"/>
      <c r="JQ56" s="232"/>
      <c r="JR56" s="232"/>
      <c r="JS56" s="232"/>
      <c r="JT56" s="232"/>
      <c r="JU56" s="232"/>
      <c r="JV56" s="232"/>
      <c r="JW56" s="232"/>
      <c r="JX56" s="232"/>
      <c r="JY56" s="232"/>
      <c r="JZ56" s="232"/>
      <c r="KA56" s="232"/>
      <c r="KB56" s="232"/>
      <c r="KC56" s="232"/>
      <c r="KD56" s="232"/>
      <c r="KE56" s="226"/>
      <c r="KF56" s="226"/>
      <c r="KG56" s="226"/>
      <c r="KH56" s="226"/>
      <c r="KI56" s="226"/>
      <c r="KJ56" s="226"/>
      <c r="KK56" s="226"/>
      <c r="KL56" s="226"/>
      <c r="KM56" s="226"/>
      <c r="KN56" s="226"/>
      <c r="KO56" s="226"/>
      <c r="KP56" s="226"/>
      <c r="KQ56" s="226"/>
      <c r="KR56" s="226"/>
      <c r="KS56" s="226"/>
      <c r="KT56" s="226"/>
      <c r="KU56" s="226"/>
      <c r="KV56" s="226"/>
      <c r="KW56" s="226"/>
      <c r="KX56" s="226"/>
      <c r="KY56" s="226"/>
      <c r="KZ56" s="226"/>
      <c r="LA56" s="226"/>
      <c r="LB56" s="226"/>
      <c r="LC56" s="226"/>
      <c r="LD56" s="226"/>
      <c r="LE56" s="226"/>
      <c r="LF56" s="226"/>
      <c r="LG56" s="226"/>
      <c r="LH56" s="226"/>
      <c r="LI56" s="226"/>
      <c r="LJ56" s="226"/>
      <c r="LK56" s="226"/>
      <c r="LL56" s="226"/>
    </row>
    <row r="57" spans="1:324" x14ac:dyDescent="0.25">
      <c r="A57" s="216">
        <v>75</v>
      </c>
      <c r="B57" s="216">
        <v>221710</v>
      </c>
      <c r="C57" s="223" t="s">
        <v>172</v>
      </c>
      <c r="D57" s="230">
        <v>11.61</v>
      </c>
      <c r="E57" s="230">
        <v>14.82</v>
      </c>
      <c r="F57" s="230">
        <v>14.82</v>
      </c>
      <c r="G57" s="230">
        <v>14.82</v>
      </c>
      <c r="H57" s="230">
        <v>14.82</v>
      </c>
      <c r="I57" s="230">
        <v>14.82</v>
      </c>
      <c r="J57" s="230">
        <v>14.82</v>
      </c>
      <c r="K57" s="230">
        <v>14.82</v>
      </c>
      <c r="L57" s="230">
        <v>16.239999999999998</v>
      </c>
      <c r="M57" s="230">
        <v>18.22</v>
      </c>
      <c r="N57" s="230">
        <v>10.3</v>
      </c>
      <c r="O57" s="230">
        <v>11.49</v>
      </c>
      <c r="P57" s="230">
        <v>12.11</v>
      </c>
      <c r="Q57" s="230">
        <v>13.66</v>
      </c>
      <c r="R57" s="230">
        <v>14.48</v>
      </c>
      <c r="S57" s="230">
        <v>15.25</v>
      </c>
      <c r="T57" s="230">
        <v>16.04</v>
      </c>
      <c r="U57" s="230">
        <v>17.39</v>
      </c>
      <c r="V57" s="230">
        <v>18.43</v>
      </c>
      <c r="W57" s="230">
        <v>19.61</v>
      </c>
      <c r="X57" s="230">
        <v>20.72</v>
      </c>
      <c r="Y57" s="230">
        <v>21.73</v>
      </c>
      <c r="Z57" s="230">
        <v>23.31</v>
      </c>
      <c r="AA57" s="230">
        <v>25.71</v>
      </c>
      <c r="AB57" s="230">
        <v>25.57</v>
      </c>
      <c r="AC57" s="230">
        <v>26.06</v>
      </c>
      <c r="AD57" s="230">
        <v>24.53</v>
      </c>
      <c r="AE57" s="230">
        <v>25.83</v>
      </c>
      <c r="AF57" s="230">
        <v>26.96</v>
      </c>
      <c r="AG57" s="230">
        <v>28.31</v>
      </c>
      <c r="AH57" s="230">
        <v>29.13</v>
      </c>
      <c r="AI57" s="230">
        <v>30.55</v>
      </c>
      <c r="AJ57" s="230">
        <v>33.1</v>
      </c>
      <c r="AK57" s="230">
        <v>35.19</v>
      </c>
      <c r="AL57" s="230">
        <v>36.18</v>
      </c>
      <c r="AM57" s="230">
        <v>33</v>
      </c>
      <c r="AN57" s="230">
        <v>29.95</v>
      </c>
      <c r="AO57" s="230">
        <v>31.9</v>
      </c>
      <c r="AP57" s="230">
        <v>33.729999999999997</v>
      </c>
      <c r="AQ57" s="230">
        <v>37.78</v>
      </c>
      <c r="AR57" s="230">
        <v>40.65</v>
      </c>
      <c r="AS57" s="230">
        <v>42.73</v>
      </c>
      <c r="AT57" s="230">
        <v>42.73</v>
      </c>
      <c r="AU57" s="230">
        <v>32.49</v>
      </c>
      <c r="AV57" s="230">
        <v>34.700000000000003</v>
      </c>
      <c r="AW57" s="230">
        <v>36.43</v>
      </c>
      <c r="AX57" s="230">
        <v>36.159999999999997</v>
      </c>
      <c r="AY57" s="230">
        <v>34.130000000000003</v>
      </c>
      <c r="AZ57" s="230">
        <v>8.7100000000000009</v>
      </c>
      <c r="BA57" s="230">
        <v>7.79</v>
      </c>
      <c r="BB57" s="230">
        <v>6.28</v>
      </c>
      <c r="BC57" s="230">
        <v>4.7699999999999996</v>
      </c>
      <c r="BD57" s="230">
        <v>3.18</v>
      </c>
      <c r="BE57" s="230">
        <v>2.0099999999999998</v>
      </c>
      <c r="BF57" s="230">
        <v>1.19</v>
      </c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2"/>
      <c r="DX57" s="232"/>
      <c r="DY57" s="232"/>
      <c r="DZ57" s="232"/>
      <c r="EA57" s="232"/>
      <c r="EB57" s="232"/>
      <c r="EC57" s="232"/>
      <c r="ED57" s="232"/>
      <c r="EE57" s="232"/>
      <c r="EF57" s="232"/>
      <c r="EG57" s="232"/>
      <c r="EH57" s="232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3"/>
      <c r="FK57" s="233"/>
      <c r="FL57" s="233"/>
      <c r="FM57" s="233"/>
      <c r="FN57" s="233"/>
      <c r="FO57" s="233"/>
      <c r="FP57" s="233"/>
      <c r="FQ57" s="233"/>
      <c r="FR57" s="233"/>
      <c r="FS57" s="233"/>
      <c r="FT57" s="233"/>
      <c r="FU57" s="233"/>
      <c r="FV57" s="233"/>
      <c r="FW57" s="233"/>
      <c r="FX57" s="235"/>
      <c r="FY57" s="235"/>
      <c r="FZ57" s="235"/>
      <c r="GA57" s="235"/>
      <c r="GB57" s="235"/>
      <c r="GC57" s="235"/>
      <c r="GD57" s="233"/>
      <c r="GE57" s="233"/>
      <c r="GF57" s="233"/>
      <c r="GG57" s="233"/>
      <c r="GH57" s="233"/>
      <c r="GI57" s="233"/>
      <c r="GJ57" s="233"/>
      <c r="GK57" s="233"/>
      <c r="GL57" s="233"/>
      <c r="GM57" s="233"/>
      <c r="GN57" s="233"/>
      <c r="GO57" s="233"/>
      <c r="GP57" s="233"/>
      <c r="GQ57" s="233"/>
      <c r="GR57" s="233"/>
      <c r="GS57" s="233"/>
      <c r="GT57" s="232"/>
      <c r="GU57" s="232"/>
      <c r="GV57" s="232"/>
      <c r="GW57" s="232"/>
      <c r="GX57" s="232"/>
      <c r="GY57" s="232"/>
      <c r="GZ57" s="232"/>
      <c r="HA57" s="232"/>
      <c r="HB57" s="232"/>
      <c r="HC57" s="232"/>
      <c r="HD57" s="232"/>
      <c r="HE57" s="232"/>
      <c r="HF57" s="232"/>
      <c r="HG57" s="232"/>
      <c r="HH57" s="232"/>
      <c r="HI57" s="232"/>
      <c r="HJ57" s="232"/>
      <c r="HK57" s="232"/>
      <c r="HL57" s="232"/>
      <c r="HM57" s="232"/>
      <c r="HN57" s="232"/>
      <c r="HO57" s="232"/>
      <c r="HP57" s="232"/>
      <c r="HQ57" s="232"/>
      <c r="HR57" s="232"/>
      <c r="HS57" s="232"/>
      <c r="HT57" s="232"/>
      <c r="HU57" s="232"/>
      <c r="HV57" s="232"/>
      <c r="HW57" s="232"/>
      <c r="HX57" s="232"/>
      <c r="HY57" s="232"/>
      <c r="HZ57" s="232"/>
      <c r="IA57" s="232"/>
      <c r="IB57" s="232"/>
      <c r="IC57" s="232"/>
      <c r="ID57" s="232"/>
      <c r="IE57" s="232"/>
      <c r="IF57" s="232"/>
      <c r="IG57" s="232"/>
      <c r="IH57" s="232"/>
      <c r="II57" s="232"/>
      <c r="IJ57" s="232"/>
      <c r="IK57" s="232"/>
      <c r="IL57" s="232"/>
      <c r="IM57" s="232"/>
      <c r="IN57" s="232"/>
      <c r="IO57" s="232"/>
      <c r="IP57" s="232"/>
      <c r="IQ57" s="232"/>
      <c r="IR57" s="232"/>
      <c r="IS57" s="232"/>
      <c r="IT57" s="232"/>
      <c r="IU57" s="232"/>
      <c r="IV57" s="232"/>
      <c r="IW57" s="232"/>
      <c r="IX57" s="232"/>
      <c r="IY57" s="232"/>
      <c r="IZ57" s="232"/>
      <c r="JA57" s="232"/>
      <c r="JB57" s="232"/>
      <c r="JC57" s="232"/>
      <c r="JD57" s="232"/>
      <c r="JE57" s="232"/>
      <c r="JF57" s="232"/>
      <c r="JG57" s="232"/>
      <c r="JH57" s="232"/>
      <c r="JI57" s="232"/>
      <c r="JJ57" s="232"/>
      <c r="JK57" s="232"/>
      <c r="JL57" s="232"/>
      <c r="JM57" s="232"/>
      <c r="JN57" s="232"/>
      <c r="JO57" s="232"/>
      <c r="JP57" s="232"/>
      <c r="JQ57" s="232"/>
      <c r="JR57" s="232"/>
      <c r="JS57" s="232"/>
      <c r="JT57" s="232"/>
      <c r="JU57" s="232"/>
      <c r="JV57" s="232"/>
      <c r="JW57" s="232"/>
      <c r="JX57" s="232"/>
      <c r="JY57" s="232"/>
      <c r="JZ57" s="232"/>
      <c r="KA57" s="232"/>
      <c r="KB57" s="232"/>
      <c r="KC57" s="232"/>
      <c r="KD57" s="232"/>
      <c r="KE57" s="226"/>
      <c r="KF57" s="226"/>
      <c r="KG57" s="226"/>
      <c r="KH57" s="226"/>
      <c r="KI57" s="226"/>
      <c r="KJ57" s="226"/>
      <c r="KK57" s="226"/>
      <c r="KL57" s="226"/>
      <c r="KM57" s="226"/>
      <c r="KN57" s="226"/>
      <c r="KO57" s="226"/>
      <c r="KP57" s="226"/>
      <c r="KQ57" s="226"/>
      <c r="KR57" s="226"/>
      <c r="KS57" s="226"/>
      <c r="KT57" s="226"/>
      <c r="KU57" s="226"/>
      <c r="KV57" s="226"/>
      <c r="KW57" s="226"/>
      <c r="KX57" s="226"/>
      <c r="KY57" s="226"/>
      <c r="KZ57" s="226"/>
      <c r="LA57" s="226"/>
      <c r="LB57" s="226"/>
      <c r="LC57" s="226"/>
      <c r="LD57" s="226"/>
      <c r="LE57" s="226"/>
      <c r="LF57" s="226"/>
      <c r="LG57" s="226"/>
      <c r="LH57" s="226"/>
      <c r="LI57" s="226"/>
      <c r="LJ57" s="226"/>
      <c r="LK57" s="226"/>
      <c r="LL57" s="226"/>
    </row>
    <row r="58" spans="1:324" x14ac:dyDescent="0.25">
      <c r="A58" s="216">
        <v>76</v>
      </c>
      <c r="B58" s="216">
        <v>221810</v>
      </c>
      <c r="C58" s="223" t="s">
        <v>173</v>
      </c>
      <c r="D58" s="230">
        <v>12.73</v>
      </c>
      <c r="E58" s="230">
        <v>15.94</v>
      </c>
      <c r="F58" s="230">
        <v>15.94</v>
      </c>
      <c r="G58" s="230">
        <v>15.94</v>
      </c>
      <c r="H58" s="230">
        <v>15.94</v>
      </c>
      <c r="I58" s="230">
        <v>15.94</v>
      </c>
      <c r="J58" s="230">
        <v>15.94</v>
      </c>
      <c r="K58" s="230">
        <v>15.94</v>
      </c>
      <c r="L58" s="230">
        <v>17.36</v>
      </c>
      <c r="M58" s="230">
        <v>19.34</v>
      </c>
      <c r="N58" s="230">
        <v>11.42</v>
      </c>
      <c r="O58" s="230">
        <v>12.61</v>
      </c>
      <c r="P58" s="230">
        <v>13.23</v>
      </c>
      <c r="Q58" s="230">
        <v>14.78</v>
      </c>
      <c r="R58" s="230">
        <v>15.6</v>
      </c>
      <c r="S58" s="230">
        <v>16.37</v>
      </c>
      <c r="T58" s="230">
        <v>17.16</v>
      </c>
      <c r="U58" s="230">
        <v>18.510000000000002</v>
      </c>
      <c r="V58" s="230">
        <v>19.55</v>
      </c>
      <c r="W58" s="230">
        <v>20.73</v>
      </c>
      <c r="X58" s="230">
        <v>21.84</v>
      </c>
      <c r="Y58" s="230">
        <v>22.85</v>
      </c>
      <c r="Z58" s="230">
        <v>24.43</v>
      </c>
      <c r="AA58" s="230">
        <v>26.83</v>
      </c>
      <c r="AB58" s="230">
        <v>26.69</v>
      </c>
      <c r="AC58" s="230">
        <v>27.18</v>
      </c>
      <c r="AD58" s="230">
        <v>25.65</v>
      </c>
      <c r="AE58" s="230">
        <v>26.95</v>
      </c>
      <c r="AF58" s="230">
        <v>28.08</v>
      </c>
      <c r="AG58" s="230">
        <v>29.43</v>
      </c>
      <c r="AH58" s="230">
        <v>30.25</v>
      </c>
      <c r="AI58" s="230">
        <v>31.67</v>
      </c>
      <c r="AJ58" s="230">
        <v>34.22</v>
      </c>
      <c r="AK58" s="230">
        <v>36.31</v>
      </c>
      <c r="AL58" s="230">
        <v>37.299999999999997</v>
      </c>
      <c r="AM58" s="230">
        <v>34.119999999999997</v>
      </c>
      <c r="AN58" s="230">
        <v>31.07</v>
      </c>
      <c r="AO58" s="230">
        <v>33.020000000000003</v>
      </c>
      <c r="AP58" s="230">
        <v>34.85</v>
      </c>
      <c r="AQ58" s="230">
        <v>38.9</v>
      </c>
      <c r="AR58" s="230">
        <v>41.77</v>
      </c>
      <c r="AS58" s="230">
        <v>43.85</v>
      </c>
      <c r="AT58" s="230">
        <v>43.85</v>
      </c>
      <c r="AU58" s="230">
        <v>33.61</v>
      </c>
      <c r="AV58" s="230">
        <v>35.82</v>
      </c>
      <c r="AW58" s="230">
        <v>37.549999999999997</v>
      </c>
      <c r="AX58" s="230">
        <v>37.28</v>
      </c>
      <c r="AY58" s="230">
        <v>35.25</v>
      </c>
      <c r="AZ58" s="230">
        <v>9.83</v>
      </c>
      <c r="BA58" s="230">
        <v>8.91</v>
      </c>
      <c r="BB58" s="230">
        <v>7.4</v>
      </c>
      <c r="BC58" s="230">
        <v>5.89</v>
      </c>
      <c r="BD58" s="230">
        <v>4.3</v>
      </c>
      <c r="BE58" s="230">
        <v>3.13</v>
      </c>
      <c r="BF58" s="230">
        <v>2.31</v>
      </c>
      <c r="BG58" s="230">
        <v>1.1200000000000001</v>
      </c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233"/>
      <c r="CY58" s="233"/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2"/>
      <c r="DX58" s="232"/>
      <c r="DY58" s="232"/>
      <c r="DZ58" s="232"/>
      <c r="EA58" s="232"/>
      <c r="EB58" s="232"/>
      <c r="EC58" s="232"/>
      <c r="ED58" s="232"/>
      <c r="EE58" s="232"/>
      <c r="EF58" s="232"/>
      <c r="EG58" s="232"/>
      <c r="EH58" s="232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3"/>
      <c r="FK58" s="233"/>
      <c r="FL58" s="233"/>
      <c r="FM58" s="233"/>
      <c r="FN58" s="233"/>
      <c r="FO58" s="233"/>
      <c r="FP58" s="233"/>
      <c r="FQ58" s="233"/>
      <c r="FR58" s="233"/>
      <c r="FS58" s="233"/>
      <c r="FT58" s="233"/>
      <c r="FU58" s="233"/>
      <c r="FV58" s="233"/>
      <c r="FW58" s="233"/>
      <c r="FX58" s="235"/>
      <c r="FY58" s="235"/>
      <c r="FZ58" s="235"/>
      <c r="GA58" s="235"/>
      <c r="GB58" s="235"/>
      <c r="GC58" s="235"/>
      <c r="GD58" s="233"/>
      <c r="GE58" s="233"/>
      <c r="GF58" s="233"/>
      <c r="GG58" s="233"/>
      <c r="GH58" s="233"/>
      <c r="GI58" s="233"/>
      <c r="GJ58" s="233"/>
      <c r="GK58" s="233"/>
      <c r="GL58" s="233"/>
      <c r="GM58" s="233"/>
      <c r="GN58" s="233"/>
      <c r="GO58" s="233"/>
      <c r="GP58" s="233"/>
      <c r="GQ58" s="233"/>
      <c r="GR58" s="233"/>
      <c r="GS58" s="233"/>
      <c r="GT58" s="232"/>
      <c r="GU58" s="232"/>
      <c r="GV58" s="232"/>
      <c r="GW58" s="232"/>
      <c r="GX58" s="232"/>
      <c r="GY58" s="232"/>
      <c r="GZ58" s="232"/>
      <c r="HA58" s="232"/>
      <c r="HB58" s="232"/>
      <c r="HC58" s="232"/>
      <c r="HD58" s="232"/>
      <c r="HE58" s="232"/>
      <c r="HF58" s="232"/>
      <c r="HG58" s="232"/>
      <c r="HH58" s="232"/>
      <c r="HI58" s="232"/>
      <c r="HJ58" s="232"/>
      <c r="HK58" s="232"/>
      <c r="HL58" s="232"/>
      <c r="HM58" s="232"/>
      <c r="HN58" s="232"/>
      <c r="HO58" s="232"/>
      <c r="HP58" s="232"/>
      <c r="HQ58" s="232"/>
      <c r="HR58" s="232"/>
      <c r="HS58" s="232"/>
      <c r="HT58" s="232"/>
      <c r="HU58" s="232"/>
      <c r="HV58" s="232"/>
      <c r="HW58" s="232"/>
      <c r="HX58" s="232"/>
      <c r="HY58" s="232"/>
      <c r="HZ58" s="232"/>
      <c r="IA58" s="232"/>
      <c r="IB58" s="232"/>
      <c r="IC58" s="232"/>
      <c r="ID58" s="232"/>
      <c r="IE58" s="232"/>
      <c r="IF58" s="232"/>
      <c r="IG58" s="232"/>
      <c r="IH58" s="232"/>
      <c r="II58" s="232"/>
      <c r="IJ58" s="232"/>
      <c r="IK58" s="232"/>
      <c r="IL58" s="232"/>
      <c r="IM58" s="232"/>
      <c r="IN58" s="232"/>
      <c r="IO58" s="232"/>
      <c r="IP58" s="232"/>
      <c r="IQ58" s="232"/>
      <c r="IR58" s="232"/>
      <c r="IS58" s="232"/>
      <c r="IT58" s="232"/>
      <c r="IU58" s="232"/>
      <c r="IV58" s="232"/>
      <c r="IW58" s="232"/>
      <c r="IX58" s="232"/>
      <c r="IY58" s="232"/>
      <c r="IZ58" s="232"/>
      <c r="JA58" s="232"/>
      <c r="JB58" s="232"/>
      <c r="JC58" s="232"/>
      <c r="JD58" s="232"/>
      <c r="JE58" s="232"/>
      <c r="JF58" s="232"/>
      <c r="JG58" s="232"/>
      <c r="JH58" s="232"/>
      <c r="JI58" s="232"/>
      <c r="JJ58" s="232"/>
      <c r="JK58" s="232"/>
      <c r="JL58" s="232"/>
      <c r="JM58" s="232"/>
      <c r="JN58" s="232"/>
      <c r="JO58" s="232"/>
      <c r="JP58" s="232"/>
      <c r="JQ58" s="232"/>
      <c r="JR58" s="232"/>
      <c r="JS58" s="232"/>
      <c r="JT58" s="232"/>
      <c r="JU58" s="232"/>
      <c r="JV58" s="232"/>
      <c r="JW58" s="232"/>
      <c r="JX58" s="232"/>
      <c r="JY58" s="232"/>
      <c r="JZ58" s="232"/>
      <c r="KA58" s="232"/>
      <c r="KB58" s="232"/>
      <c r="KC58" s="232"/>
      <c r="KD58" s="232"/>
      <c r="KE58" s="226"/>
      <c r="KF58" s="226"/>
      <c r="KG58" s="226"/>
      <c r="KH58" s="226"/>
      <c r="KI58" s="226"/>
      <c r="KJ58" s="226"/>
      <c r="KK58" s="226"/>
      <c r="KL58" s="226"/>
      <c r="KM58" s="226"/>
      <c r="KN58" s="226"/>
      <c r="KO58" s="226"/>
      <c r="KP58" s="226"/>
      <c r="KQ58" s="226"/>
      <c r="KR58" s="226"/>
      <c r="KS58" s="226"/>
      <c r="KT58" s="226"/>
      <c r="KU58" s="226"/>
      <c r="KV58" s="226"/>
      <c r="KW58" s="226"/>
      <c r="KX58" s="226"/>
      <c r="KY58" s="226"/>
      <c r="KZ58" s="226"/>
      <c r="LA58" s="226"/>
      <c r="LB58" s="226"/>
      <c r="LC58" s="226"/>
      <c r="LD58" s="226"/>
      <c r="LE58" s="226"/>
      <c r="LF58" s="226"/>
      <c r="LG58" s="226"/>
      <c r="LH58" s="226"/>
      <c r="LI58" s="226"/>
      <c r="LJ58" s="226"/>
      <c r="LK58" s="226"/>
      <c r="LL58" s="226"/>
    </row>
    <row r="59" spans="1:324" x14ac:dyDescent="0.25">
      <c r="A59" s="216">
        <v>77</v>
      </c>
      <c r="B59" s="216">
        <v>222020</v>
      </c>
      <c r="C59" s="223" t="s">
        <v>174</v>
      </c>
      <c r="D59" s="230">
        <v>13.68</v>
      </c>
      <c r="E59" s="230">
        <v>16.89</v>
      </c>
      <c r="F59" s="230">
        <v>16.89</v>
      </c>
      <c r="G59" s="230">
        <v>16.89</v>
      </c>
      <c r="H59" s="230">
        <v>16.89</v>
      </c>
      <c r="I59" s="230">
        <v>16.89</v>
      </c>
      <c r="J59" s="230">
        <v>16.89</v>
      </c>
      <c r="K59" s="230">
        <v>16.89</v>
      </c>
      <c r="L59" s="230">
        <v>18.309999999999999</v>
      </c>
      <c r="M59" s="230">
        <v>20.29</v>
      </c>
      <c r="N59" s="230">
        <v>12.37</v>
      </c>
      <c r="O59" s="230">
        <v>13.56</v>
      </c>
      <c r="P59" s="230">
        <v>14.18</v>
      </c>
      <c r="Q59" s="230">
        <v>15.73</v>
      </c>
      <c r="R59" s="230">
        <v>16.55</v>
      </c>
      <c r="S59" s="230">
        <v>17.32</v>
      </c>
      <c r="T59" s="230">
        <v>18.11</v>
      </c>
      <c r="U59" s="230">
        <v>19.46</v>
      </c>
      <c r="V59" s="230">
        <v>20.5</v>
      </c>
      <c r="W59" s="230">
        <v>21.68</v>
      </c>
      <c r="X59" s="230">
        <v>22.79</v>
      </c>
      <c r="Y59" s="230">
        <v>23.8</v>
      </c>
      <c r="Z59" s="230">
        <v>25.38</v>
      </c>
      <c r="AA59" s="230">
        <v>27.78</v>
      </c>
      <c r="AB59" s="230">
        <v>27.64</v>
      </c>
      <c r="AC59" s="230">
        <v>28.13</v>
      </c>
      <c r="AD59" s="230">
        <v>26.6</v>
      </c>
      <c r="AE59" s="230">
        <v>27.9</v>
      </c>
      <c r="AF59" s="230">
        <v>29.03</v>
      </c>
      <c r="AG59" s="230">
        <v>30.38</v>
      </c>
      <c r="AH59" s="230">
        <v>31.2</v>
      </c>
      <c r="AI59" s="230">
        <v>32.619999999999997</v>
      </c>
      <c r="AJ59" s="230">
        <v>35.17</v>
      </c>
      <c r="AK59" s="230">
        <v>37.26</v>
      </c>
      <c r="AL59" s="230">
        <v>38.25</v>
      </c>
      <c r="AM59" s="230">
        <v>35.07</v>
      </c>
      <c r="AN59" s="230">
        <v>32.020000000000003</v>
      </c>
      <c r="AO59" s="230">
        <v>33.97</v>
      </c>
      <c r="AP59" s="230">
        <v>35.799999999999997</v>
      </c>
      <c r="AQ59" s="230">
        <v>39.85</v>
      </c>
      <c r="AR59" s="230">
        <v>42.72</v>
      </c>
      <c r="AS59" s="230">
        <v>44.8</v>
      </c>
      <c r="AT59" s="230">
        <v>44.8</v>
      </c>
      <c r="AU59" s="230">
        <v>34.56</v>
      </c>
      <c r="AV59" s="230">
        <v>36.770000000000003</v>
      </c>
      <c r="AW59" s="230">
        <v>38.5</v>
      </c>
      <c r="AX59" s="230">
        <v>38.229999999999997</v>
      </c>
      <c r="AY59" s="230">
        <v>36.200000000000003</v>
      </c>
      <c r="AZ59" s="230">
        <v>10.78</v>
      </c>
      <c r="BA59" s="230">
        <v>9.86</v>
      </c>
      <c r="BB59" s="230">
        <v>8.35</v>
      </c>
      <c r="BC59" s="230">
        <v>6.84</v>
      </c>
      <c r="BD59" s="230">
        <v>5.25</v>
      </c>
      <c r="BE59" s="230">
        <v>4.08</v>
      </c>
      <c r="BF59" s="230">
        <v>3.26</v>
      </c>
      <c r="BG59" s="230">
        <v>2.0699999999999998</v>
      </c>
      <c r="BH59" s="230">
        <v>0.95</v>
      </c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2"/>
      <c r="DX59" s="232"/>
      <c r="DY59" s="232"/>
      <c r="DZ59" s="232"/>
      <c r="EA59" s="232"/>
      <c r="EB59" s="232"/>
      <c r="EC59" s="232"/>
      <c r="ED59" s="232"/>
      <c r="EE59" s="232"/>
      <c r="EF59" s="232"/>
      <c r="EG59" s="232"/>
      <c r="EH59" s="232"/>
      <c r="EI59" s="233"/>
      <c r="EJ59" s="233"/>
      <c r="EK59" s="233"/>
      <c r="EL59" s="233"/>
      <c r="EM59" s="233"/>
      <c r="EN59" s="233"/>
      <c r="EO59" s="233"/>
      <c r="EP59" s="233"/>
      <c r="EQ59" s="233"/>
      <c r="ER59" s="233"/>
      <c r="ES59" s="233"/>
      <c r="ET59" s="233"/>
      <c r="EU59" s="233"/>
      <c r="EV59" s="233"/>
      <c r="EW59" s="233"/>
      <c r="EX59" s="233"/>
      <c r="EY59" s="233"/>
      <c r="EZ59" s="233"/>
      <c r="FA59" s="233"/>
      <c r="FB59" s="233"/>
      <c r="FC59" s="233"/>
      <c r="FD59" s="233"/>
      <c r="FE59" s="233"/>
      <c r="FF59" s="233"/>
      <c r="FG59" s="233"/>
      <c r="FH59" s="233"/>
      <c r="FI59" s="233"/>
      <c r="FJ59" s="233"/>
      <c r="FK59" s="233"/>
      <c r="FL59" s="233"/>
      <c r="FM59" s="233"/>
      <c r="FN59" s="233"/>
      <c r="FO59" s="233"/>
      <c r="FP59" s="233"/>
      <c r="FQ59" s="233"/>
      <c r="FR59" s="233"/>
      <c r="FS59" s="233"/>
      <c r="FT59" s="233"/>
      <c r="FU59" s="233"/>
      <c r="FV59" s="233"/>
      <c r="FW59" s="233"/>
      <c r="FX59" s="235"/>
      <c r="FY59" s="235"/>
      <c r="FZ59" s="235"/>
      <c r="GA59" s="235"/>
      <c r="GB59" s="235"/>
      <c r="GC59" s="235"/>
      <c r="GD59" s="233"/>
      <c r="GE59" s="233"/>
      <c r="GF59" s="233"/>
      <c r="GG59" s="233"/>
      <c r="GH59" s="233"/>
      <c r="GI59" s="233"/>
      <c r="GJ59" s="233"/>
      <c r="GK59" s="233"/>
      <c r="GL59" s="233"/>
      <c r="GM59" s="233"/>
      <c r="GN59" s="233"/>
      <c r="GO59" s="233"/>
      <c r="GP59" s="233"/>
      <c r="GQ59" s="233"/>
      <c r="GR59" s="233"/>
      <c r="GS59" s="233"/>
      <c r="GT59" s="232"/>
      <c r="GU59" s="232"/>
      <c r="GV59" s="232"/>
      <c r="GW59" s="232"/>
      <c r="GX59" s="232"/>
      <c r="GY59" s="232"/>
      <c r="GZ59" s="232"/>
      <c r="HA59" s="232"/>
      <c r="HB59" s="232"/>
      <c r="HC59" s="232"/>
      <c r="HD59" s="232"/>
      <c r="HE59" s="232"/>
      <c r="HF59" s="232"/>
      <c r="HG59" s="232"/>
      <c r="HH59" s="232"/>
      <c r="HI59" s="232"/>
      <c r="HJ59" s="232"/>
      <c r="HK59" s="232"/>
      <c r="HL59" s="232"/>
      <c r="HM59" s="232"/>
      <c r="HN59" s="232"/>
      <c r="HO59" s="232"/>
      <c r="HP59" s="232"/>
      <c r="HQ59" s="232"/>
      <c r="HR59" s="232"/>
      <c r="HS59" s="232"/>
      <c r="HT59" s="232"/>
      <c r="HU59" s="232"/>
      <c r="HV59" s="232"/>
      <c r="HW59" s="232"/>
      <c r="HX59" s="232"/>
      <c r="HY59" s="232"/>
      <c r="HZ59" s="232"/>
      <c r="IA59" s="232"/>
      <c r="IB59" s="232"/>
      <c r="IC59" s="232"/>
      <c r="ID59" s="232"/>
      <c r="IE59" s="232"/>
      <c r="IF59" s="232"/>
      <c r="IG59" s="232"/>
      <c r="IH59" s="232"/>
      <c r="II59" s="232"/>
      <c r="IJ59" s="232"/>
      <c r="IK59" s="232"/>
      <c r="IL59" s="232"/>
      <c r="IM59" s="232"/>
      <c r="IN59" s="232"/>
      <c r="IO59" s="232"/>
      <c r="IP59" s="232"/>
      <c r="IQ59" s="232"/>
      <c r="IR59" s="232"/>
      <c r="IS59" s="232"/>
      <c r="IT59" s="232"/>
      <c r="IU59" s="232"/>
      <c r="IV59" s="232"/>
      <c r="IW59" s="232"/>
      <c r="IX59" s="232"/>
      <c r="IY59" s="232"/>
      <c r="IZ59" s="232"/>
      <c r="JA59" s="232"/>
      <c r="JB59" s="232"/>
      <c r="JC59" s="232"/>
      <c r="JD59" s="232"/>
      <c r="JE59" s="232"/>
      <c r="JF59" s="232"/>
      <c r="JG59" s="232"/>
      <c r="JH59" s="232"/>
      <c r="JI59" s="232"/>
      <c r="JJ59" s="232"/>
      <c r="JK59" s="232"/>
      <c r="JL59" s="232"/>
      <c r="JM59" s="232"/>
      <c r="JN59" s="232"/>
      <c r="JO59" s="232"/>
      <c r="JP59" s="232"/>
      <c r="JQ59" s="232"/>
      <c r="JR59" s="232"/>
      <c r="JS59" s="232"/>
      <c r="JT59" s="232"/>
      <c r="JU59" s="232"/>
      <c r="JV59" s="232"/>
      <c r="JW59" s="232"/>
      <c r="JX59" s="232"/>
      <c r="JY59" s="232"/>
      <c r="JZ59" s="232"/>
      <c r="KA59" s="232"/>
      <c r="KB59" s="232"/>
      <c r="KC59" s="232"/>
      <c r="KD59" s="232"/>
      <c r="KE59" s="226"/>
      <c r="KF59" s="226"/>
      <c r="KG59" s="226"/>
      <c r="KH59" s="226"/>
      <c r="KI59" s="226"/>
      <c r="KJ59" s="226"/>
      <c r="KK59" s="226"/>
      <c r="KL59" s="226"/>
      <c r="KM59" s="226"/>
      <c r="KN59" s="226"/>
      <c r="KO59" s="226"/>
      <c r="KP59" s="226"/>
      <c r="KQ59" s="226"/>
      <c r="KR59" s="226"/>
      <c r="KS59" s="226"/>
      <c r="KT59" s="226"/>
      <c r="KU59" s="226"/>
      <c r="KV59" s="226"/>
      <c r="KW59" s="226"/>
      <c r="KX59" s="226"/>
      <c r="KY59" s="226"/>
      <c r="KZ59" s="226"/>
      <c r="LA59" s="226"/>
      <c r="LB59" s="226"/>
      <c r="LC59" s="226"/>
      <c r="LD59" s="226"/>
      <c r="LE59" s="226"/>
      <c r="LF59" s="226"/>
      <c r="LG59" s="226"/>
      <c r="LH59" s="226"/>
      <c r="LI59" s="226"/>
      <c r="LJ59" s="226"/>
      <c r="LK59" s="226"/>
      <c r="LL59" s="226"/>
    </row>
    <row r="60" spans="1:324" x14ac:dyDescent="0.25">
      <c r="A60" s="216">
        <v>78</v>
      </c>
      <c r="B60" s="216">
        <v>222010</v>
      </c>
      <c r="C60" s="223" t="s">
        <v>175</v>
      </c>
      <c r="D60" s="230">
        <v>14.81</v>
      </c>
      <c r="E60" s="230">
        <v>18.02</v>
      </c>
      <c r="F60" s="230">
        <v>18.02</v>
      </c>
      <c r="G60" s="230">
        <v>18.02</v>
      </c>
      <c r="H60" s="230">
        <v>18.02</v>
      </c>
      <c r="I60" s="230">
        <v>18.02</v>
      </c>
      <c r="J60" s="230">
        <v>18.02</v>
      </c>
      <c r="K60" s="230">
        <v>18.02</v>
      </c>
      <c r="L60" s="230">
        <v>19.440000000000001</v>
      </c>
      <c r="M60" s="230">
        <v>21.42</v>
      </c>
      <c r="N60" s="230">
        <v>13.5</v>
      </c>
      <c r="O60" s="230">
        <v>14.69</v>
      </c>
      <c r="P60" s="230">
        <v>15.31</v>
      </c>
      <c r="Q60" s="230">
        <v>16.86</v>
      </c>
      <c r="R60" s="230">
        <v>17.68</v>
      </c>
      <c r="S60" s="230">
        <v>18.45</v>
      </c>
      <c r="T60" s="230">
        <v>19.239999999999998</v>
      </c>
      <c r="U60" s="230">
        <v>20.59</v>
      </c>
      <c r="V60" s="230">
        <v>21.63</v>
      </c>
      <c r="W60" s="230">
        <v>22.81</v>
      </c>
      <c r="X60" s="230">
        <v>23.92</v>
      </c>
      <c r="Y60" s="230">
        <v>24.93</v>
      </c>
      <c r="Z60" s="230">
        <v>26.51</v>
      </c>
      <c r="AA60" s="230">
        <v>28.91</v>
      </c>
      <c r="AB60" s="230">
        <v>28.77</v>
      </c>
      <c r="AC60" s="230">
        <v>29.26</v>
      </c>
      <c r="AD60" s="230">
        <v>27.73</v>
      </c>
      <c r="AE60" s="230">
        <v>29.03</v>
      </c>
      <c r="AF60" s="230">
        <v>30.16</v>
      </c>
      <c r="AG60" s="230">
        <v>31.51</v>
      </c>
      <c r="AH60" s="230">
        <v>32.33</v>
      </c>
      <c r="AI60" s="230">
        <v>33.75</v>
      </c>
      <c r="AJ60" s="230">
        <v>36.299999999999997</v>
      </c>
      <c r="AK60" s="230">
        <v>38.39</v>
      </c>
      <c r="AL60" s="230">
        <v>39.380000000000003</v>
      </c>
      <c r="AM60" s="230">
        <v>36.200000000000003</v>
      </c>
      <c r="AN60" s="230">
        <v>33.15</v>
      </c>
      <c r="AO60" s="230">
        <v>35.1</v>
      </c>
      <c r="AP60" s="230">
        <v>36.93</v>
      </c>
      <c r="AQ60" s="230">
        <v>40.98</v>
      </c>
      <c r="AR60" s="230">
        <v>43.85</v>
      </c>
      <c r="AS60" s="230">
        <v>45.93</v>
      </c>
      <c r="AT60" s="230">
        <v>45.93</v>
      </c>
      <c r="AU60" s="230">
        <v>35.69</v>
      </c>
      <c r="AV60" s="230">
        <v>37.9</v>
      </c>
      <c r="AW60" s="230">
        <v>39.630000000000003</v>
      </c>
      <c r="AX60" s="230">
        <v>39.36</v>
      </c>
      <c r="AY60" s="230">
        <v>37.33</v>
      </c>
      <c r="AZ60" s="230">
        <v>11.91</v>
      </c>
      <c r="BA60" s="230">
        <v>10.99</v>
      </c>
      <c r="BB60" s="230">
        <v>9.48</v>
      </c>
      <c r="BC60" s="230">
        <v>7.97</v>
      </c>
      <c r="BD60" s="230">
        <v>6.38</v>
      </c>
      <c r="BE60" s="230">
        <v>5.21</v>
      </c>
      <c r="BF60" s="230">
        <v>4.3899999999999997</v>
      </c>
      <c r="BG60" s="230">
        <v>3.2</v>
      </c>
      <c r="BH60" s="230">
        <v>2.08</v>
      </c>
      <c r="BI60" s="230">
        <v>1.1299999999999999</v>
      </c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32"/>
      <c r="DX60" s="232"/>
      <c r="DY60" s="232"/>
      <c r="DZ60" s="232"/>
      <c r="EA60" s="232"/>
      <c r="EB60" s="232"/>
      <c r="EC60" s="232"/>
      <c r="ED60" s="232"/>
      <c r="EE60" s="232"/>
      <c r="EF60" s="232"/>
      <c r="EG60" s="232"/>
      <c r="EH60" s="232"/>
      <c r="EI60" s="233"/>
      <c r="EJ60" s="233"/>
      <c r="EK60" s="233"/>
      <c r="EL60" s="233"/>
      <c r="EM60" s="233"/>
      <c r="EN60" s="233"/>
      <c r="EO60" s="233"/>
      <c r="EP60" s="233"/>
      <c r="EQ60" s="233"/>
      <c r="ER60" s="233"/>
      <c r="ES60" s="233"/>
      <c r="ET60" s="233"/>
      <c r="EU60" s="233"/>
      <c r="EV60" s="233"/>
      <c r="EW60" s="233"/>
      <c r="EX60" s="233"/>
      <c r="EY60" s="233"/>
      <c r="EZ60" s="233"/>
      <c r="FA60" s="233"/>
      <c r="FB60" s="233"/>
      <c r="FC60" s="233"/>
      <c r="FD60" s="233"/>
      <c r="FE60" s="233"/>
      <c r="FF60" s="233"/>
      <c r="FG60" s="233"/>
      <c r="FH60" s="233"/>
      <c r="FI60" s="233"/>
      <c r="FJ60" s="233"/>
      <c r="FK60" s="233"/>
      <c r="FL60" s="233"/>
      <c r="FM60" s="233"/>
      <c r="FN60" s="233"/>
      <c r="FO60" s="233"/>
      <c r="FP60" s="233"/>
      <c r="FQ60" s="233"/>
      <c r="FR60" s="233"/>
      <c r="FS60" s="233"/>
      <c r="FT60" s="233"/>
      <c r="FU60" s="233"/>
      <c r="FV60" s="233"/>
      <c r="FW60" s="233"/>
      <c r="FX60" s="235"/>
      <c r="FY60" s="235"/>
      <c r="FZ60" s="235"/>
      <c r="GA60" s="235"/>
      <c r="GB60" s="235"/>
      <c r="GC60" s="235"/>
      <c r="GD60" s="233"/>
      <c r="GE60" s="233"/>
      <c r="GF60" s="233"/>
      <c r="GG60" s="233"/>
      <c r="GH60" s="233"/>
      <c r="GI60" s="233"/>
      <c r="GJ60" s="233"/>
      <c r="GK60" s="233"/>
      <c r="GL60" s="233"/>
      <c r="GM60" s="233"/>
      <c r="GN60" s="233"/>
      <c r="GO60" s="233"/>
      <c r="GP60" s="233"/>
      <c r="GQ60" s="233"/>
      <c r="GR60" s="233"/>
      <c r="GS60" s="233"/>
      <c r="GT60" s="232"/>
      <c r="GU60" s="232"/>
      <c r="GV60" s="232"/>
      <c r="GW60" s="232"/>
      <c r="GX60" s="232"/>
      <c r="GY60" s="232"/>
      <c r="GZ60" s="232"/>
      <c r="HA60" s="232"/>
      <c r="HB60" s="232"/>
      <c r="HC60" s="232"/>
      <c r="HD60" s="232"/>
      <c r="HE60" s="232"/>
      <c r="HF60" s="232"/>
      <c r="HG60" s="232"/>
      <c r="HH60" s="232"/>
      <c r="HI60" s="232"/>
      <c r="HJ60" s="232"/>
      <c r="HK60" s="232"/>
      <c r="HL60" s="232"/>
      <c r="HM60" s="232"/>
      <c r="HN60" s="232"/>
      <c r="HO60" s="232"/>
      <c r="HP60" s="232"/>
      <c r="HQ60" s="232"/>
      <c r="HR60" s="232"/>
      <c r="HS60" s="232"/>
      <c r="HT60" s="232"/>
      <c r="HU60" s="232"/>
      <c r="HV60" s="232"/>
      <c r="HW60" s="232"/>
      <c r="HX60" s="232"/>
      <c r="HY60" s="232"/>
      <c r="HZ60" s="232"/>
      <c r="IA60" s="232"/>
      <c r="IB60" s="232"/>
      <c r="IC60" s="232"/>
      <c r="ID60" s="232"/>
      <c r="IE60" s="232"/>
      <c r="IF60" s="232"/>
      <c r="IG60" s="232"/>
      <c r="IH60" s="232"/>
      <c r="II60" s="232"/>
      <c r="IJ60" s="232"/>
      <c r="IK60" s="232"/>
      <c r="IL60" s="232"/>
      <c r="IM60" s="232"/>
      <c r="IN60" s="232"/>
      <c r="IO60" s="232"/>
      <c r="IP60" s="232"/>
      <c r="IQ60" s="232"/>
      <c r="IR60" s="232"/>
      <c r="IS60" s="232"/>
      <c r="IT60" s="232"/>
      <c r="IU60" s="232"/>
      <c r="IV60" s="232"/>
      <c r="IW60" s="232"/>
      <c r="IX60" s="232"/>
      <c r="IY60" s="232"/>
      <c r="IZ60" s="232"/>
      <c r="JA60" s="232"/>
      <c r="JB60" s="232"/>
      <c r="JC60" s="232"/>
      <c r="JD60" s="232"/>
      <c r="JE60" s="232"/>
      <c r="JF60" s="232"/>
      <c r="JG60" s="232"/>
      <c r="JH60" s="232"/>
      <c r="JI60" s="232"/>
      <c r="JJ60" s="232"/>
      <c r="JK60" s="232"/>
      <c r="JL60" s="232"/>
      <c r="JM60" s="232"/>
      <c r="JN60" s="232"/>
      <c r="JO60" s="232"/>
      <c r="JP60" s="232"/>
      <c r="JQ60" s="232"/>
      <c r="JR60" s="232"/>
      <c r="JS60" s="232"/>
      <c r="JT60" s="232"/>
      <c r="JU60" s="232"/>
      <c r="JV60" s="232"/>
      <c r="JW60" s="232"/>
      <c r="JX60" s="232"/>
      <c r="JY60" s="232"/>
      <c r="JZ60" s="232"/>
      <c r="KA60" s="232"/>
      <c r="KB60" s="232"/>
      <c r="KC60" s="232"/>
      <c r="KD60" s="232"/>
      <c r="KE60" s="226"/>
      <c r="KF60" s="226"/>
      <c r="KG60" s="226"/>
      <c r="KH60" s="226"/>
      <c r="KI60" s="226"/>
      <c r="KJ60" s="226"/>
      <c r="KK60" s="226"/>
      <c r="KL60" s="226"/>
      <c r="KM60" s="226"/>
      <c r="KN60" s="226"/>
      <c r="KO60" s="226"/>
      <c r="KP60" s="226"/>
      <c r="KQ60" s="226"/>
      <c r="KR60" s="226"/>
      <c r="KS60" s="226"/>
      <c r="KT60" s="226"/>
      <c r="KU60" s="226"/>
      <c r="KV60" s="226"/>
      <c r="KW60" s="226"/>
      <c r="KX60" s="226"/>
      <c r="KY60" s="226"/>
      <c r="KZ60" s="226"/>
      <c r="LA60" s="226"/>
      <c r="LB60" s="226"/>
      <c r="LC60" s="226"/>
      <c r="LD60" s="226"/>
      <c r="LE60" s="226"/>
      <c r="LF60" s="226"/>
      <c r="LG60" s="226"/>
      <c r="LH60" s="226"/>
      <c r="LI60" s="226"/>
      <c r="LJ60" s="226"/>
      <c r="LK60" s="226"/>
      <c r="LL60" s="226"/>
    </row>
    <row r="61" spans="1:324" x14ac:dyDescent="0.25">
      <c r="A61" s="216">
        <v>79</v>
      </c>
      <c r="B61" s="216">
        <v>222210</v>
      </c>
      <c r="C61" s="223" t="s">
        <v>176</v>
      </c>
      <c r="D61" s="230">
        <v>16.11</v>
      </c>
      <c r="E61" s="230">
        <v>19.32</v>
      </c>
      <c r="F61" s="230">
        <v>19.32</v>
      </c>
      <c r="G61" s="230">
        <v>19.32</v>
      </c>
      <c r="H61" s="230">
        <v>19.32</v>
      </c>
      <c r="I61" s="230">
        <v>19.32</v>
      </c>
      <c r="J61" s="230">
        <v>19.32</v>
      </c>
      <c r="K61" s="230">
        <v>19.32</v>
      </c>
      <c r="L61" s="230">
        <v>20.74</v>
      </c>
      <c r="M61" s="230">
        <v>22.72</v>
      </c>
      <c r="N61" s="230">
        <v>14.8</v>
      </c>
      <c r="O61" s="230">
        <v>15.99</v>
      </c>
      <c r="P61" s="230">
        <v>16.61</v>
      </c>
      <c r="Q61" s="230">
        <v>18.16</v>
      </c>
      <c r="R61" s="230">
        <v>18.98</v>
      </c>
      <c r="S61" s="230">
        <v>19.75</v>
      </c>
      <c r="T61" s="230">
        <v>20.54</v>
      </c>
      <c r="U61" s="230">
        <v>21.89</v>
      </c>
      <c r="V61" s="230">
        <v>22.93</v>
      </c>
      <c r="W61" s="230">
        <v>24.11</v>
      </c>
      <c r="X61" s="230">
        <v>25.22</v>
      </c>
      <c r="Y61" s="230">
        <v>26.23</v>
      </c>
      <c r="Z61" s="230">
        <v>27.81</v>
      </c>
      <c r="AA61" s="230">
        <v>30.21</v>
      </c>
      <c r="AB61" s="230">
        <v>30.07</v>
      </c>
      <c r="AC61" s="230">
        <v>30.56</v>
      </c>
      <c r="AD61" s="230">
        <v>29.03</v>
      </c>
      <c r="AE61" s="230">
        <v>30.33</v>
      </c>
      <c r="AF61" s="230">
        <v>31.46</v>
      </c>
      <c r="AG61" s="230">
        <v>32.81</v>
      </c>
      <c r="AH61" s="230">
        <v>33.630000000000003</v>
      </c>
      <c r="AI61" s="230">
        <v>35.049999999999997</v>
      </c>
      <c r="AJ61" s="230">
        <v>37.6</v>
      </c>
      <c r="AK61" s="230">
        <v>39.69</v>
      </c>
      <c r="AL61" s="230">
        <v>40.68</v>
      </c>
      <c r="AM61" s="230">
        <v>37.5</v>
      </c>
      <c r="AN61" s="230">
        <v>34.450000000000003</v>
      </c>
      <c r="AO61" s="230">
        <v>36.4</v>
      </c>
      <c r="AP61" s="230">
        <v>38.229999999999997</v>
      </c>
      <c r="AQ61" s="230">
        <v>42.28</v>
      </c>
      <c r="AR61" s="230">
        <v>45.15</v>
      </c>
      <c r="AS61" s="230">
        <v>47.23</v>
      </c>
      <c r="AT61" s="230">
        <v>47.23</v>
      </c>
      <c r="AU61" s="230">
        <v>36.99</v>
      </c>
      <c r="AV61" s="230">
        <v>39.200000000000003</v>
      </c>
      <c r="AW61" s="230">
        <v>40.93</v>
      </c>
      <c r="AX61" s="230">
        <v>40.659999999999997</v>
      </c>
      <c r="AY61" s="230">
        <v>38.630000000000003</v>
      </c>
      <c r="AZ61" s="230">
        <v>13.21</v>
      </c>
      <c r="BA61" s="230">
        <v>12.29</v>
      </c>
      <c r="BB61" s="230">
        <v>10.78</v>
      </c>
      <c r="BC61" s="230">
        <v>9.27</v>
      </c>
      <c r="BD61" s="230">
        <v>7.68</v>
      </c>
      <c r="BE61" s="230">
        <v>6.51</v>
      </c>
      <c r="BF61" s="230">
        <v>5.69</v>
      </c>
      <c r="BG61" s="230">
        <v>4.5</v>
      </c>
      <c r="BH61" s="230">
        <v>3.38</v>
      </c>
      <c r="BI61" s="230">
        <v>2.4300000000000002</v>
      </c>
      <c r="BJ61" s="230">
        <v>1.3</v>
      </c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  <c r="CO61" s="233"/>
      <c r="CP61" s="233"/>
      <c r="CQ61" s="233"/>
      <c r="CR61" s="233"/>
      <c r="CS61" s="233"/>
      <c r="CT61" s="233"/>
      <c r="CU61" s="233"/>
      <c r="CV61" s="233"/>
      <c r="CW61" s="233"/>
      <c r="CX61" s="233"/>
      <c r="CY61" s="233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32"/>
      <c r="DX61" s="232"/>
      <c r="DY61" s="232"/>
      <c r="DZ61" s="232"/>
      <c r="EA61" s="232"/>
      <c r="EB61" s="232"/>
      <c r="EC61" s="232"/>
      <c r="ED61" s="232"/>
      <c r="EE61" s="232"/>
      <c r="EF61" s="232"/>
      <c r="EG61" s="232"/>
      <c r="EH61" s="232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3"/>
      <c r="FK61" s="233"/>
      <c r="FL61" s="233"/>
      <c r="FM61" s="233"/>
      <c r="FN61" s="233"/>
      <c r="FO61" s="233"/>
      <c r="FP61" s="233"/>
      <c r="FQ61" s="233"/>
      <c r="FR61" s="233"/>
      <c r="FS61" s="233"/>
      <c r="FT61" s="233"/>
      <c r="FU61" s="233"/>
      <c r="FV61" s="233"/>
      <c r="FW61" s="233"/>
      <c r="FX61" s="235"/>
      <c r="FY61" s="235"/>
      <c r="FZ61" s="235"/>
      <c r="GA61" s="235"/>
      <c r="GB61" s="235"/>
      <c r="GC61" s="235"/>
      <c r="GD61" s="233"/>
      <c r="GE61" s="233"/>
      <c r="GF61" s="233"/>
      <c r="GG61" s="233"/>
      <c r="GH61" s="233"/>
      <c r="GI61" s="233"/>
      <c r="GJ61" s="233"/>
      <c r="GK61" s="233"/>
      <c r="GL61" s="233"/>
      <c r="GM61" s="233"/>
      <c r="GN61" s="233"/>
      <c r="GO61" s="233"/>
      <c r="GP61" s="233"/>
      <c r="GQ61" s="233"/>
      <c r="GR61" s="233"/>
      <c r="GS61" s="233"/>
      <c r="GT61" s="232"/>
      <c r="GU61" s="232"/>
      <c r="GV61" s="232"/>
      <c r="GW61" s="232"/>
      <c r="GX61" s="232"/>
      <c r="GY61" s="232"/>
      <c r="GZ61" s="232"/>
      <c r="HA61" s="232"/>
      <c r="HB61" s="232"/>
      <c r="HC61" s="232"/>
      <c r="HD61" s="232"/>
      <c r="HE61" s="232"/>
      <c r="HF61" s="232"/>
      <c r="HG61" s="232"/>
      <c r="HH61" s="232"/>
      <c r="HI61" s="232"/>
      <c r="HJ61" s="232"/>
      <c r="HK61" s="232"/>
      <c r="HL61" s="232"/>
      <c r="HM61" s="232"/>
      <c r="HN61" s="232"/>
      <c r="HO61" s="232"/>
      <c r="HP61" s="232"/>
      <c r="HQ61" s="232"/>
      <c r="HR61" s="232"/>
      <c r="HS61" s="232"/>
      <c r="HT61" s="232"/>
      <c r="HU61" s="232"/>
      <c r="HV61" s="232"/>
      <c r="HW61" s="232"/>
      <c r="HX61" s="232"/>
      <c r="HY61" s="232"/>
      <c r="HZ61" s="232"/>
      <c r="IA61" s="232"/>
      <c r="IB61" s="232"/>
      <c r="IC61" s="232"/>
      <c r="ID61" s="232"/>
      <c r="IE61" s="232"/>
      <c r="IF61" s="232"/>
      <c r="IG61" s="232"/>
      <c r="IH61" s="232"/>
      <c r="II61" s="232"/>
      <c r="IJ61" s="232"/>
      <c r="IK61" s="232"/>
      <c r="IL61" s="232"/>
      <c r="IM61" s="232"/>
      <c r="IN61" s="232"/>
      <c r="IO61" s="232"/>
      <c r="IP61" s="232"/>
      <c r="IQ61" s="232"/>
      <c r="IR61" s="232"/>
      <c r="IS61" s="232"/>
      <c r="IT61" s="232"/>
      <c r="IU61" s="232"/>
      <c r="IV61" s="232"/>
      <c r="IW61" s="232"/>
      <c r="IX61" s="232"/>
      <c r="IY61" s="232"/>
      <c r="IZ61" s="232"/>
      <c r="JA61" s="232"/>
      <c r="JB61" s="232"/>
      <c r="JC61" s="232"/>
      <c r="JD61" s="232"/>
      <c r="JE61" s="232"/>
      <c r="JF61" s="232"/>
      <c r="JG61" s="232"/>
      <c r="JH61" s="232"/>
      <c r="JI61" s="232"/>
      <c r="JJ61" s="232"/>
      <c r="JK61" s="232"/>
      <c r="JL61" s="232"/>
      <c r="JM61" s="232"/>
      <c r="JN61" s="232"/>
      <c r="JO61" s="232"/>
      <c r="JP61" s="232"/>
      <c r="JQ61" s="232"/>
      <c r="JR61" s="232"/>
      <c r="JS61" s="232"/>
      <c r="JT61" s="232"/>
      <c r="JU61" s="232"/>
      <c r="JV61" s="232"/>
      <c r="JW61" s="232"/>
      <c r="JX61" s="232"/>
      <c r="JY61" s="232"/>
      <c r="JZ61" s="232"/>
      <c r="KA61" s="232"/>
      <c r="KB61" s="232"/>
      <c r="KC61" s="232"/>
      <c r="KD61" s="232"/>
      <c r="KE61" s="226"/>
      <c r="KF61" s="226"/>
      <c r="KG61" s="226"/>
      <c r="KH61" s="226"/>
      <c r="KI61" s="226"/>
      <c r="KJ61" s="226"/>
      <c r="KK61" s="226"/>
      <c r="KL61" s="226"/>
      <c r="KM61" s="226"/>
      <c r="KN61" s="226"/>
      <c r="KO61" s="226"/>
      <c r="KP61" s="226"/>
      <c r="KQ61" s="226"/>
      <c r="KR61" s="226"/>
      <c r="KS61" s="226"/>
      <c r="KT61" s="226"/>
      <c r="KU61" s="226"/>
      <c r="KV61" s="226"/>
      <c r="KW61" s="226"/>
      <c r="KX61" s="226"/>
      <c r="KY61" s="226"/>
      <c r="KZ61" s="226"/>
      <c r="LA61" s="226"/>
      <c r="LB61" s="226"/>
      <c r="LC61" s="226"/>
      <c r="LD61" s="226"/>
      <c r="LE61" s="226"/>
      <c r="LF61" s="226"/>
      <c r="LG61" s="226"/>
      <c r="LH61" s="226"/>
      <c r="LI61" s="226"/>
      <c r="LJ61" s="226"/>
      <c r="LK61" s="226"/>
      <c r="LL61" s="226"/>
    </row>
    <row r="62" spans="1:324" x14ac:dyDescent="0.25">
      <c r="A62" s="216">
        <v>80</v>
      </c>
      <c r="B62" s="216">
        <v>222310</v>
      </c>
      <c r="C62" s="223" t="s">
        <v>177</v>
      </c>
      <c r="D62" s="230">
        <v>17.04</v>
      </c>
      <c r="E62" s="230">
        <v>20.25</v>
      </c>
      <c r="F62" s="230">
        <v>20.25</v>
      </c>
      <c r="G62" s="230">
        <v>20.25</v>
      </c>
      <c r="H62" s="230">
        <v>20.25</v>
      </c>
      <c r="I62" s="230">
        <v>20.25</v>
      </c>
      <c r="J62" s="230">
        <v>20.25</v>
      </c>
      <c r="K62" s="230">
        <v>20.25</v>
      </c>
      <c r="L62" s="230">
        <v>21.67</v>
      </c>
      <c r="M62" s="230">
        <v>23.65</v>
      </c>
      <c r="N62" s="230">
        <v>15.73</v>
      </c>
      <c r="O62" s="230">
        <v>16.920000000000002</v>
      </c>
      <c r="P62" s="230">
        <v>17.54</v>
      </c>
      <c r="Q62" s="230">
        <v>19.09</v>
      </c>
      <c r="R62" s="230">
        <v>19.91</v>
      </c>
      <c r="S62" s="230">
        <v>20.68</v>
      </c>
      <c r="T62" s="230">
        <v>21.47</v>
      </c>
      <c r="U62" s="230">
        <v>22.82</v>
      </c>
      <c r="V62" s="230">
        <v>23.86</v>
      </c>
      <c r="W62" s="230">
        <v>25.04</v>
      </c>
      <c r="X62" s="230">
        <v>26.15</v>
      </c>
      <c r="Y62" s="230">
        <v>27.16</v>
      </c>
      <c r="Z62" s="230">
        <v>28.74</v>
      </c>
      <c r="AA62" s="230">
        <v>31.14</v>
      </c>
      <c r="AB62" s="230">
        <v>31</v>
      </c>
      <c r="AC62" s="230">
        <v>31.49</v>
      </c>
      <c r="AD62" s="230">
        <v>29.96</v>
      </c>
      <c r="AE62" s="230">
        <v>31.26</v>
      </c>
      <c r="AF62" s="230">
        <v>32.39</v>
      </c>
      <c r="AG62" s="230">
        <v>33.74</v>
      </c>
      <c r="AH62" s="230">
        <v>34.56</v>
      </c>
      <c r="AI62" s="230">
        <v>35.979999999999997</v>
      </c>
      <c r="AJ62" s="230">
        <v>38.53</v>
      </c>
      <c r="AK62" s="230">
        <v>40.619999999999997</v>
      </c>
      <c r="AL62" s="230">
        <v>41.61</v>
      </c>
      <c r="AM62" s="230">
        <v>38.43</v>
      </c>
      <c r="AN62" s="230">
        <v>35.380000000000003</v>
      </c>
      <c r="AO62" s="230">
        <v>37.33</v>
      </c>
      <c r="AP62" s="230">
        <v>39.159999999999997</v>
      </c>
      <c r="AQ62" s="230">
        <v>43.21</v>
      </c>
      <c r="AR62" s="230">
        <v>46.08</v>
      </c>
      <c r="AS62" s="230">
        <v>48.16</v>
      </c>
      <c r="AT62" s="230">
        <v>48.16</v>
      </c>
      <c r="AU62" s="230">
        <v>37.92</v>
      </c>
      <c r="AV62" s="230">
        <v>40.130000000000003</v>
      </c>
      <c r="AW62" s="230">
        <v>41.86</v>
      </c>
      <c r="AX62" s="230">
        <v>41.59</v>
      </c>
      <c r="AY62" s="230">
        <v>39.56</v>
      </c>
      <c r="AZ62" s="230">
        <v>14.14</v>
      </c>
      <c r="BA62" s="230">
        <v>13.22</v>
      </c>
      <c r="BB62" s="230">
        <v>11.71</v>
      </c>
      <c r="BC62" s="230">
        <v>10.199999999999999</v>
      </c>
      <c r="BD62" s="230">
        <v>8.61</v>
      </c>
      <c r="BE62" s="230">
        <v>7.44</v>
      </c>
      <c r="BF62" s="230">
        <v>6.62</v>
      </c>
      <c r="BG62" s="230">
        <v>5.43</v>
      </c>
      <c r="BH62" s="230">
        <v>4.3099999999999996</v>
      </c>
      <c r="BI62" s="230">
        <v>3.36</v>
      </c>
      <c r="BJ62" s="230">
        <v>2.23</v>
      </c>
      <c r="BK62" s="230">
        <v>0.93</v>
      </c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3"/>
      <c r="FK62" s="233"/>
      <c r="FL62" s="233"/>
      <c r="FM62" s="233"/>
      <c r="FN62" s="233"/>
      <c r="FO62" s="233"/>
      <c r="FP62" s="233"/>
      <c r="FQ62" s="233"/>
      <c r="FR62" s="233"/>
      <c r="FS62" s="233"/>
      <c r="FT62" s="233"/>
      <c r="FU62" s="233"/>
      <c r="FV62" s="233"/>
      <c r="FW62" s="233"/>
      <c r="FX62" s="235"/>
      <c r="FY62" s="235"/>
      <c r="FZ62" s="235"/>
      <c r="GA62" s="235"/>
      <c r="GB62" s="235"/>
      <c r="GC62" s="235"/>
      <c r="GD62" s="233"/>
      <c r="GE62" s="233"/>
      <c r="GF62" s="233"/>
      <c r="GG62" s="233"/>
      <c r="GH62" s="233"/>
      <c r="GI62" s="233"/>
      <c r="GJ62" s="233"/>
      <c r="GK62" s="233"/>
      <c r="GL62" s="233"/>
      <c r="GM62" s="233"/>
      <c r="GN62" s="233"/>
      <c r="GO62" s="233"/>
      <c r="GP62" s="233"/>
      <c r="GQ62" s="233"/>
      <c r="GR62" s="233"/>
      <c r="GS62" s="233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  <c r="IR62" s="232"/>
      <c r="IS62" s="232"/>
      <c r="IT62" s="232"/>
      <c r="IU62" s="232"/>
      <c r="IV62" s="232"/>
      <c r="IW62" s="232"/>
      <c r="IX62" s="232"/>
      <c r="IY62" s="232"/>
      <c r="IZ62" s="232"/>
      <c r="JA62" s="232"/>
      <c r="JB62" s="232"/>
      <c r="JC62" s="232"/>
      <c r="JD62" s="232"/>
      <c r="JE62" s="232"/>
      <c r="JF62" s="232"/>
      <c r="JG62" s="232"/>
      <c r="JH62" s="232"/>
      <c r="JI62" s="232"/>
      <c r="JJ62" s="232"/>
      <c r="JK62" s="232"/>
      <c r="JL62" s="232"/>
      <c r="JM62" s="232"/>
      <c r="JN62" s="232"/>
      <c r="JO62" s="232"/>
      <c r="JP62" s="232"/>
      <c r="JQ62" s="232"/>
      <c r="JR62" s="232"/>
      <c r="JS62" s="232"/>
      <c r="JT62" s="232"/>
      <c r="JU62" s="232"/>
      <c r="JV62" s="232"/>
      <c r="JW62" s="232"/>
      <c r="JX62" s="232"/>
      <c r="JY62" s="232"/>
      <c r="JZ62" s="232"/>
      <c r="KA62" s="232"/>
      <c r="KB62" s="232"/>
      <c r="KC62" s="232"/>
      <c r="KD62" s="232"/>
      <c r="KE62" s="226"/>
      <c r="KF62" s="226"/>
      <c r="KG62" s="226"/>
      <c r="KH62" s="226"/>
      <c r="KI62" s="226"/>
      <c r="KJ62" s="226"/>
      <c r="KK62" s="226"/>
      <c r="KL62" s="226"/>
      <c r="KM62" s="226"/>
      <c r="KN62" s="226"/>
      <c r="KO62" s="226"/>
      <c r="KP62" s="226"/>
      <c r="KQ62" s="226"/>
      <c r="KR62" s="226"/>
      <c r="KS62" s="226"/>
      <c r="KT62" s="226"/>
      <c r="KU62" s="226"/>
      <c r="KV62" s="226"/>
      <c r="KW62" s="226"/>
      <c r="KX62" s="226"/>
      <c r="KY62" s="226"/>
      <c r="KZ62" s="226"/>
      <c r="LA62" s="226"/>
      <c r="LB62" s="226"/>
      <c r="LC62" s="226"/>
      <c r="LD62" s="226"/>
      <c r="LE62" s="226"/>
      <c r="LF62" s="226"/>
      <c r="LG62" s="226"/>
      <c r="LH62" s="226"/>
      <c r="LI62" s="226"/>
      <c r="LJ62" s="226"/>
      <c r="LK62" s="226"/>
      <c r="LL62" s="226"/>
    </row>
    <row r="63" spans="1:324" x14ac:dyDescent="0.25">
      <c r="A63" s="216">
        <v>81</v>
      </c>
      <c r="B63" s="216">
        <v>222320</v>
      </c>
      <c r="C63" s="223" t="s">
        <v>178</v>
      </c>
      <c r="D63" s="230">
        <v>18.27</v>
      </c>
      <c r="E63" s="230">
        <v>21.48</v>
      </c>
      <c r="F63" s="230">
        <v>21.48</v>
      </c>
      <c r="G63" s="230">
        <v>21.48</v>
      </c>
      <c r="H63" s="230">
        <v>21.48</v>
      </c>
      <c r="I63" s="230">
        <v>21.48</v>
      </c>
      <c r="J63" s="230">
        <v>21.48</v>
      </c>
      <c r="K63" s="230">
        <v>21.48</v>
      </c>
      <c r="L63" s="230">
        <v>22.9</v>
      </c>
      <c r="M63" s="230">
        <v>24.88</v>
      </c>
      <c r="N63" s="230">
        <v>16.96</v>
      </c>
      <c r="O63" s="230">
        <v>18.149999999999999</v>
      </c>
      <c r="P63" s="230">
        <v>18.77</v>
      </c>
      <c r="Q63" s="230">
        <v>20.32</v>
      </c>
      <c r="R63" s="230">
        <v>21.14</v>
      </c>
      <c r="S63" s="230">
        <v>21.91</v>
      </c>
      <c r="T63" s="230">
        <v>22.7</v>
      </c>
      <c r="U63" s="230">
        <v>24.05</v>
      </c>
      <c r="V63" s="230">
        <v>25.09</v>
      </c>
      <c r="W63" s="230">
        <v>26.27</v>
      </c>
      <c r="X63" s="230">
        <v>27.38</v>
      </c>
      <c r="Y63" s="230">
        <v>28.39</v>
      </c>
      <c r="Z63" s="230">
        <v>29.97</v>
      </c>
      <c r="AA63" s="230">
        <v>32.369999999999997</v>
      </c>
      <c r="AB63" s="230">
        <v>32.229999999999997</v>
      </c>
      <c r="AC63" s="230">
        <v>32.72</v>
      </c>
      <c r="AD63" s="230">
        <v>31.19</v>
      </c>
      <c r="AE63" s="230">
        <v>32.49</v>
      </c>
      <c r="AF63" s="230">
        <v>33.619999999999997</v>
      </c>
      <c r="AG63" s="230">
        <v>34.97</v>
      </c>
      <c r="AH63" s="230">
        <v>35.79</v>
      </c>
      <c r="AI63" s="230">
        <v>37.21</v>
      </c>
      <c r="AJ63" s="230">
        <v>39.76</v>
      </c>
      <c r="AK63" s="230">
        <v>41.85</v>
      </c>
      <c r="AL63" s="230">
        <v>42.84</v>
      </c>
      <c r="AM63" s="230">
        <v>39.659999999999997</v>
      </c>
      <c r="AN63" s="230">
        <v>36.61</v>
      </c>
      <c r="AO63" s="230">
        <v>38.56</v>
      </c>
      <c r="AP63" s="230">
        <v>40.39</v>
      </c>
      <c r="AQ63" s="230">
        <v>44.44</v>
      </c>
      <c r="AR63" s="230">
        <v>47.31</v>
      </c>
      <c r="AS63" s="230">
        <v>49.39</v>
      </c>
      <c r="AT63" s="230">
        <v>49.39</v>
      </c>
      <c r="AU63" s="230">
        <v>39.15</v>
      </c>
      <c r="AV63" s="230">
        <v>41.36</v>
      </c>
      <c r="AW63" s="230">
        <v>43.09</v>
      </c>
      <c r="AX63" s="230">
        <v>42.82</v>
      </c>
      <c r="AY63" s="230">
        <v>40.79</v>
      </c>
      <c r="AZ63" s="230">
        <v>15.37</v>
      </c>
      <c r="BA63" s="230">
        <v>14.45</v>
      </c>
      <c r="BB63" s="230">
        <v>12.94</v>
      </c>
      <c r="BC63" s="230">
        <v>11.43</v>
      </c>
      <c r="BD63" s="230">
        <v>9.84</v>
      </c>
      <c r="BE63" s="230">
        <v>8.67</v>
      </c>
      <c r="BF63" s="230">
        <v>7.85</v>
      </c>
      <c r="BG63" s="230">
        <v>6.66</v>
      </c>
      <c r="BH63" s="230">
        <v>5.54</v>
      </c>
      <c r="BI63" s="230">
        <v>4.59</v>
      </c>
      <c r="BJ63" s="230">
        <v>3.46</v>
      </c>
      <c r="BK63" s="230">
        <v>2.16</v>
      </c>
      <c r="BL63" s="230">
        <v>1.23</v>
      </c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2"/>
      <c r="DX63" s="232"/>
      <c r="DY63" s="232"/>
      <c r="DZ63" s="232"/>
      <c r="EA63" s="232"/>
      <c r="EB63" s="232"/>
      <c r="EC63" s="232"/>
      <c r="ED63" s="232"/>
      <c r="EE63" s="232"/>
      <c r="EF63" s="232"/>
      <c r="EG63" s="232"/>
      <c r="EH63" s="232"/>
      <c r="EI63" s="233"/>
      <c r="EJ63" s="233"/>
      <c r="EK63" s="233"/>
      <c r="EL63" s="233"/>
      <c r="EM63" s="233"/>
      <c r="EN63" s="233"/>
      <c r="EO63" s="233"/>
      <c r="EP63" s="233"/>
      <c r="EQ63" s="233"/>
      <c r="ER63" s="233"/>
      <c r="ES63" s="233"/>
      <c r="ET63" s="233"/>
      <c r="EU63" s="233"/>
      <c r="EV63" s="233"/>
      <c r="EW63" s="233"/>
      <c r="EX63" s="233"/>
      <c r="EY63" s="233"/>
      <c r="EZ63" s="233"/>
      <c r="FA63" s="233"/>
      <c r="FB63" s="233"/>
      <c r="FC63" s="233"/>
      <c r="FD63" s="233"/>
      <c r="FE63" s="233"/>
      <c r="FF63" s="233"/>
      <c r="FG63" s="233"/>
      <c r="FH63" s="233"/>
      <c r="FI63" s="233"/>
      <c r="FJ63" s="233"/>
      <c r="FK63" s="233"/>
      <c r="FL63" s="233"/>
      <c r="FM63" s="233"/>
      <c r="FN63" s="233"/>
      <c r="FO63" s="233"/>
      <c r="FP63" s="233"/>
      <c r="FQ63" s="233"/>
      <c r="FR63" s="233"/>
      <c r="FS63" s="233"/>
      <c r="FT63" s="233"/>
      <c r="FU63" s="233"/>
      <c r="FV63" s="233"/>
      <c r="FW63" s="233"/>
      <c r="FX63" s="235"/>
      <c r="FY63" s="235"/>
      <c r="FZ63" s="235"/>
      <c r="GA63" s="235"/>
      <c r="GB63" s="235"/>
      <c r="GC63" s="235"/>
      <c r="GD63" s="233"/>
      <c r="GE63" s="233"/>
      <c r="GF63" s="233"/>
      <c r="GG63" s="233"/>
      <c r="GH63" s="233"/>
      <c r="GI63" s="233"/>
      <c r="GJ63" s="233"/>
      <c r="GK63" s="233"/>
      <c r="GL63" s="233"/>
      <c r="GM63" s="233"/>
      <c r="GN63" s="233"/>
      <c r="GO63" s="233"/>
      <c r="GP63" s="233"/>
      <c r="GQ63" s="233"/>
      <c r="GR63" s="233"/>
      <c r="GS63" s="233"/>
      <c r="GT63" s="232"/>
      <c r="GU63" s="232"/>
      <c r="GV63" s="232"/>
      <c r="GW63" s="232"/>
      <c r="GX63" s="232"/>
      <c r="GY63" s="232"/>
      <c r="GZ63" s="232"/>
      <c r="HA63" s="232"/>
      <c r="HB63" s="232"/>
      <c r="HC63" s="232"/>
      <c r="HD63" s="232"/>
      <c r="HE63" s="232"/>
      <c r="HF63" s="232"/>
      <c r="HG63" s="232"/>
      <c r="HH63" s="232"/>
      <c r="HI63" s="232"/>
      <c r="HJ63" s="232"/>
      <c r="HK63" s="232"/>
      <c r="HL63" s="232"/>
      <c r="HM63" s="232"/>
      <c r="HN63" s="232"/>
      <c r="HO63" s="232"/>
      <c r="HP63" s="232"/>
      <c r="HQ63" s="232"/>
      <c r="HR63" s="232"/>
      <c r="HS63" s="232"/>
      <c r="HT63" s="232"/>
      <c r="HU63" s="232"/>
      <c r="HV63" s="232"/>
      <c r="HW63" s="232"/>
      <c r="HX63" s="232"/>
      <c r="HY63" s="232"/>
      <c r="HZ63" s="232"/>
      <c r="IA63" s="232"/>
      <c r="IB63" s="232"/>
      <c r="IC63" s="232"/>
      <c r="ID63" s="232"/>
      <c r="IE63" s="232"/>
      <c r="IF63" s="232"/>
      <c r="IG63" s="232"/>
      <c r="IH63" s="232"/>
      <c r="II63" s="232"/>
      <c r="IJ63" s="232"/>
      <c r="IK63" s="232"/>
      <c r="IL63" s="232"/>
      <c r="IM63" s="232"/>
      <c r="IN63" s="232"/>
      <c r="IO63" s="232"/>
      <c r="IP63" s="232"/>
      <c r="IQ63" s="232"/>
      <c r="IR63" s="232"/>
      <c r="IS63" s="232"/>
      <c r="IT63" s="232"/>
      <c r="IU63" s="232"/>
      <c r="IV63" s="232"/>
      <c r="IW63" s="232"/>
      <c r="IX63" s="232"/>
      <c r="IY63" s="232"/>
      <c r="IZ63" s="232"/>
      <c r="JA63" s="232"/>
      <c r="JB63" s="232"/>
      <c r="JC63" s="232"/>
      <c r="JD63" s="232"/>
      <c r="JE63" s="232"/>
      <c r="JF63" s="232"/>
      <c r="JG63" s="232"/>
      <c r="JH63" s="232"/>
      <c r="JI63" s="232"/>
      <c r="JJ63" s="232"/>
      <c r="JK63" s="232"/>
      <c r="JL63" s="232"/>
      <c r="JM63" s="232"/>
      <c r="JN63" s="232"/>
      <c r="JO63" s="232"/>
      <c r="JP63" s="232"/>
      <c r="JQ63" s="232"/>
      <c r="JR63" s="232"/>
      <c r="JS63" s="232"/>
      <c r="JT63" s="232"/>
      <c r="JU63" s="232"/>
      <c r="JV63" s="232"/>
      <c r="JW63" s="232"/>
      <c r="JX63" s="232"/>
      <c r="JY63" s="232"/>
      <c r="JZ63" s="232"/>
      <c r="KA63" s="232"/>
      <c r="KB63" s="232"/>
      <c r="KC63" s="232"/>
      <c r="KD63" s="232"/>
      <c r="KE63" s="226"/>
      <c r="KF63" s="226"/>
      <c r="KG63" s="226"/>
      <c r="KH63" s="226"/>
      <c r="KI63" s="226"/>
      <c r="KJ63" s="226"/>
      <c r="KK63" s="226"/>
      <c r="KL63" s="226"/>
      <c r="KM63" s="226"/>
      <c r="KN63" s="226"/>
      <c r="KO63" s="226"/>
      <c r="KP63" s="226"/>
      <c r="KQ63" s="226"/>
      <c r="KR63" s="226"/>
      <c r="KS63" s="226"/>
      <c r="KT63" s="226"/>
      <c r="KU63" s="226"/>
      <c r="KV63" s="226"/>
      <c r="KW63" s="226"/>
      <c r="KX63" s="226"/>
      <c r="KY63" s="226"/>
      <c r="KZ63" s="226"/>
      <c r="LA63" s="226"/>
      <c r="LB63" s="226"/>
      <c r="LC63" s="226"/>
      <c r="LD63" s="226"/>
      <c r="LE63" s="226"/>
      <c r="LF63" s="226"/>
      <c r="LG63" s="226"/>
      <c r="LH63" s="226"/>
      <c r="LI63" s="226"/>
      <c r="LJ63" s="226"/>
      <c r="LK63" s="226"/>
      <c r="LL63" s="226"/>
    </row>
    <row r="64" spans="1:324" x14ac:dyDescent="0.25">
      <c r="A64" s="216">
        <v>82</v>
      </c>
      <c r="B64" s="216">
        <v>222610</v>
      </c>
      <c r="C64" s="223" t="s">
        <v>179</v>
      </c>
      <c r="D64" s="230">
        <v>20.36</v>
      </c>
      <c r="E64" s="230">
        <v>23.57</v>
      </c>
      <c r="F64" s="230">
        <v>23.57</v>
      </c>
      <c r="G64" s="230">
        <v>23.57</v>
      </c>
      <c r="H64" s="230">
        <v>23.57</v>
      </c>
      <c r="I64" s="230">
        <v>23.57</v>
      </c>
      <c r="J64" s="230">
        <v>23.57</v>
      </c>
      <c r="K64" s="230">
        <v>23.57</v>
      </c>
      <c r="L64" s="230">
        <v>24.99</v>
      </c>
      <c r="M64" s="230">
        <v>26.97</v>
      </c>
      <c r="N64" s="230">
        <v>19.05</v>
      </c>
      <c r="O64" s="230">
        <v>20.239999999999998</v>
      </c>
      <c r="P64" s="230">
        <v>20.86</v>
      </c>
      <c r="Q64" s="230">
        <v>22.41</v>
      </c>
      <c r="R64" s="230">
        <v>23.23</v>
      </c>
      <c r="S64" s="230">
        <v>24</v>
      </c>
      <c r="T64" s="230">
        <v>24.79</v>
      </c>
      <c r="U64" s="230">
        <v>26.14</v>
      </c>
      <c r="V64" s="230">
        <v>27.18</v>
      </c>
      <c r="W64" s="230">
        <v>28.36</v>
      </c>
      <c r="X64" s="230">
        <v>29.47</v>
      </c>
      <c r="Y64" s="230">
        <v>30.48</v>
      </c>
      <c r="Z64" s="230">
        <v>32.06</v>
      </c>
      <c r="AA64" s="230">
        <v>34.46</v>
      </c>
      <c r="AB64" s="230">
        <v>34.32</v>
      </c>
      <c r="AC64" s="230">
        <v>34.81</v>
      </c>
      <c r="AD64" s="230">
        <v>33.28</v>
      </c>
      <c r="AE64" s="230">
        <v>34.58</v>
      </c>
      <c r="AF64" s="230">
        <v>35.71</v>
      </c>
      <c r="AG64" s="230">
        <v>37.06</v>
      </c>
      <c r="AH64" s="230">
        <v>37.880000000000003</v>
      </c>
      <c r="AI64" s="230">
        <v>39.299999999999997</v>
      </c>
      <c r="AJ64" s="230">
        <v>41.85</v>
      </c>
      <c r="AK64" s="230">
        <v>43.94</v>
      </c>
      <c r="AL64" s="230">
        <v>44.93</v>
      </c>
      <c r="AM64" s="230">
        <v>41.75</v>
      </c>
      <c r="AN64" s="230">
        <v>38.700000000000003</v>
      </c>
      <c r="AO64" s="230">
        <v>40.65</v>
      </c>
      <c r="AP64" s="230">
        <v>42.48</v>
      </c>
      <c r="AQ64" s="230">
        <v>46.53</v>
      </c>
      <c r="AR64" s="230">
        <v>49.4</v>
      </c>
      <c r="AS64" s="230">
        <v>51.48</v>
      </c>
      <c r="AT64" s="230">
        <v>51.48</v>
      </c>
      <c r="AU64" s="230">
        <v>41.24</v>
      </c>
      <c r="AV64" s="230">
        <v>43.45</v>
      </c>
      <c r="AW64" s="230">
        <v>45.18</v>
      </c>
      <c r="AX64" s="230">
        <v>44.91</v>
      </c>
      <c r="AY64" s="230">
        <v>42.88</v>
      </c>
      <c r="AZ64" s="230">
        <v>17.46</v>
      </c>
      <c r="BA64" s="230">
        <v>16.54</v>
      </c>
      <c r="BB64" s="230">
        <v>15.03</v>
      </c>
      <c r="BC64" s="230">
        <v>13.52</v>
      </c>
      <c r="BD64" s="230">
        <v>11.93</v>
      </c>
      <c r="BE64" s="230">
        <v>10.76</v>
      </c>
      <c r="BF64" s="230">
        <v>9.94</v>
      </c>
      <c r="BG64" s="230">
        <v>8.75</v>
      </c>
      <c r="BH64" s="230">
        <v>7.63</v>
      </c>
      <c r="BI64" s="230">
        <v>6.68</v>
      </c>
      <c r="BJ64" s="230">
        <v>5.55</v>
      </c>
      <c r="BK64" s="230">
        <v>4.25</v>
      </c>
      <c r="BL64" s="230">
        <v>3.32</v>
      </c>
      <c r="BM64" s="230">
        <v>2.09</v>
      </c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3"/>
      <c r="EJ64" s="233"/>
      <c r="EK64" s="233"/>
      <c r="EL64" s="233"/>
      <c r="EM64" s="233"/>
      <c r="EN64" s="233"/>
      <c r="EO64" s="233"/>
      <c r="EP64" s="233"/>
      <c r="EQ64" s="233"/>
      <c r="ER64" s="233"/>
      <c r="ES64" s="233"/>
      <c r="ET64" s="233"/>
      <c r="EU64" s="233"/>
      <c r="EV64" s="233"/>
      <c r="EW64" s="233"/>
      <c r="EX64" s="233"/>
      <c r="EY64" s="233"/>
      <c r="EZ64" s="233"/>
      <c r="FA64" s="233"/>
      <c r="FB64" s="233"/>
      <c r="FC64" s="233"/>
      <c r="FD64" s="233"/>
      <c r="FE64" s="233"/>
      <c r="FF64" s="233"/>
      <c r="FG64" s="233"/>
      <c r="FH64" s="233"/>
      <c r="FI64" s="233"/>
      <c r="FJ64" s="233"/>
      <c r="FK64" s="233"/>
      <c r="FL64" s="233"/>
      <c r="FM64" s="233"/>
      <c r="FN64" s="233"/>
      <c r="FO64" s="233"/>
      <c r="FP64" s="233"/>
      <c r="FQ64" s="233"/>
      <c r="FR64" s="233"/>
      <c r="FS64" s="233"/>
      <c r="FT64" s="233"/>
      <c r="FU64" s="233"/>
      <c r="FV64" s="233"/>
      <c r="FW64" s="233"/>
      <c r="FX64" s="235"/>
      <c r="FY64" s="235"/>
      <c r="FZ64" s="235"/>
      <c r="GA64" s="235"/>
      <c r="GB64" s="235"/>
      <c r="GC64" s="235"/>
      <c r="GD64" s="233"/>
      <c r="GE64" s="233"/>
      <c r="GF64" s="233"/>
      <c r="GG64" s="233"/>
      <c r="GH64" s="233"/>
      <c r="GI64" s="233"/>
      <c r="GJ64" s="233"/>
      <c r="GK64" s="233"/>
      <c r="GL64" s="233"/>
      <c r="GM64" s="233"/>
      <c r="GN64" s="233"/>
      <c r="GO64" s="233"/>
      <c r="GP64" s="233"/>
      <c r="GQ64" s="233"/>
      <c r="GR64" s="233"/>
      <c r="GS64" s="233"/>
      <c r="GT64" s="232"/>
      <c r="GU64" s="232"/>
      <c r="GV64" s="232"/>
      <c r="GW64" s="232"/>
      <c r="GX64" s="232"/>
      <c r="GY64" s="232"/>
      <c r="GZ64" s="232"/>
      <c r="HA64" s="232"/>
      <c r="HB64" s="232"/>
      <c r="HC64" s="232"/>
      <c r="HD64" s="232"/>
      <c r="HE64" s="232"/>
      <c r="HF64" s="232"/>
      <c r="HG64" s="232"/>
      <c r="HH64" s="232"/>
      <c r="HI64" s="232"/>
      <c r="HJ64" s="232"/>
      <c r="HK64" s="232"/>
      <c r="HL64" s="232"/>
      <c r="HM64" s="232"/>
      <c r="HN64" s="232"/>
      <c r="HO64" s="232"/>
      <c r="HP64" s="232"/>
      <c r="HQ64" s="232"/>
      <c r="HR64" s="232"/>
      <c r="HS64" s="232"/>
      <c r="HT64" s="232"/>
      <c r="HU64" s="232"/>
      <c r="HV64" s="232"/>
      <c r="HW64" s="232"/>
      <c r="HX64" s="232"/>
      <c r="HY64" s="232"/>
      <c r="HZ64" s="232"/>
      <c r="IA64" s="232"/>
      <c r="IB64" s="232"/>
      <c r="IC64" s="232"/>
      <c r="ID64" s="232"/>
      <c r="IE64" s="232"/>
      <c r="IF64" s="232"/>
      <c r="IG64" s="232"/>
      <c r="IH64" s="232"/>
      <c r="II64" s="232"/>
      <c r="IJ64" s="232"/>
      <c r="IK64" s="232"/>
      <c r="IL64" s="232"/>
      <c r="IM64" s="232"/>
      <c r="IN64" s="232"/>
      <c r="IO64" s="232"/>
      <c r="IP64" s="232"/>
      <c r="IQ64" s="232"/>
      <c r="IR64" s="232"/>
      <c r="IS64" s="232"/>
      <c r="IT64" s="232"/>
      <c r="IU64" s="232"/>
      <c r="IV64" s="232"/>
      <c r="IW64" s="232"/>
      <c r="IX64" s="232"/>
      <c r="IY64" s="232"/>
      <c r="IZ64" s="232"/>
      <c r="JA64" s="232"/>
      <c r="JB64" s="232"/>
      <c r="JC64" s="232"/>
      <c r="JD64" s="232"/>
      <c r="JE64" s="232"/>
      <c r="JF64" s="232"/>
      <c r="JG64" s="232"/>
      <c r="JH64" s="232"/>
      <c r="JI64" s="232"/>
      <c r="JJ64" s="232"/>
      <c r="JK64" s="232"/>
      <c r="JL64" s="232"/>
      <c r="JM64" s="232"/>
      <c r="JN64" s="232"/>
      <c r="JO64" s="232"/>
      <c r="JP64" s="232"/>
      <c r="JQ64" s="232"/>
      <c r="JR64" s="232"/>
      <c r="JS64" s="232"/>
      <c r="JT64" s="232"/>
      <c r="JU64" s="232"/>
      <c r="JV64" s="232"/>
      <c r="JW64" s="232"/>
      <c r="JX64" s="232"/>
      <c r="JY64" s="232"/>
      <c r="JZ64" s="232"/>
      <c r="KA64" s="232"/>
      <c r="KB64" s="232"/>
      <c r="KC64" s="232"/>
      <c r="KD64" s="232"/>
      <c r="KE64" s="226"/>
      <c r="KF64" s="226"/>
      <c r="KG64" s="226"/>
      <c r="KH64" s="226"/>
      <c r="KI64" s="226"/>
      <c r="KJ64" s="226"/>
      <c r="KK64" s="226"/>
      <c r="KL64" s="226"/>
      <c r="KM64" s="226"/>
      <c r="KN64" s="226"/>
      <c r="KO64" s="226"/>
      <c r="KP64" s="226"/>
      <c r="KQ64" s="226"/>
      <c r="KR64" s="226"/>
      <c r="KS64" s="226"/>
      <c r="KT64" s="226"/>
      <c r="KU64" s="226"/>
      <c r="KV64" s="226"/>
      <c r="KW64" s="226"/>
      <c r="KX64" s="226"/>
      <c r="KY64" s="226"/>
      <c r="KZ64" s="226"/>
      <c r="LA64" s="226"/>
      <c r="LB64" s="226"/>
      <c r="LC64" s="226"/>
      <c r="LD64" s="226"/>
      <c r="LE64" s="226"/>
      <c r="LF64" s="226"/>
      <c r="LG64" s="226"/>
      <c r="LH64" s="226"/>
      <c r="LI64" s="226"/>
      <c r="LJ64" s="226"/>
      <c r="LK64" s="226"/>
      <c r="LL64" s="226"/>
    </row>
    <row r="65" spans="1:324" x14ac:dyDescent="0.25">
      <c r="A65" s="216">
        <v>83</v>
      </c>
      <c r="B65" s="216">
        <v>222620</v>
      </c>
      <c r="C65" s="223" t="s">
        <v>180</v>
      </c>
      <c r="D65" s="230">
        <v>22.71</v>
      </c>
      <c r="E65" s="230">
        <v>25.92</v>
      </c>
      <c r="F65" s="230">
        <v>25.92</v>
      </c>
      <c r="G65" s="230">
        <v>25.92</v>
      </c>
      <c r="H65" s="230">
        <v>25.92</v>
      </c>
      <c r="I65" s="230">
        <v>25.92</v>
      </c>
      <c r="J65" s="230">
        <v>25.92</v>
      </c>
      <c r="K65" s="230">
        <v>25.92</v>
      </c>
      <c r="L65" s="230">
        <v>27.34</v>
      </c>
      <c r="M65" s="230">
        <v>29.32</v>
      </c>
      <c r="N65" s="230">
        <v>21.4</v>
      </c>
      <c r="O65" s="230">
        <v>22.59</v>
      </c>
      <c r="P65" s="230">
        <v>23.21</v>
      </c>
      <c r="Q65" s="230">
        <v>24.76</v>
      </c>
      <c r="R65" s="230">
        <v>25.58</v>
      </c>
      <c r="S65" s="230">
        <v>26.35</v>
      </c>
      <c r="T65" s="230">
        <v>27.14</v>
      </c>
      <c r="U65" s="230">
        <v>28.49</v>
      </c>
      <c r="V65" s="230">
        <v>29.53</v>
      </c>
      <c r="W65" s="230">
        <v>30.71</v>
      </c>
      <c r="X65" s="230">
        <v>31.82</v>
      </c>
      <c r="Y65" s="230">
        <v>32.83</v>
      </c>
      <c r="Z65" s="230">
        <v>34.409999999999997</v>
      </c>
      <c r="AA65" s="230">
        <v>36.81</v>
      </c>
      <c r="AB65" s="230">
        <v>36.67</v>
      </c>
      <c r="AC65" s="230">
        <v>37.159999999999997</v>
      </c>
      <c r="AD65" s="230">
        <v>35.630000000000003</v>
      </c>
      <c r="AE65" s="230">
        <v>36.93</v>
      </c>
      <c r="AF65" s="230">
        <v>38.06</v>
      </c>
      <c r="AG65" s="230">
        <v>39.409999999999997</v>
      </c>
      <c r="AH65" s="230">
        <v>40.229999999999997</v>
      </c>
      <c r="AI65" s="230">
        <v>41.65</v>
      </c>
      <c r="AJ65" s="230">
        <v>44.2</v>
      </c>
      <c r="AK65" s="230">
        <v>46.29</v>
      </c>
      <c r="AL65" s="230">
        <v>47.28</v>
      </c>
      <c r="AM65" s="230">
        <v>44.1</v>
      </c>
      <c r="AN65" s="230">
        <v>41.05</v>
      </c>
      <c r="AO65" s="230">
        <v>43</v>
      </c>
      <c r="AP65" s="230">
        <v>44.83</v>
      </c>
      <c r="AQ65" s="230">
        <v>48.88</v>
      </c>
      <c r="AR65" s="230">
        <v>51.75</v>
      </c>
      <c r="AS65" s="230">
        <v>53.83</v>
      </c>
      <c r="AT65" s="230">
        <v>53.83</v>
      </c>
      <c r="AU65" s="230">
        <v>43.59</v>
      </c>
      <c r="AV65" s="230">
        <v>45.8</v>
      </c>
      <c r="AW65" s="230">
        <v>47.53</v>
      </c>
      <c r="AX65" s="230">
        <v>47.26</v>
      </c>
      <c r="AY65" s="230">
        <v>45.23</v>
      </c>
      <c r="AZ65" s="230">
        <v>19.809999999999999</v>
      </c>
      <c r="BA65" s="230">
        <v>18.89</v>
      </c>
      <c r="BB65" s="230">
        <v>17.38</v>
      </c>
      <c r="BC65" s="230">
        <v>15.87</v>
      </c>
      <c r="BD65" s="230">
        <v>14.28</v>
      </c>
      <c r="BE65" s="230">
        <v>13.11</v>
      </c>
      <c r="BF65" s="230">
        <v>12.29</v>
      </c>
      <c r="BG65" s="230">
        <v>11.1</v>
      </c>
      <c r="BH65" s="230">
        <v>9.98</v>
      </c>
      <c r="BI65" s="230">
        <v>9.0299999999999994</v>
      </c>
      <c r="BJ65" s="230">
        <v>7.9</v>
      </c>
      <c r="BK65" s="230">
        <v>6.6</v>
      </c>
      <c r="BL65" s="230">
        <v>5.67</v>
      </c>
      <c r="BM65" s="230">
        <v>4.4400000000000004</v>
      </c>
      <c r="BN65" s="230">
        <v>2.35</v>
      </c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5"/>
      <c r="FY65" s="235"/>
      <c r="FZ65" s="235"/>
      <c r="GA65" s="235"/>
      <c r="GB65" s="235"/>
      <c r="GC65" s="235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2"/>
      <c r="GU65" s="232"/>
      <c r="GV65" s="232"/>
      <c r="GW65" s="232"/>
      <c r="GX65" s="232"/>
      <c r="GY65" s="232"/>
      <c r="GZ65" s="232"/>
      <c r="HA65" s="232"/>
      <c r="HB65" s="232"/>
      <c r="HC65" s="232"/>
      <c r="HD65" s="232"/>
      <c r="HE65" s="232"/>
      <c r="HF65" s="232"/>
      <c r="HG65" s="232"/>
      <c r="HH65" s="232"/>
      <c r="HI65" s="232"/>
      <c r="HJ65" s="232"/>
      <c r="HK65" s="232"/>
      <c r="HL65" s="232"/>
      <c r="HM65" s="232"/>
      <c r="HN65" s="232"/>
      <c r="HO65" s="232"/>
      <c r="HP65" s="232"/>
      <c r="HQ65" s="232"/>
      <c r="HR65" s="232"/>
      <c r="HS65" s="232"/>
      <c r="HT65" s="232"/>
      <c r="HU65" s="232"/>
      <c r="HV65" s="232"/>
      <c r="HW65" s="232"/>
      <c r="HX65" s="232"/>
      <c r="HY65" s="232"/>
      <c r="HZ65" s="232"/>
      <c r="IA65" s="232"/>
      <c r="IB65" s="232"/>
      <c r="IC65" s="232"/>
      <c r="ID65" s="232"/>
      <c r="IE65" s="232"/>
      <c r="IF65" s="232"/>
      <c r="IG65" s="232"/>
      <c r="IH65" s="232"/>
      <c r="II65" s="232"/>
      <c r="IJ65" s="232"/>
      <c r="IK65" s="232"/>
      <c r="IL65" s="232"/>
      <c r="IM65" s="232"/>
      <c r="IN65" s="232"/>
      <c r="IO65" s="232"/>
      <c r="IP65" s="232"/>
      <c r="IQ65" s="232"/>
      <c r="IR65" s="232"/>
      <c r="IS65" s="232"/>
      <c r="IT65" s="232"/>
      <c r="IU65" s="232"/>
      <c r="IV65" s="232"/>
      <c r="IW65" s="232"/>
      <c r="IX65" s="232"/>
      <c r="IY65" s="232"/>
      <c r="IZ65" s="232"/>
      <c r="JA65" s="232"/>
      <c r="JB65" s="232"/>
      <c r="JC65" s="232"/>
      <c r="JD65" s="232"/>
      <c r="JE65" s="232"/>
      <c r="JF65" s="232"/>
      <c r="JG65" s="232"/>
      <c r="JH65" s="232"/>
      <c r="JI65" s="232"/>
      <c r="JJ65" s="232"/>
      <c r="JK65" s="232"/>
      <c r="JL65" s="232"/>
      <c r="JM65" s="232"/>
      <c r="JN65" s="232"/>
      <c r="JO65" s="232"/>
      <c r="JP65" s="232"/>
      <c r="JQ65" s="232"/>
      <c r="JR65" s="232"/>
      <c r="JS65" s="232"/>
      <c r="JT65" s="232"/>
      <c r="JU65" s="232"/>
      <c r="JV65" s="232"/>
      <c r="JW65" s="232"/>
      <c r="JX65" s="232"/>
      <c r="JY65" s="232"/>
      <c r="JZ65" s="232"/>
      <c r="KA65" s="232"/>
      <c r="KB65" s="232"/>
      <c r="KC65" s="232"/>
      <c r="KD65" s="232"/>
      <c r="KE65" s="226"/>
      <c r="KF65" s="226"/>
      <c r="KG65" s="226"/>
      <c r="KH65" s="226"/>
      <c r="KI65" s="226"/>
      <c r="KJ65" s="226"/>
      <c r="KK65" s="226"/>
      <c r="KL65" s="226"/>
      <c r="KM65" s="226"/>
      <c r="KN65" s="226"/>
      <c r="KO65" s="226"/>
      <c r="KP65" s="226"/>
      <c r="KQ65" s="226"/>
      <c r="KR65" s="226"/>
      <c r="KS65" s="226"/>
      <c r="KT65" s="226"/>
      <c r="KU65" s="226"/>
      <c r="KV65" s="226"/>
      <c r="KW65" s="226"/>
      <c r="KX65" s="226"/>
      <c r="KY65" s="226"/>
      <c r="KZ65" s="226"/>
      <c r="LA65" s="226"/>
      <c r="LB65" s="226"/>
      <c r="LC65" s="226"/>
      <c r="LD65" s="226"/>
      <c r="LE65" s="226"/>
      <c r="LF65" s="226"/>
      <c r="LG65" s="226"/>
      <c r="LH65" s="226"/>
      <c r="LI65" s="226"/>
      <c r="LJ65" s="226"/>
      <c r="LK65" s="226"/>
      <c r="LL65" s="226"/>
    </row>
    <row r="66" spans="1:324" x14ac:dyDescent="0.25">
      <c r="A66" s="216">
        <v>84</v>
      </c>
      <c r="B66" s="216">
        <v>223210</v>
      </c>
      <c r="C66" s="223" t="s">
        <v>181</v>
      </c>
      <c r="D66" s="230">
        <v>24.72</v>
      </c>
      <c r="E66" s="230">
        <v>27.93</v>
      </c>
      <c r="F66" s="230">
        <v>27.93</v>
      </c>
      <c r="G66" s="230">
        <v>27.93</v>
      </c>
      <c r="H66" s="230">
        <v>27.93</v>
      </c>
      <c r="I66" s="230">
        <v>27.93</v>
      </c>
      <c r="J66" s="230">
        <v>27.93</v>
      </c>
      <c r="K66" s="230">
        <v>27.93</v>
      </c>
      <c r="L66" s="230">
        <v>29.35</v>
      </c>
      <c r="M66" s="230">
        <v>31.33</v>
      </c>
      <c r="N66" s="230">
        <v>23.41</v>
      </c>
      <c r="O66" s="230">
        <v>24.6</v>
      </c>
      <c r="P66" s="230">
        <v>25.22</v>
      </c>
      <c r="Q66" s="230">
        <v>26.77</v>
      </c>
      <c r="R66" s="230">
        <v>27.59</v>
      </c>
      <c r="S66" s="230">
        <v>28.36</v>
      </c>
      <c r="T66" s="230">
        <v>29.15</v>
      </c>
      <c r="U66" s="230">
        <v>30.5</v>
      </c>
      <c r="V66" s="230">
        <v>31.54</v>
      </c>
      <c r="W66" s="230">
        <v>32.72</v>
      </c>
      <c r="X66" s="230">
        <v>33.83</v>
      </c>
      <c r="Y66" s="230">
        <v>34.840000000000003</v>
      </c>
      <c r="Z66" s="230">
        <v>36.42</v>
      </c>
      <c r="AA66" s="230">
        <v>38.82</v>
      </c>
      <c r="AB66" s="230">
        <v>38.68</v>
      </c>
      <c r="AC66" s="230">
        <v>39.17</v>
      </c>
      <c r="AD66" s="230">
        <v>37.64</v>
      </c>
      <c r="AE66" s="230">
        <v>38.94</v>
      </c>
      <c r="AF66" s="230">
        <v>40.07</v>
      </c>
      <c r="AG66" s="230">
        <v>41.42</v>
      </c>
      <c r="AH66" s="230">
        <v>42.24</v>
      </c>
      <c r="AI66" s="230">
        <v>43.66</v>
      </c>
      <c r="AJ66" s="230">
        <v>46.21</v>
      </c>
      <c r="AK66" s="230">
        <v>48.3</v>
      </c>
      <c r="AL66" s="230">
        <v>49.29</v>
      </c>
      <c r="AM66" s="230">
        <v>46.11</v>
      </c>
      <c r="AN66" s="230">
        <v>43.06</v>
      </c>
      <c r="AO66" s="230">
        <v>45.01</v>
      </c>
      <c r="AP66" s="230">
        <v>46.84</v>
      </c>
      <c r="AQ66" s="230">
        <v>50.89</v>
      </c>
      <c r="AR66" s="230">
        <v>53.76</v>
      </c>
      <c r="AS66" s="230">
        <v>55.84</v>
      </c>
      <c r="AT66" s="230">
        <v>55.84</v>
      </c>
      <c r="AU66" s="230">
        <v>45.6</v>
      </c>
      <c r="AV66" s="230">
        <v>47.81</v>
      </c>
      <c r="AW66" s="230">
        <v>49.54</v>
      </c>
      <c r="AX66" s="230">
        <v>49.27</v>
      </c>
      <c r="AY66" s="230">
        <v>47.24</v>
      </c>
      <c r="AZ66" s="230">
        <v>21.82</v>
      </c>
      <c r="BA66" s="230">
        <v>20.9</v>
      </c>
      <c r="BB66" s="230">
        <v>19.39</v>
      </c>
      <c r="BC66" s="230">
        <v>17.88</v>
      </c>
      <c r="BD66" s="230">
        <v>16.29</v>
      </c>
      <c r="BE66" s="230">
        <v>15.12</v>
      </c>
      <c r="BF66" s="230">
        <v>14.3</v>
      </c>
      <c r="BG66" s="230">
        <v>13.11</v>
      </c>
      <c r="BH66" s="230">
        <v>11.99</v>
      </c>
      <c r="BI66" s="230">
        <v>11.04</v>
      </c>
      <c r="BJ66" s="230">
        <v>9.91</v>
      </c>
      <c r="BK66" s="230">
        <v>8.61</v>
      </c>
      <c r="BL66" s="230">
        <v>7.68</v>
      </c>
      <c r="BM66" s="230">
        <v>6.45</v>
      </c>
      <c r="BN66" s="230">
        <v>4.3600000000000003</v>
      </c>
      <c r="BO66" s="230">
        <v>2.0099999999999998</v>
      </c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2"/>
      <c r="DX66" s="232"/>
      <c r="DY66" s="232"/>
      <c r="DZ66" s="232"/>
      <c r="EA66" s="232"/>
      <c r="EB66" s="232"/>
      <c r="EC66" s="232"/>
      <c r="ED66" s="232"/>
      <c r="EE66" s="232"/>
      <c r="EF66" s="232"/>
      <c r="EG66" s="232"/>
      <c r="EH66" s="232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5"/>
      <c r="FY66" s="235"/>
      <c r="FZ66" s="235"/>
      <c r="GA66" s="235"/>
      <c r="GB66" s="235"/>
      <c r="GC66" s="235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2"/>
      <c r="GU66" s="232"/>
      <c r="GV66" s="232"/>
      <c r="GW66" s="232"/>
      <c r="GX66" s="232"/>
      <c r="GY66" s="232"/>
      <c r="GZ66" s="232"/>
      <c r="HA66" s="232"/>
      <c r="HB66" s="232"/>
      <c r="HC66" s="232"/>
      <c r="HD66" s="232"/>
      <c r="HE66" s="232"/>
      <c r="HF66" s="232"/>
      <c r="HG66" s="232"/>
      <c r="HH66" s="232"/>
      <c r="HI66" s="232"/>
      <c r="HJ66" s="232"/>
      <c r="HK66" s="232"/>
      <c r="HL66" s="232"/>
      <c r="HM66" s="232"/>
      <c r="HN66" s="232"/>
      <c r="HO66" s="232"/>
      <c r="HP66" s="232"/>
      <c r="HQ66" s="232"/>
      <c r="HR66" s="232"/>
      <c r="HS66" s="232"/>
      <c r="HT66" s="232"/>
      <c r="HU66" s="232"/>
      <c r="HV66" s="232"/>
      <c r="HW66" s="232"/>
      <c r="HX66" s="232"/>
      <c r="HY66" s="232"/>
      <c r="HZ66" s="232"/>
      <c r="IA66" s="232"/>
      <c r="IB66" s="232"/>
      <c r="IC66" s="232"/>
      <c r="ID66" s="232"/>
      <c r="IE66" s="232"/>
      <c r="IF66" s="232"/>
      <c r="IG66" s="232"/>
      <c r="IH66" s="232"/>
      <c r="II66" s="232"/>
      <c r="IJ66" s="232"/>
      <c r="IK66" s="232"/>
      <c r="IL66" s="232"/>
      <c r="IM66" s="232"/>
      <c r="IN66" s="232"/>
      <c r="IO66" s="232"/>
      <c r="IP66" s="232"/>
      <c r="IQ66" s="232"/>
      <c r="IR66" s="232"/>
      <c r="IS66" s="232"/>
      <c r="IT66" s="232"/>
      <c r="IU66" s="232"/>
      <c r="IV66" s="232"/>
      <c r="IW66" s="232"/>
      <c r="IX66" s="232"/>
      <c r="IY66" s="232"/>
      <c r="IZ66" s="232"/>
      <c r="JA66" s="232"/>
      <c r="JB66" s="232"/>
      <c r="JC66" s="232"/>
      <c r="JD66" s="232"/>
      <c r="JE66" s="232"/>
      <c r="JF66" s="232"/>
      <c r="JG66" s="232"/>
      <c r="JH66" s="232"/>
      <c r="JI66" s="232"/>
      <c r="JJ66" s="232"/>
      <c r="JK66" s="232"/>
      <c r="JL66" s="232"/>
      <c r="JM66" s="232"/>
      <c r="JN66" s="232"/>
      <c r="JO66" s="232"/>
      <c r="JP66" s="232"/>
      <c r="JQ66" s="232"/>
      <c r="JR66" s="232"/>
      <c r="JS66" s="232"/>
      <c r="JT66" s="232"/>
      <c r="JU66" s="232"/>
      <c r="JV66" s="232"/>
      <c r="JW66" s="232"/>
      <c r="JX66" s="232"/>
      <c r="JY66" s="232"/>
      <c r="JZ66" s="232"/>
      <c r="KA66" s="232"/>
      <c r="KB66" s="232"/>
      <c r="KC66" s="232"/>
      <c r="KD66" s="232"/>
      <c r="KE66" s="226"/>
      <c r="KF66" s="226"/>
      <c r="KG66" s="226"/>
      <c r="KH66" s="226"/>
      <c r="KI66" s="226"/>
      <c r="KJ66" s="226"/>
      <c r="KK66" s="226"/>
      <c r="KL66" s="226"/>
      <c r="KM66" s="226"/>
      <c r="KN66" s="226"/>
      <c r="KO66" s="226"/>
      <c r="KP66" s="226"/>
      <c r="KQ66" s="226"/>
      <c r="KR66" s="226"/>
      <c r="KS66" s="226"/>
      <c r="KT66" s="226"/>
      <c r="KU66" s="226"/>
      <c r="KV66" s="226"/>
      <c r="KW66" s="226"/>
      <c r="KX66" s="226"/>
      <c r="KY66" s="226"/>
      <c r="KZ66" s="226"/>
      <c r="LA66" s="226"/>
      <c r="LB66" s="226"/>
      <c r="LC66" s="226"/>
      <c r="LD66" s="226"/>
      <c r="LE66" s="226"/>
      <c r="LF66" s="226"/>
      <c r="LG66" s="226"/>
      <c r="LH66" s="226"/>
      <c r="LI66" s="226"/>
      <c r="LJ66" s="226"/>
      <c r="LK66" s="226"/>
      <c r="LL66" s="226"/>
    </row>
    <row r="67" spans="1:324" x14ac:dyDescent="0.25">
      <c r="A67" s="216">
        <v>85</v>
      </c>
      <c r="B67" s="216">
        <v>223220</v>
      </c>
      <c r="C67" s="223" t="s">
        <v>182</v>
      </c>
      <c r="D67" s="230">
        <v>26.27</v>
      </c>
      <c r="E67" s="230">
        <v>29.48</v>
      </c>
      <c r="F67" s="230">
        <v>29.48</v>
      </c>
      <c r="G67" s="230">
        <v>29.48</v>
      </c>
      <c r="H67" s="230">
        <v>29.48</v>
      </c>
      <c r="I67" s="230">
        <v>29.48</v>
      </c>
      <c r="J67" s="230">
        <v>29.48</v>
      </c>
      <c r="K67" s="230">
        <v>29.48</v>
      </c>
      <c r="L67" s="230">
        <v>30.9</v>
      </c>
      <c r="M67" s="230">
        <v>32.880000000000003</v>
      </c>
      <c r="N67" s="230">
        <v>24.96</v>
      </c>
      <c r="O67" s="230">
        <v>26.15</v>
      </c>
      <c r="P67" s="230">
        <v>26.77</v>
      </c>
      <c r="Q67" s="230">
        <v>28.32</v>
      </c>
      <c r="R67" s="230">
        <v>29.14</v>
      </c>
      <c r="S67" s="230">
        <v>29.91</v>
      </c>
      <c r="T67" s="230">
        <v>30.7</v>
      </c>
      <c r="U67" s="230">
        <v>32.049999999999997</v>
      </c>
      <c r="V67" s="230">
        <v>33.090000000000003</v>
      </c>
      <c r="W67" s="230">
        <v>34.270000000000003</v>
      </c>
      <c r="X67" s="230">
        <v>35.380000000000003</v>
      </c>
      <c r="Y67" s="230">
        <v>36.39</v>
      </c>
      <c r="Z67" s="230">
        <v>37.97</v>
      </c>
      <c r="AA67" s="230">
        <v>40.369999999999997</v>
      </c>
      <c r="AB67" s="230">
        <v>40.229999999999997</v>
      </c>
      <c r="AC67" s="230">
        <v>40.72</v>
      </c>
      <c r="AD67" s="230">
        <v>39.19</v>
      </c>
      <c r="AE67" s="230">
        <v>40.49</v>
      </c>
      <c r="AF67" s="230">
        <v>41.62</v>
      </c>
      <c r="AG67" s="230">
        <v>42.97</v>
      </c>
      <c r="AH67" s="230">
        <v>43.79</v>
      </c>
      <c r="AI67" s="230">
        <v>45.21</v>
      </c>
      <c r="AJ67" s="230">
        <v>47.76</v>
      </c>
      <c r="AK67" s="230">
        <v>49.85</v>
      </c>
      <c r="AL67" s="230">
        <v>50.84</v>
      </c>
      <c r="AM67" s="230">
        <v>47.66</v>
      </c>
      <c r="AN67" s="230">
        <v>44.61</v>
      </c>
      <c r="AO67" s="230">
        <v>46.56</v>
      </c>
      <c r="AP67" s="230">
        <v>48.39</v>
      </c>
      <c r="AQ67" s="230">
        <v>52.44</v>
      </c>
      <c r="AR67" s="230">
        <v>55.31</v>
      </c>
      <c r="AS67" s="230">
        <v>57.39</v>
      </c>
      <c r="AT67" s="230">
        <v>57.39</v>
      </c>
      <c r="AU67" s="230">
        <v>47.15</v>
      </c>
      <c r="AV67" s="230">
        <v>49.36</v>
      </c>
      <c r="AW67" s="230">
        <v>51.09</v>
      </c>
      <c r="AX67" s="230">
        <v>50.82</v>
      </c>
      <c r="AY67" s="230">
        <v>48.79</v>
      </c>
      <c r="AZ67" s="230">
        <v>23.37</v>
      </c>
      <c r="BA67" s="230">
        <v>22.45</v>
      </c>
      <c r="BB67" s="230">
        <v>20.94</v>
      </c>
      <c r="BC67" s="230">
        <v>19.43</v>
      </c>
      <c r="BD67" s="230">
        <v>17.84</v>
      </c>
      <c r="BE67" s="230">
        <v>16.670000000000002</v>
      </c>
      <c r="BF67" s="230">
        <v>15.85</v>
      </c>
      <c r="BG67" s="230">
        <v>14.66</v>
      </c>
      <c r="BH67" s="230">
        <v>13.54</v>
      </c>
      <c r="BI67" s="230">
        <v>12.59</v>
      </c>
      <c r="BJ67" s="230">
        <v>11.46</v>
      </c>
      <c r="BK67" s="230">
        <v>10.16</v>
      </c>
      <c r="BL67" s="230">
        <v>9.23</v>
      </c>
      <c r="BM67" s="230">
        <v>8</v>
      </c>
      <c r="BN67" s="230">
        <v>5.91</v>
      </c>
      <c r="BO67" s="230">
        <v>3.56</v>
      </c>
      <c r="BP67" s="230">
        <v>1.55</v>
      </c>
      <c r="BQ67" s="230"/>
      <c r="BR67" s="230"/>
      <c r="BS67" s="230"/>
      <c r="BT67" s="230"/>
      <c r="BU67" s="230"/>
      <c r="BV67" s="230"/>
      <c r="BW67" s="230"/>
      <c r="BX67" s="230"/>
      <c r="BY67" s="230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2"/>
      <c r="DX67" s="232"/>
      <c r="DY67" s="232"/>
      <c r="DZ67" s="232"/>
      <c r="EA67" s="232"/>
      <c r="EB67" s="232"/>
      <c r="EC67" s="232"/>
      <c r="ED67" s="232"/>
      <c r="EE67" s="232"/>
      <c r="EF67" s="232"/>
      <c r="EG67" s="232"/>
      <c r="EH67" s="232"/>
      <c r="EI67" s="233"/>
      <c r="EJ67" s="233"/>
      <c r="EK67" s="233"/>
      <c r="EL67" s="233"/>
      <c r="EM67" s="233"/>
      <c r="EN67" s="233"/>
      <c r="EO67" s="233"/>
      <c r="EP67" s="233"/>
      <c r="EQ67" s="233"/>
      <c r="ER67" s="233"/>
      <c r="ES67" s="233"/>
      <c r="ET67" s="233"/>
      <c r="EU67" s="233"/>
      <c r="EV67" s="233"/>
      <c r="EW67" s="233"/>
      <c r="EX67" s="233"/>
      <c r="EY67" s="233"/>
      <c r="EZ67" s="233"/>
      <c r="FA67" s="233"/>
      <c r="FB67" s="233"/>
      <c r="FC67" s="233"/>
      <c r="FD67" s="233"/>
      <c r="FE67" s="233"/>
      <c r="FF67" s="233"/>
      <c r="FG67" s="233"/>
      <c r="FH67" s="233"/>
      <c r="FI67" s="233"/>
      <c r="FJ67" s="233"/>
      <c r="FK67" s="233"/>
      <c r="FL67" s="233"/>
      <c r="FM67" s="233"/>
      <c r="FN67" s="233"/>
      <c r="FO67" s="233"/>
      <c r="FP67" s="233"/>
      <c r="FQ67" s="233"/>
      <c r="FR67" s="233"/>
      <c r="FS67" s="233"/>
      <c r="FT67" s="233"/>
      <c r="FU67" s="233"/>
      <c r="FV67" s="233"/>
      <c r="FW67" s="233"/>
      <c r="FX67" s="235"/>
      <c r="FY67" s="235"/>
      <c r="FZ67" s="235"/>
      <c r="GA67" s="235"/>
      <c r="GB67" s="235"/>
      <c r="GC67" s="235"/>
      <c r="GD67" s="233"/>
      <c r="GE67" s="233"/>
      <c r="GF67" s="233"/>
      <c r="GG67" s="233"/>
      <c r="GH67" s="233"/>
      <c r="GI67" s="233"/>
      <c r="GJ67" s="233"/>
      <c r="GK67" s="233"/>
      <c r="GL67" s="233"/>
      <c r="GM67" s="233"/>
      <c r="GN67" s="233"/>
      <c r="GO67" s="233"/>
      <c r="GP67" s="233"/>
      <c r="GQ67" s="233"/>
      <c r="GR67" s="233"/>
      <c r="GS67" s="233"/>
      <c r="GT67" s="232"/>
      <c r="GU67" s="232"/>
      <c r="GV67" s="232"/>
      <c r="GW67" s="232"/>
      <c r="GX67" s="232"/>
      <c r="GY67" s="232"/>
      <c r="GZ67" s="232"/>
      <c r="HA67" s="232"/>
      <c r="HB67" s="232"/>
      <c r="HC67" s="232"/>
      <c r="HD67" s="232"/>
      <c r="HE67" s="232"/>
      <c r="HF67" s="232"/>
      <c r="HG67" s="232"/>
      <c r="HH67" s="232"/>
      <c r="HI67" s="232"/>
      <c r="HJ67" s="232"/>
      <c r="HK67" s="232"/>
      <c r="HL67" s="232"/>
      <c r="HM67" s="232"/>
      <c r="HN67" s="232"/>
      <c r="HO67" s="232"/>
      <c r="HP67" s="232"/>
      <c r="HQ67" s="232"/>
      <c r="HR67" s="232"/>
      <c r="HS67" s="232"/>
      <c r="HT67" s="232"/>
      <c r="HU67" s="232"/>
      <c r="HV67" s="232"/>
      <c r="HW67" s="232"/>
      <c r="HX67" s="232"/>
      <c r="HY67" s="232"/>
      <c r="HZ67" s="232"/>
      <c r="IA67" s="232"/>
      <c r="IB67" s="232"/>
      <c r="IC67" s="232"/>
      <c r="ID67" s="232"/>
      <c r="IE67" s="232"/>
      <c r="IF67" s="232"/>
      <c r="IG67" s="232"/>
      <c r="IH67" s="232"/>
      <c r="II67" s="232"/>
      <c r="IJ67" s="232"/>
      <c r="IK67" s="232"/>
      <c r="IL67" s="232"/>
      <c r="IM67" s="232"/>
      <c r="IN67" s="232"/>
      <c r="IO67" s="232"/>
      <c r="IP67" s="232"/>
      <c r="IQ67" s="232"/>
      <c r="IR67" s="232"/>
      <c r="IS67" s="232"/>
      <c r="IT67" s="232"/>
      <c r="IU67" s="232"/>
      <c r="IV67" s="232"/>
      <c r="IW67" s="232"/>
      <c r="IX67" s="232"/>
      <c r="IY67" s="232"/>
      <c r="IZ67" s="232"/>
      <c r="JA67" s="232"/>
      <c r="JB67" s="232"/>
      <c r="JC67" s="232"/>
      <c r="JD67" s="232"/>
      <c r="JE67" s="232"/>
      <c r="JF67" s="232"/>
      <c r="JG67" s="232"/>
      <c r="JH67" s="232"/>
      <c r="JI67" s="232"/>
      <c r="JJ67" s="232"/>
      <c r="JK67" s="232"/>
      <c r="JL67" s="232"/>
      <c r="JM67" s="232"/>
      <c r="JN67" s="232"/>
      <c r="JO67" s="232"/>
      <c r="JP67" s="232"/>
      <c r="JQ67" s="232"/>
      <c r="JR67" s="232"/>
      <c r="JS67" s="232"/>
      <c r="JT67" s="232"/>
      <c r="JU67" s="232"/>
      <c r="JV67" s="232"/>
      <c r="JW67" s="232"/>
      <c r="JX67" s="232"/>
      <c r="JY67" s="232"/>
      <c r="JZ67" s="232"/>
      <c r="KA67" s="232"/>
      <c r="KB67" s="232"/>
      <c r="KC67" s="232"/>
      <c r="KD67" s="232"/>
      <c r="KE67" s="226"/>
      <c r="KF67" s="226"/>
      <c r="KG67" s="226"/>
      <c r="KH67" s="226"/>
      <c r="KI67" s="226"/>
      <c r="KJ67" s="226"/>
      <c r="KK67" s="226"/>
      <c r="KL67" s="226"/>
      <c r="KM67" s="226"/>
      <c r="KN67" s="226"/>
      <c r="KO67" s="226"/>
      <c r="KP67" s="226"/>
      <c r="KQ67" s="226"/>
      <c r="KR67" s="226"/>
      <c r="KS67" s="226"/>
      <c r="KT67" s="226"/>
      <c r="KU67" s="226"/>
      <c r="KV67" s="226"/>
      <c r="KW67" s="226"/>
      <c r="KX67" s="226"/>
      <c r="KY67" s="226"/>
      <c r="KZ67" s="226"/>
      <c r="LA67" s="226"/>
      <c r="LB67" s="226"/>
      <c r="LC67" s="226"/>
      <c r="LD67" s="226"/>
      <c r="LE67" s="226"/>
      <c r="LF67" s="226"/>
      <c r="LG67" s="226"/>
      <c r="LH67" s="226"/>
      <c r="LI67" s="226"/>
      <c r="LJ67" s="226"/>
      <c r="LK67" s="226"/>
      <c r="LL67" s="226"/>
    </row>
    <row r="68" spans="1:324" x14ac:dyDescent="0.25">
      <c r="A68" s="216">
        <v>87</v>
      </c>
      <c r="B68" s="216">
        <v>223310</v>
      </c>
      <c r="C68" s="223" t="s">
        <v>183</v>
      </c>
      <c r="D68" s="230">
        <v>30.72</v>
      </c>
      <c r="E68" s="230">
        <v>33.93</v>
      </c>
      <c r="F68" s="230">
        <v>33.93</v>
      </c>
      <c r="G68" s="230">
        <v>33.93</v>
      </c>
      <c r="H68" s="230">
        <v>33.93</v>
      </c>
      <c r="I68" s="230">
        <v>33.93</v>
      </c>
      <c r="J68" s="230">
        <v>33.93</v>
      </c>
      <c r="K68" s="230">
        <v>33.93</v>
      </c>
      <c r="L68" s="230">
        <v>35.35</v>
      </c>
      <c r="M68" s="230">
        <v>37.33</v>
      </c>
      <c r="N68" s="230">
        <v>29.41</v>
      </c>
      <c r="O68" s="230">
        <v>30.6</v>
      </c>
      <c r="P68" s="230">
        <v>31.22</v>
      </c>
      <c r="Q68" s="230">
        <v>32.770000000000003</v>
      </c>
      <c r="R68" s="230">
        <v>33.590000000000003</v>
      </c>
      <c r="S68" s="230">
        <v>34.36</v>
      </c>
      <c r="T68" s="230">
        <v>35.15</v>
      </c>
      <c r="U68" s="230">
        <v>36.5</v>
      </c>
      <c r="V68" s="230">
        <v>37.54</v>
      </c>
      <c r="W68" s="230">
        <v>38.72</v>
      </c>
      <c r="X68" s="230">
        <v>39.83</v>
      </c>
      <c r="Y68" s="230">
        <v>40.840000000000003</v>
      </c>
      <c r="Z68" s="230">
        <v>42.42</v>
      </c>
      <c r="AA68" s="230">
        <v>44.82</v>
      </c>
      <c r="AB68" s="230">
        <v>44.68</v>
      </c>
      <c r="AC68" s="230">
        <v>45.17</v>
      </c>
      <c r="AD68" s="230">
        <v>43.64</v>
      </c>
      <c r="AE68" s="230">
        <v>44.94</v>
      </c>
      <c r="AF68" s="230">
        <v>46.07</v>
      </c>
      <c r="AG68" s="230">
        <v>47.42</v>
      </c>
      <c r="AH68" s="230">
        <v>48.24</v>
      </c>
      <c r="AI68" s="230">
        <v>49.66</v>
      </c>
      <c r="AJ68" s="230">
        <v>52.21</v>
      </c>
      <c r="AK68" s="230">
        <v>54.3</v>
      </c>
      <c r="AL68" s="230">
        <v>55.29</v>
      </c>
      <c r="AM68" s="230">
        <v>52.11</v>
      </c>
      <c r="AN68" s="230">
        <v>49.06</v>
      </c>
      <c r="AO68" s="230">
        <v>51.01</v>
      </c>
      <c r="AP68" s="230">
        <v>52.84</v>
      </c>
      <c r="AQ68" s="230">
        <v>56.89</v>
      </c>
      <c r="AR68" s="230">
        <v>59.76</v>
      </c>
      <c r="AS68" s="230">
        <v>61.84</v>
      </c>
      <c r="AT68" s="230">
        <v>61.84</v>
      </c>
      <c r="AU68" s="230">
        <v>51.6</v>
      </c>
      <c r="AV68" s="230">
        <v>53.81</v>
      </c>
      <c r="AW68" s="230">
        <v>55.54</v>
      </c>
      <c r="AX68" s="230">
        <v>55.27</v>
      </c>
      <c r="AY68" s="230">
        <v>53.24</v>
      </c>
      <c r="AZ68" s="230">
        <v>27.82</v>
      </c>
      <c r="BA68" s="230">
        <v>26.9</v>
      </c>
      <c r="BB68" s="230">
        <v>25.39</v>
      </c>
      <c r="BC68" s="230">
        <v>23.88</v>
      </c>
      <c r="BD68" s="230">
        <v>22.29</v>
      </c>
      <c r="BE68" s="230">
        <v>21.12</v>
      </c>
      <c r="BF68" s="230">
        <v>20.3</v>
      </c>
      <c r="BG68" s="230">
        <v>19.11</v>
      </c>
      <c r="BH68" s="230">
        <v>17.989999999999998</v>
      </c>
      <c r="BI68" s="230">
        <v>17.04</v>
      </c>
      <c r="BJ68" s="230">
        <v>15.91</v>
      </c>
      <c r="BK68" s="230">
        <v>14.61</v>
      </c>
      <c r="BL68" s="230">
        <v>13.68</v>
      </c>
      <c r="BM68" s="230">
        <v>12.45</v>
      </c>
      <c r="BN68" s="230">
        <v>10.36</v>
      </c>
      <c r="BO68" s="230">
        <v>8.01</v>
      </c>
      <c r="BP68" s="230">
        <v>6</v>
      </c>
      <c r="BQ68" s="230">
        <v>4.45</v>
      </c>
      <c r="BR68" s="230"/>
      <c r="BS68" s="230"/>
      <c r="BT68" s="230"/>
      <c r="BU68" s="230"/>
      <c r="BV68" s="230"/>
      <c r="BW68" s="230"/>
      <c r="BX68" s="230"/>
      <c r="BY68" s="230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2"/>
      <c r="DX68" s="232"/>
      <c r="DY68" s="232"/>
      <c r="DZ68" s="232"/>
      <c r="EA68" s="232"/>
      <c r="EB68" s="232"/>
      <c r="EC68" s="232"/>
      <c r="ED68" s="232"/>
      <c r="EE68" s="232"/>
      <c r="EF68" s="232"/>
      <c r="EG68" s="232"/>
      <c r="EH68" s="232"/>
      <c r="EI68" s="233"/>
      <c r="EJ68" s="233"/>
      <c r="EK68" s="233"/>
      <c r="EL68" s="233"/>
      <c r="EM68" s="233"/>
      <c r="EN68" s="233"/>
      <c r="EO68" s="233"/>
      <c r="EP68" s="233"/>
      <c r="EQ68" s="233"/>
      <c r="ER68" s="233"/>
      <c r="ES68" s="233"/>
      <c r="ET68" s="233"/>
      <c r="EU68" s="233"/>
      <c r="EV68" s="233"/>
      <c r="EW68" s="233"/>
      <c r="EX68" s="233"/>
      <c r="EY68" s="233"/>
      <c r="EZ68" s="233"/>
      <c r="FA68" s="233"/>
      <c r="FB68" s="233"/>
      <c r="FC68" s="233"/>
      <c r="FD68" s="233"/>
      <c r="FE68" s="233"/>
      <c r="FF68" s="233"/>
      <c r="FG68" s="233"/>
      <c r="FH68" s="233"/>
      <c r="FI68" s="233"/>
      <c r="FJ68" s="233"/>
      <c r="FK68" s="233"/>
      <c r="FL68" s="233"/>
      <c r="FM68" s="233"/>
      <c r="FN68" s="233"/>
      <c r="FO68" s="233"/>
      <c r="FP68" s="233"/>
      <c r="FQ68" s="233"/>
      <c r="FR68" s="233"/>
      <c r="FS68" s="233"/>
      <c r="FT68" s="233"/>
      <c r="FU68" s="233"/>
      <c r="FV68" s="233"/>
      <c r="FW68" s="233"/>
      <c r="FX68" s="235"/>
      <c r="FY68" s="235"/>
      <c r="FZ68" s="235"/>
      <c r="GA68" s="235"/>
      <c r="GB68" s="235"/>
      <c r="GC68" s="235"/>
      <c r="GD68" s="233"/>
      <c r="GE68" s="233"/>
      <c r="GF68" s="233"/>
      <c r="GG68" s="233"/>
      <c r="GH68" s="233"/>
      <c r="GI68" s="233"/>
      <c r="GJ68" s="233"/>
      <c r="GK68" s="233"/>
      <c r="GL68" s="233"/>
      <c r="GM68" s="233"/>
      <c r="GN68" s="233"/>
      <c r="GO68" s="233"/>
      <c r="GP68" s="233"/>
      <c r="GQ68" s="233"/>
      <c r="GR68" s="233"/>
      <c r="GS68" s="233"/>
      <c r="GT68" s="232"/>
      <c r="GU68" s="232"/>
      <c r="GV68" s="232"/>
      <c r="GW68" s="232"/>
      <c r="GX68" s="232"/>
      <c r="GY68" s="232"/>
      <c r="GZ68" s="232"/>
      <c r="HA68" s="232"/>
      <c r="HB68" s="232"/>
      <c r="HC68" s="232"/>
      <c r="HD68" s="232"/>
      <c r="HE68" s="232"/>
      <c r="HF68" s="232"/>
      <c r="HG68" s="232"/>
      <c r="HH68" s="232"/>
      <c r="HI68" s="232"/>
      <c r="HJ68" s="232"/>
      <c r="HK68" s="232"/>
      <c r="HL68" s="232"/>
      <c r="HM68" s="232"/>
      <c r="HN68" s="232"/>
      <c r="HO68" s="232"/>
      <c r="HP68" s="232"/>
      <c r="HQ68" s="232"/>
      <c r="HR68" s="232"/>
      <c r="HS68" s="232"/>
      <c r="HT68" s="232"/>
      <c r="HU68" s="232"/>
      <c r="HV68" s="232"/>
      <c r="HW68" s="232"/>
      <c r="HX68" s="232"/>
      <c r="HY68" s="232"/>
      <c r="HZ68" s="232"/>
      <c r="IA68" s="232"/>
      <c r="IB68" s="232"/>
      <c r="IC68" s="232"/>
      <c r="ID68" s="232"/>
      <c r="IE68" s="232"/>
      <c r="IF68" s="232"/>
      <c r="IG68" s="232"/>
      <c r="IH68" s="232"/>
      <c r="II68" s="232"/>
      <c r="IJ68" s="232"/>
      <c r="IK68" s="232"/>
      <c r="IL68" s="232"/>
      <c r="IM68" s="232"/>
      <c r="IN68" s="232"/>
      <c r="IO68" s="232"/>
      <c r="IP68" s="232"/>
      <c r="IQ68" s="232"/>
      <c r="IR68" s="232"/>
      <c r="IS68" s="232"/>
      <c r="IT68" s="232"/>
      <c r="IU68" s="232"/>
      <c r="IV68" s="232"/>
      <c r="IW68" s="232"/>
      <c r="IX68" s="232"/>
      <c r="IY68" s="232"/>
      <c r="IZ68" s="232"/>
      <c r="JA68" s="232"/>
      <c r="JB68" s="232"/>
      <c r="JC68" s="232"/>
      <c r="JD68" s="232"/>
      <c r="JE68" s="232"/>
      <c r="JF68" s="232"/>
      <c r="JG68" s="232"/>
      <c r="JH68" s="232"/>
      <c r="JI68" s="232"/>
      <c r="JJ68" s="232"/>
      <c r="JK68" s="232"/>
      <c r="JL68" s="232"/>
      <c r="JM68" s="232"/>
      <c r="JN68" s="232"/>
      <c r="JO68" s="232"/>
      <c r="JP68" s="232"/>
      <c r="JQ68" s="232"/>
      <c r="JR68" s="232"/>
      <c r="JS68" s="232"/>
      <c r="JT68" s="232"/>
      <c r="JU68" s="232"/>
      <c r="JV68" s="232"/>
      <c r="JW68" s="232"/>
      <c r="JX68" s="232"/>
      <c r="JY68" s="232"/>
      <c r="JZ68" s="232"/>
      <c r="KA68" s="232"/>
      <c r="KB68" s="232"/>
      <c r="KC68" s="232"/>
      <c r="KD68" s="232"/>
      <c r="KE68" s="226"/>
      <c r="KF68" s="226"/>
      <c r="KG68" s="226"/>
      <c r="KH68" s="226"/>
      <c r="KI68" s="226"/>
      <c r="KJ68" s="226"/>
      <c r="KK68" s="226"/>
      <c r="KL68" s="226"/>
      <c r="KM68" s="226"/>
      <c r="KN68" s="226"/>
      <c r="KO68" s="226"/>
      <c r="KP68" s="226"/>
      <c r="KQ68" s="226"/>
      <c r="KR68" s="226"/>
      <c r="KS68" s="226"/>
      <c r="KT68" s="226"/>
      <c r="KU68" s="226"/>
      <c r="KV68" s="226"/>
      <c r="KW68" s="226"/>
      <c r="KX68" s="226"/>
      <c r="KY68" s="226"/>
      <c r="KZ68" s="226"/>
      <c r="LA68" s="226"/>
      <c r="LB68" s="226"/>
      <c r="LC68" s="226"/>
      <c r="LD68" s="226"/>
      <c r="LE68" s="226"/>
      <c r="LF68" s="226"/>
      <c r="LG68" s="226"/>
      <c r="LH68" s="226"/>
      <c r="LI68" s="226"/>
      <c r="LJ68" s="226"/>
      <c r="LK68" s="226"/>
      <c r="LL68" s="226"/>
    </row>
    <row r="69" spans="1:324" x14ac:dyDescent="0.25">
      <c r="A69" s="216">
        <v>88</v>
      </c>
      <c r="B69" s="216">
        <v>223320</v>
      </c>
      <c r="C69" s="223" t="s">
        <v>184</v>
      </c>
      <c r="D69" s="230">
        <v>33.130000000000003</v>
      </c>
      <c r="E69" s="230">
        <v>36.340000000000003</v>
      </c>
      <c r="F69" s="230">
        <v>36.340000000000003</v>
      </c>
      <c r="G69" s="230">
        <v>36.340000000000003</v>
      </c>
      <c r="H69" s="230">
        <v>36.340000000000003</v>
      </c>
      <c r="I69" s="230">
        <v>36.340000000000003</v>
      </c>
      <c r="J69" s="230">
        <v>36.340000000000003</v>
      </c>
      <c r="K69" s="230">
        <v>36.340000000000003</v>
      </c>
      <c r="L69" s="230">
        <v>37.76</v>
      </c>
      <c r="M69" s="230">
        <v>39.74</v>
      </c>
      <c r="N69" s="230">
        <v>31.82</v>
      </c>
      <c r="O69" s="230">
        <v>33.01</v>
      </c>
      <c r="P69" s="230">
        <v>33.630000000000003</v>
      </c>
      <c r="Q69" s="230">
        <v>35.18</v>
      </c>
      <c r="R69" s="230">
        <v>36</v>
      </c>
      <c r="S69" s="230">
        <v>36.770000000000003</v>
      </c>
      <c r="T69" s="230">
        <v>37.56</v>
      </c>
      <c r="U69" s="230">
        <v>38.909999999999997</v>
      </c>
      <c r="V69" s="230">
        <v>39.950000000000003</v>
      </c>
      <c r="W69" s="230">
        <v>41.13</v>
      </c>
      <c r="X69" s="230">
        <v>42.24</v>
      </c>
      <c r="Y69" s="230">
        <v>43.25</v>
      </c>
      <c r="Z69" s="230">
        <v>44.83</v>
      </c>
      <c r="AA69" s="230">
        <v>47.23</v>
      </c>
      <c r="AB69" s="230">
        <v>47.09</v>
      </c>
      <c r="AC69" s="230">
        <v>47.58</v>
      </c>
      <c r="AD69" s="230">
        <v>46.05</v>
      </c>
      <c r="AE69" s="230">
        <v>47.35</v>
      </c>
      <c r="AF69" s="230">
        <v>48.48</v>
      </c>
      <c r="AG69" s="230">
        <v>49.83</v>
      </c>
      <c r="AH69" s="230">
        <v>50.65</v>
      </c>
      <c r="AI69" s="230">
        <v>52.07</v>
      </c>
      <c r="AJ69" s="230">
        <v>54.62</v>
      </c>
      <c r="AK69" s="230">
        <v>56.71</v>
      </c>
      <c r="AL69" s="230">
        <v>57.7</v>
      </c>
      <c r="AM69" s="230">
        <v>54.52</v>
      </c>
      <c r="AN69" s="230">
        <v>51.47</v>
      </c>
      <c r="AO69" s="230">
        <v>53.42</v>
      </c>
      <c r="AP69" s="230">
        <v>55.25</v>
      </c>
      <c r="AQ69" s="230">
        <v>59.3</v>
      </c>
      <c r="AR69" s="230">
        <v>62.17</v>
      </c>
      <c r="AS69" s="230">
        <v>64.25</v>
      </c>
      <c r="AT69" s="230">
        <v>64.25</v>
      </c>
      <c r="AU69" s="230">
        <v>54.01</v>
      </c>
      <c r="AV69" s="230">
        <v>56.22</v>
      </c>
      <c r="AW69" s="230">
        <v>57.95</v>
      </c>
      <c r="AX69" s="230">
        <v>57.68</v>
      </c>
      <c r="AY69" s="230">
        <v>55.65</v>
      </c>
      <c r="AZ69" s="230">
        <v>30.23</v>
      </c>
      <c r="BA69" s="230">
        <v>29.31</v>
      </c>
      <c r="BB69" s="230">
        <v>27.8</v>
      </c>
      <c r="BC69" s="230">
        <v>26.29</v>
      </c>
      <c r="BD69" s="230">
        <v>24.7</v>
      </c>
      <c r="BE69" s="230">
        <v>23.53</v>
      </c>
      <c r="BF69" s="230">
        <v>22.71</v>
      </c>
      <c r="BG69" s="230">
        <v>21.52</v>
      </c>
      <c r="BH69" s="230">
        <v>20.399999999999999</v>
      </c>
      <c r="BI69" s="230">
        <v>19.45</v>
      </c>
      <c r="BJ69" s="230">
        <v>18.32</v>
      </c>
      <c r="BK69" s="230">
        <v>17.02</v>
      </c>
      <c r="BL69" s="230">
        <v>16.09</v>
      </c>
      <c r="BM69" s="230">
        <v>14.86</v>
      </c>
      <c r="BN69" s="230">
        <v>12.77</v>
      </c>
      <c r="BO69" s="230">
        <v>10.42</v>
      </c>
      <c r="BP69" s="230">
        <v>8.41</v>
      </c>
      <c r="BQ69" s="230">
        <v>6.86</v>
      </c>
      <c r="BR69" s="230">
        <v>2.41</v>
      </c>
      <c r="BS69" s="230"/>
      <c r="BT69" s="230"/>
      <c r="BU69" s="230"/>
      <c r="BV69" s="230"/>
      <c r="BW69" s="230"/>
      <c r="BX69" s="230"/>
      <c r="BY69" s="230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2"/>
      <c r="DX69" s="232"/>
      <c r="DY69" s="232"/>
      <c r="DZ69" s="232"/>
      <c r="EA69" s="232"/>
      <c r="EB69" s="232"/>
      <c r="EC69" s="232"/>
      <c r="ED69" s="232"/>
      <c r="EE69" s="232"/>
      <c r="EF69" s="232"/>
      <c r="EG69" s="232"/>
      <c r="EH69" s="232"/>
      <c r="EI69" s="233"/>
      <c r="EJ69" s="233"/>
      <c r="EK69" s="233"/>
      <c r="EL69" s="233"/>
      <c r="EM69" s="233"/>
      <c r="EN69" s="233"/>
      <c r="EO69" s="233"/>
      <c r="EP69" s="233"/>
      <c r="EQ69" s="233"/>
      <c r="ER69" s="233"/>
      <c r="ES69" s="233"/>
      <c r="ET69" s="233"/>
      <c r="EU69" s="233"/>
      <c r="EV69" s="233"/>
      <c r="EW69" s="233"/>
      <c r="EX69" s="233"/>
      <c r="EY69" s="233"/>
      <c r="EZ69" s="233"/>
      <c r="FA69" s="233"/>
      <c r="FB69" s="233"/>
      <c r="FC69" s="233"/>
      <c r="FD69" s="233"/>
      <c r="FE69" s="233"/>
      <c r="FF69" s="233"/>
      <c r="FG69" s="233"/>
      <c r="FH69" s="233"/>
      <c r="FI69" s="233"/>
      <c r="FJ69" s="233"/>
      <c r="FK69" s="233"/>
      <c r="FL69" s="233"/>
      <c r="FM69" s="233"/>
      <c r="FN69" s="233"/>
      <c r="FO69" s="233"/>
      <c r="FP69" s="233"/>
      <c r="FQ69" s="233"/>
      <c r="FR69" s="233"/>
      <c r="FS69" s="233"/>
      <c r="FT69" s="233"/>
      <c r="FU69" s="233"/>
      <c r="FV69" s="233"/>
      <c r="FW69" s="233"/>
      <c r="FX69" s="235"/>
      <c r="FY69" s="235"/>
      <c r="FZ69" s="235"/>
      <c r="GA69" s="235"/>
      <c r="GB69" s="235"/>
      <c r="GC69" s="235"/>
      <c r="GD69" s="233"/>
      <c r="GE69" s="233"/>
      <c r="GF69" s="233"/>
      <c r="GG69" s="233"/>
      <c r="GH69" s="233"/>
      <c r="GI69" s="233"/>
      <c r="GJ69" s="233"/>
      <c r="GK69" s="233"/>
      <c r="GL69" s="233"/>
      <c r="GM69" s="233"/>
      <c r="GN69" s="233"/>
      <c r="GO69" s="233"/>
      <c r="GP69" s="233"/>
      <c r="GQ69" s="233"/>
      <c r="GR69" s="233"/>
      <c r="GS69" s="233"/>
      <c r="GT69" s="232"/>
      <c r="GU69" s="232"/>
      <c r="GV69" s="232"/>
      <c r="GW69" s="232"/>
      <c r="GX69" s="232"/>
      <c r="GY69" s="232"/>
      <c r="GZ69" s="232"/>
      <c r="HA69" s="232"/>
      <c r="HB69" s="232"/>
      <c r="HC69" s="232"/>
      <c r="HD69" s="232"/>
      <c r="HE69" s="232"/>
      <c r="HF69" s="232"/>
      <c r="HG69" s="232"/>
      <c r="HH69" s="232"/>
      <c r="HI69" s="232"/>
      <c r="HJ69" s="232"/>
      <c r="HK69" s="232"/>
      <c r="HL69" s="232"/>
      <c r="HM69" s="232"/>
      <c r="HN69" s="232"/>
      <c r="HO69" s="232"/>
      <c r="HP69" s="232"/>
      <c r="HQ69" s="232"/>
      <c r="HR69" s="232"/>
      <c r="HS69" s="232"/>
      <c r="HT69" s="232"/>
      <c r="HU69" s="232"/>
      <c r="HV69" s="232"/>
      <c r="HW69" s="232"/>
      <c r="HX69" s="232"/>
      <c r="HY69" s="232"/>
      <c r="HZ69" s="232"/>
      <c r="IA69" s="232"/>
      <c r="IB69" s="232"/>
      <c r="IC69" s="232"/>
      <c r="ID69" s="232"/>
      <c r="IE69" s="232"/>
      <c r="IF69" s="232"/>
      <c r="IG69" s="232"/>
      <c r="IH69" s="232"/>
      <c r="II69" s="232"/>
      <c r="IJ69" s="232"/>
      <c r="IK69" s="232"/>
      <c r="IL69" s="232"/>
      <c r="IM69" s="232"/>
      <c r="IN69" s="232"/>
      <c r="IO69" s="232"/>
      <c r="IP69" s="232"/>
      <c r="IQ69" s="232"/>
      <c r="IR69" s="232"/>
      <c r="IS69" s="232"/>
      <c r="IT69" s="232"/>
      <c r="IU69" s="232"/>
      <c r="IV69" s="232"/>
      <c r="IW69" s="232"/>
      <c r="IX69" s="232"/>
      <c r="IY69" s="232"/>
      <c r="IZ69" s="232"/>
      <c r="JA69" s="232"/>
      <c r="JB69" s="232"/>
      <c r="JC69" s="232"/>
      <c r="JD69" s="232"/>
      <c r="JE69" s="232"/>
      <c r="JF69" s="232"/>
      <c r="JG69" s="232"/>
      <c r="JH69" s="232"/>
      <c r="JI69" s="232"/>
      <c r="JJ69" s="232"/>
      <c r="JK69" s="232"/>
      <c r="JL69" s="232"/>
      <c r="JM69" s="232"/>
      <c r="JN69" s="232"/>
      <c r="JO69" s="232"/>
      <c r="JP69" s="232"/>
      <c r="JQ69" s="232"/>
      <c r="JR69" s="232"/>
      <c r="JS69" s="232"/>
      <c r="JT69" s="232"/>
      <c r="JU69" s="232"/>
      <c r="JV69" s="232"/>
      <c r="JW69" s="232"/>
      <c r="JX69" s="232"/>
      <c r="JY69" s="232"/>
      <c r="JZ69" s="232"/>
      <c r="KA69" s="232"/>
      <c r="KB69" s="232"/>
      <c r="KC69" s="232"/>
      <c r="KD69" s="232"/>
      <c r="KE69" s="226"/>
      <c r="KF69" s="226"/>
      <c r="KG69" s="226"/>
      <c r="KH69" s="226"/>
      <c r="KI69" s="226"/>
      <c r="KJ69" s="226"/>
      <c r="KK69" s="226"/>
      <c r="KL69" s="226"/>
      <c r="KM69" s="226"/>
      <c r="KN69" s="226"/>
      <c r="KO69" s="226"/>
      <c r="KP69" s="226"/>
      <c r="KQ69" s="226"/>
      <c r="KR69" s="226"/>
      <c r="KS69" s="226"/>
      <c r="KT69" s="226"/>
      <c r="KU69" s="226"/>
      <c r="KV69" s="226"/>
      <c r="KW69" s="226"/>
      <c r="KX69" s="226"/>
      <c r="KY69" s="226"/>
      <c r="KZ69" s="226"/>
      <c r="LA69" s="226"/>
      <c r="LB69" s="226"/>
      <c r="LC69" s="226"/>
      <c r="LD69" s="226"/>
      <c r="LE69" s="226"/>
      <c r="LF69" s="226"/>
      <c r="LG69" s="226"/>
      <c r="LH69" s="226"/>
      <c r="LI69" s="226"/>
      <c r="LJ69" s="226"/>
      <c r="LK69" s="226"/>
      <c r="LL69" s="226"/>
    </row>
    <row r="70" spans="1:324" x14ac:dyDescent="0.25">
      <c r="A70" s="216">
        <v>89</v>
      </c>
      <c r="B70" s="216">
        <v>223330</v>
      </c>
      <c r="C70" s="223" t="s">
        <v>185</v>
      </c>
      <c r="D70" s="230">
        <v>38.74</v>
      </c>
      <c r="E70" s="230">
        <v>41.95</v>
      </c>
      <c r="F70" s="230">
        <v>41.95</v>
      </c>
      <c r="G70" s="230">
        <v>41.95</v>
      </c>
      <c r="H70" s="230">
        <v>41.95</v>
      </c>
      <c r="I70" s="230">
        <v>41.95</v>
      </c>
      <c r="J70" s="230">
        <v>41.95</v>
      </c>
      <c r="K70" s="230">
        <v>41.95</v>
      </c>
      <c r="L70" s="230">
        <v>43.37</v>
      </c>
      <c r="M70" s="230">
        <v>45.35</v>
      </c>
      <c r="N70" s="230">
        <v>37.43</v>
      </c>
      <c r="O70" s="230">
        <v>38.619999999999997</v>
      </c>
      <c r="P70" s="230">
        <v>39.24</v>
      </c>
      <c r="Q70" s="230">
        <v>40.79</v>
      </c>
      <c r="R70" s="230">
        <v>41.61</v>
      </c>
      <c r="S70" s="230">
        <v>42.38</v>
      </c>
      <c r="T70" s="230">
        <v>43.17</v>
      </c>
      <c r="U70" s="230">
        <v>44.52</v>
      </c>
      <c r="V70" s="230">
        <v>45.56</v>
      </c>
      <c r="W70" s="230">
        <v>46.74</v>
      </c>
      <c r="X70" s="230">
        <v>47.85</v>
      </c>
      <c r="Y70" s="230">
        <v>48.86</v>
      </c>
      <c r="Z70" s="230">
        <v>50.44</v>
      </c>
      <c r="AA70" s="230">
        <v>52.84</v>
      </c>
      <c r="AB70" s="230">
        <v>52.7</v>
      </c>
      <c r="AC70" s="230">
        <v>53.19</v>
      </c>
      <c r="AD70" s="230">
        <v>51.66</v>
      </c>
      <c r="AE70" s="230">
        <v>52.96</v>
      </c>
      <c r="AF70" s="230">
        <v>54.09</v>
      </c>
      <c r="AG70" s="230">
        <v>55.44</v>
      </c>
      <c r="AH70" s="230">
        <v>56.26</v>
      </c>
      <c r="AI70" s="230">
        <v>57.68</v>
      </c>
      <c r="AJ70" s="230">
        <v>60.23</v>
      </c>
      <c r="AK70" s="230">
        <v>62.32</v>
      </c>
      <c r="AL70" s="230">
        <v>63.31</v>
      </c>
      <c r="AM70" s="230">
        <v>60.13</v>
      </c>
      <c r="AN70" s="230">
        <v>57.08</v>
      </c>
      <c r="AO70" s="230">
        <v>59.03</v>
      </c>
      <c r="AP70" s="230">
        <v>60.86</v>
      </c>
      <c r="AQ70" s="230">
        <v>64.91</v>
      </c>
      <c r="AR70" s="230">
        <v>67.78</v>
      </c>
      <c r="AS70" s="230">
        <v>69.86</v>
      </c>
      <c r="AT70" s="230">
        <v>69.86</v>
      </c>
      <c r="AU70" s="230">
        <v>59.62</v>
      </c>
      <c r="AV70" s="230">
        <v>61.83</v>
      </c>
      <c r="AW70" s="230">
        <v>63.56</v>
      </c>
      <c r="AX70" s="230">
        <v>63.29</v>
      </c>
      <c r="AY70" s="230">
        <v>61.26</v>
      </c>
      <c r="AZ70" s="230">
        <v>35.840000000000003</v>
      </c>
      <c r="BA70" s="230">
        <v>34.92</v>
      </c>
      <c r="BB70" s="230">
        <v>33.409999999999997</v>
      </c>
      <c r="BC70" s="230">
        <v>31.9</v>
      </c>
      <c r="BD70" s="230">
        <v>30.31</v>
      </c>
      <c r="BE70" s="230">
        <v>29.14</v>
      </c>
      <c r="BF70" s="230">
        <v>28.32</v>
      </c>
      <c r="BG70" s="230">
        <v>27.13</v>
      </c>
      <c r="BH70" s="230">
        <v>26.01</v>
      </c>
      <c r="BI70" s="230">
        <v>25.06</v>
      </c>
      <c r="BJ70" s="230">
        <v>23.93</v>
      </c>
      <c r="BK70" s="230">
        <v>22.63</v>
      </c>
      <c r="BL70" s="230">
        <v>21.7</v>
      </c>
      <c r="BM70" s="230">
        <v>20.47</v>
      </c>
      <c r="BN70" s="230">
        <v>18.38</v>
      </c>
      <c r="BO70" s="230">
        <v>16.03</v>
      </c>
      <c r="BP70" s="230">
        <v>14.02</v>
      </c>
      <c r="BQ70" s="230">
        <v>12.47</v>
      </c>
      <c r="BR70" s="230">
        <v>8.02</v>
      </c>
      <c r="BS70" s="230">
        <v>5.61</v>
      </c>
      <c r="BT70" s="230"/>
      <c r="BU70" s="230"/>
      <c r="BV70" s="230"/>
      <c r="BW70" s="230"/>
      <c r="BX70" s="230"/>
      <c r="BY70" s="230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2"/>
      <c r="DX70" s="232"/>
      <c r="DY70" s="232"/>
      <c r="DZ70" s="232"/>
      <c r="EA70" s="232"/>
      <c r="EB70" s="232"/>
      <c r="EC70" s="232"/>
      <c r="ED70" s="232"/>
      <c r="EE70" s="232"/>
      <c r="EF70" s="232"/>
      <c r="EG70" s="232"/>
      <c r="EH70" s="232"/>
      <c r="EI70" s="233"/>
      <c r="EJ70" s="233"/>
      <c r="EK70" s="233"/>
      <c r="EL70" s="233"/>
      <c r="EM70" s="233"/>
      <c r="EN70" s="233"/>
      <c r="EO70" s="233"/>
      <c r="EP70" s="233"/>
      <c r="EQ70" s="233"/>
      <c r="ER70" s="233"/>
      <c r="ES70" s="233"/>
      <c r="ET70" s="233"/>
      <c r="EU70" s="233"/>
      <c r="EV70" s="233"/>
      <c r="EW70" s="233"/>
      <c r="EX70" s="233"/>
      <c r="EY70" s="233"/>
      <c r="EZ70" s="233"/>
      <c r="FA70" s="233"/>
      <c r="FB70" s="233"/>
      <c r="FC70" s="233"/>
      <c r="FD70" s="233"/>
      <c r="FE70" s="233"/>
      <c r="FF70" s="233"/>
      <c r="FG70" s="233"/>
      <c r="FH70" s="233"/>
      <c r="FI70" s="233"/>
      <c r="FJ70" s="233"/>
      <c r="FK70" s="233"/>
      <c r="FL70" s="233"/>
      <c r="FM70" s="233"/>
      <c r="FN70" s="233"/>
      <c r="FO70" s="233"/>
      <c r="FP70" s="233"/>
      <c r="FQ70" s="233"/>
      <c r="FR70" s="233"/>
      <c r="FS70" s="233"/>
      <c r="FT70" s="233"/>
      <c r="FU70" s="233"/>
      <c r="FV70" s="233"/>
      <c r="FW70" s="233"/>
      <c r="FX70" s="235"/>
      <c r="FY70" s="235"/>
      <c r="FZ70" s="235"/>
      <c r="GA70" s="235"/>
      <c r="GB70" s="235"/>
      <c r="GC70" s="235"/>
      <c r="GD70" s="233"/>
      <c r="GE70" s="233"/>
      <c r="GF70" s="233"/>
      <c r="GG70" s="233"/>
      <c r="GH70" s="233"/>
      <c r="GI70" s="233"/>
      <c r="GJ70" s="233"/>
      <c r="GK70" s="233"/>
      <c r="GL70" s="233"/>
      <c r="GM70" s="233"/>
      <c r="GN70" s="233"/>
      <c r="GO70" s="233"/>
      <c r="GP70" s="233"/>
      <c r="GQ70" s="233"/>
      <c r="GR70" s="233"/>
      <c r="GS70" s="233"/>
      <c r="GT70" s="232"/>
      <c r="GU70" s="232"/>
      <c r="GV70" s="232"/>
      <c r="GW70" s="232"/>
      <c r="GX70" s="232"/>
      <c r="GY70" s="232"/>
      <c r="GZ70" s="232"/>
      <c r="HA70" s="232"/>
      <c r="HB70" s="232"/>
      <c r="HC70" s="232"/>
      <c r="HD70" s="232"/>
      <c r="HE70" s="232"/>
      <c r="HF70" s="232"/>
      <c r="HG70" s="232"/>
      <c r="HH70" s="232"/>
      <c r="HI70" s="232"/>
      <c r="HJ70" s="232"/>
      <c r="HK70" s="232"/>
      <c r="HL70" s="232"/>
      <c r="HM70" s="232"/>
      <c r="HN70" s="232"/>
      <c r="HO70" s="232"/>
      <c r="HP70" s="232"/>
      <c r="HQ70" s="232"/>
      <c r="HR70" s="232"/>
      <c r="HS70" s="232"/>
      <c r="HT70" s="232"/>
      <c r="HU70" s="232"/>
      <c r="HV70" s="232"/>
      <c r="HW70" s="232"/>
      <c r="HX70" s="232"/>
      <c r="HY70" s="232"/>
      <c r="HZ70" s="232"/>
      <c r="IA70" s="232"/>
      <c r="IB70" s="232"/>
      <c r="IC70" s="232"/>
      <c r="ID70" s="232"/>
      <c r="IE70" s="232"/>
      <c r="IF70" s="232"/>
      <c r="IG70" s="232"/>
      <c r="IH70" s="232"/>
      <c r="II70" s="232"/>
      <c r="IJ70" s="232"/>
      <c r="IK70" s="232"/>
      <c r="IL70" s="232"/>
      <c r="IM70" s="232"/>
      <c r="IN70" s="232"/>
      <c r="IO70" s="232"/>
      <c r="IP70" s="232"/>
      <c r="IQ70" s="232"/>
      <c r="IR70" s="232"/>
      <c r="IS70" s="232"/>
      <c r="IT70" s="232"/>
      <c r="IU70" s="232"/>
      <c r="IV70" s="232"/>
      <c r="IW70" s="232"/>
      <c r="IX70" s="232"/>
      <c r="IY70" s="232"/>
      <c r="IZ70" s="232"/>
      <c r="JA70" s="232"/>
      <c r="JB70" s="232"/>
      <c r="JC70" s="232"/>
      <c r="JD70" s="232"/>
      <c r="JE70" s="232"/>
      <c r="JF70" s="232"/>
      <c r="JG70" s="232"/>
      <c r="JH70" s="232"/>
      <c r="JI70" s="232"/>
      <c r="JJ70" s="232"/>
      <c r="JK70" s="232"/>
      <c r="JL70" s="232"/>
      <c r="JM70" s="232"/>
      <c r="JN70" s="232"/>
      <c r="JO70" s="232"/>
      <c r="JP70" s="232"/>
      <c r="JQ70" s="232"/>
      <c r="JR70" s="232"/>
      <c r="JS70" s="232"/>
      <c r="JT70" s="232"/>
      <c r="JU70" s="232"/>
      <c r="JV70" s="232"/>
      <c r="JW70" s="232"/>
      <c r="JX70" s="232"/>
      <c r="JY70" s="232"/>
      <c r="JZ70" s="232"/>
      <c r="KA70" s="232"/>
      <c r="KB70" s="232"/>
      <c r="KC70" s="232"/>
      <c r="KD70" s="232"/>
      <c r="KE70" s="226"/>
      <c r="KF70" s="226"/>
      <c r="KG70" s="226"/>
      <c r="KH70" s="226"/>
      <c r="KI70" s="226"/>
      <c r="KJ70" s="226"/>
      <c r="KK70" s="226"/>
      <c r="KL70" s="226"/>
      <c r="KM70" s="226"/>
      <c r="KN70" s="226"/>
      <c r="KO70" s="226"/>
      <c r="KP70" s="226"/>
      <c r="KQ70" s="226"/>
      <c r="KR70" s="226"/>
      <c r="KS70" s="226"/>
      <c r="KT70" s="226"/>
      <c r="KU70" s="226"/>
      <c r="KV70" s="226"/>
      <c r="KW70" s="226"/>
      <c r="KX70" s="226"/>
      <c r="KY70" s="226"/>
      <c r="KZ70" s="226"/>
      <c r="LA70" s="226"/>
      <c r="LB70" s="226"/>
      <c r="LC70" s="226"/>
      <c r="LD70" s="226"/>
      <c r="LE70" s="226"/>
      <c r="LF70" s="226"/>
      <c r="LG70" s="226"/>
      <c r="LH70" s="226"/>
      <c r="LI70" s="226"/>
      <c r="LJ70" s="226"/>
      <c r="LK70" s="226"/>
      <c r="LL70" s="226"/>
    </row>
    <row r="71" spans="1:324" x14ac:dyDescent="0.25">
      <c r="A71" s="216">
        <v>90</v>
      </c>
      <c r="B71" s="216">
        <v>250810</v>
      </c>
      <c r="C71" s="223" t="s">
        <v>186</v>
      </c>
      <c r="D71" s="230">
        <v>46.39</v>
      </c>
      <c r="E71" s="230">
        <v>49.6</v>
      </c>
      <c r="F71" s="230">
        <v>49.6</v>
      </c>
      <c r="G71" s="230">
        <v>49.6</v>
      </c>
      <c r="H71" s="230">
        <v>49.6</v>
      </c>
      <c r="I71" s="230">
        <v>49.6</v>
      </c>
      <c r="J71" s="230">
        <v>49.6</v>
      </c>
      <c r="K71" s="230">
        <v>49.6</v>
      </c>
      <c r="L71" s="230">
        <v>51.02</v>
      </c>
      <c r="M71" s="230">
        <v>53</v>
      </c>
      <c r="N71" s="230">
        <v>45.08</v>
      </c>
      <c r="O71" s="230">
        <v>46.27</v>
      </c>
      <c r="P71" s="230">
        <v>46.89</v>
      </c>
      <c r="Q71" s="230">
        <v>48.44</v>
      </c>
      <c r="R71" s="230">
        <v>49.26</v>
      </c>
      <c r="S71" s="230">
        <v>50.03</v>
      </c>
      <c r="T71" s="230">
        <v>50.82</v>
      </c>
      <c r="U71" s="230">
        <v>52.17</v>
      </c>
      <c r="V71" s="230">
        <v>53.21</v>
      </c>
      <c r="W71" s="230">
        <v>54.39</v>
      </c>
      <c r="X71" s="230">
        <v>55.5</v>
      </c>
      <c r="Y71" s="230">
        <v>56.51</v>
      </c>
      <c r="Z71" s="230">
        <v>58.09</v>
      </c>
      <c r="AA71" s="230">
        <v>60.49</v>
      </c>
      <c r="AB71" s="230">
        <v>60.35</v>
      </c>
      <c r="AC71" s="230">
        <v>60.84</v>
      </c>
      <c r="AD71" s="230">
        <v>59.31</v>
      </c>
      <c r="AE71" s="230">
        <v>60.61</v>
      </c>
      <c r="AF71" s="230">
        <v>61.74</v>
      </c>
      <c r="AG71" s="230">
        <v>63.09</v>
      </c>
      <c r="AH71" s="230">
        <v>63.91</v>
      </c>
      <c r="AI71" s="230">
        <v>65.33</v>
      </c>
      <c r="AJ71" s="230">
        <v>67.88</v>
      </c>
      <c r="AK71" s="230">
        <v>69.97</v>
      </c>
      <c r="AL71" s="230">
        <v>70.959999999999994</v>
      </c>
      <c r="AM71" s="230">
        <v>67.78</v>
      </c>
      <c r="AN71" s="230">
        <v>64.73</v>
      </c>
      <c r="AO71" s="230">
        <v>66.680000000000007</v>
      </c>
      <c r="AP71" s="230">
        <v>68.510000000000005</v>
      </c>
      <c r="AQ71" s="230">
        <v>72.56</v>
      </c>
      <c r="AR71" s="230">
        <v>75.430000000000007</v>
      </c>
      <c r="AS71" s="230">
        <v>77.510000000000005</v>
      </c>
      <c r="AT71" s="230">
        <v>77.510000000000005</v>
      </c>
      <c r="AU71" s="230">
        <v>67.27</v>
      </c>
      <c r="AV71" s="230">
        <v>69.48</v>
      </c>
      <c r="AW71" s="230">
        <v>71.209999999999994</v>
      </c>
      <c r="AX71" s="230">
        <v>70.94</v>
      </c>
      <c r="AY71" s="230">
        <v>68.91</v>
      </c>
      <c r="AZ71" s="230">
        <v>43.49</v>
      </c>
      <c r="BA71" s="230">
        <v>42.57</v>
      </c>
      <c r="BB71" s="230">
        <v>41.06</v>
      </c>
      <c r="BC71" s="230">
        <v>39.549999999999997</v>
      </c>
      <c r="BD71" s="230">
        <v>37.96</v>
      </c>
      <c r="BE71" s="230">
        <v>36.79</v>
      </c>
      <c r="BF71" s="230">
        <v>35.97</v>
      </c>
      <c r="BG71" s="230">
        <v>34.78</v>
      </c>
      <c r="BH71" s="230">
        <v>33.659999999999997</v>
      </c>
      <c r="BI71" s="230">
        <v>32.71</v>
      </c>
      <c r="BJ71" s="230">
        <v>31.58</v>
      </c>
      <c r="BK71" s="230">
        <v>30.28</v>
      </c>
      <c r="BL71" s="230">
        <v>29.35</v>
      </c>
      <c r="BM71" s="230">
        <v>28.12</v>
      </c>
      <c r="BN71" s="230">
        <v>26.03</v>
      </c>
      <c r="BO71" s="230">
        <v>23.68</v>
      </c>
      <c r="BP71" s="230">
        <v>21.67</v>
      </c>
      <c r="BQ71" s="230">
        <v>20.12</v>
      </c>
      <c r="BR71" s="230">
        <v>15.67</v>
      </c>
      <c r="BS71" s="230">
        <v>13.26</v>
      </c>
      <c r="BT71" s="230">
        <v>7.65</v>
      </c>
      <c r="BU71" s="230"/>
      <c r="BV71" s="230"/>
      <c r="BW71" s="230"/>
      <c r="BX71" s="230"/>
      <c r="BY71" s="230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2"/>
      <c r="DX71" s="232"/>
      <c r="DY71" s="232"/>
      <c r="DZ71" s="232"/>
      <c r="EA71" s="232"/>
      <c r="EB71" s="232"/>
      <c r="EC71" s="232"/>
      <c r="ED71" s="232"/>
      <c r="EE71" s="232"/>
      <c r="EF71" s="232"/>
      <c r="EG71" s="232"/>
      <c r="EH71" s="232"/>
      <c r="EI71" s="233"/>
      <c r="EJ71" s="233"/>
      <c r="EK71" s="233"/>
      <c r="EL71" s="233"/>
      <c r="EM71" s="233"/>
      <c r="EN71" s="233"/>
      <c r="EO71" s="233"/>
      <c r="EP71" s="233"/>
      <c r="EQ71" s="233"/>
      <c r="ER71" s="233"/>
      <c r="ES71" s="233"/>
      <c r="ET71" s="233"/>
      <c r="EU71" s="233"/>
      <c r="EV71" s="233"/>
      <c r="EW71" s="233"/>
      <c r="EX71" s="233"/>
      <c r="EY71" s="233"/>
      <c r="EZ71" s="233"/>
      <c r="FA71" s="233"/>
      <c r="FB71" s="233"/>
      <c r="FC71" s="233"/>
      <c r="FD71" s="233"/>
      <c r="FE71" s="233"/>
      <c r="FF71" s="233"/>
      <c r="FG71" s="233"/>
      <c r="FH71" s="233"/>
      <c r="FI71" s="233"/>
      <c r="FJ71" s="233"/>
      <c r="FK71" s="233"/>
      <c r="FL71" s="233"/>
      <c r="FM71" s="233"/>
      <c r="FN71" s="233"/>
      <c r="FO71" s="233"/>
      <c r="FP71" s="233"/>
      <c r="FQ71" s="233"/>
      <c r="FR71" s="233"/>
      <c r="FS71" s="233"/>
      <c r="FT71" s="233"/>
      <c r="FU71" s="233"/>
      <c r="FV71" s="233"/>
      <c r="FW71" s="233"/>
      <c r="FX71" s="235"/>
      <c r="FY71" s="235"/>
      <c r="FZ71" s="235"/>
      <c r="GA71" s="235"/>
      <c r="GB71" s="235"/>
      <c r="GC71" s="235"/>
      <c r="GD71" s="233"/>
      <c r="GE71" s="233"/>
      <c r="GF71" s="233"/>
      <c r="GG71" s="233"/>
      <c r="GH71" s="233"/>
      <c r="GI71" s="233"/>
      <c r="GJ71" s="233"/>
      <c r="GK71" s="233"/>
      <c r="GL71" s="233"/>
      <c r="GM71" s="233"/>
      <c r="GN71" s="233"/>
      <c r="GO71" s="233"/>
      <c r="GP71" s="233"/>
      <c r="GQ71" s="233"/>
      <c r="GR71" s="233"/>
      <c r="GS71" s="233"/>
      <c r="GT71" s="232"/>
      <c r="GU71" s="232"/>
      <c r="GV71" s="232"/>
      <c r="GW71" s="232"/>
      <c r="GX71" s="232"/>
      <c r="GY71" s="232"/>
      <c r="GZ71" s="232"/>
      <c r="HA71" s="232"/>
      <c r="HB71" s="232"/>
      <c r="HC71" s="232"/>
      <c r="HD71" s="232"/>
      <c r="HE71" s="232"/>
      <c r="HF71" s="232"/>
      <c r="HG71" s="232"/>
      <c r="HH71" s="232"/>
      <c r="HI71" s="232"/>
      <c r="HJ71" s="232"/>
      <c r="HK71" s="232"/>
      <c r="HL71" s="232"/>
      <c r="HM71" s="232"/>
      <c r="HN71" s="232"/>
      <c r="HO71" s="232"/>
      <c r="HP71" s="232"/>
      <c r="HQ71" s="232"/>
      <c r="HR71" s="232"/>
      <c r="HS71" s="232"/>
      <c r="HT71" s="232"/>
      <c r="HU71" s="232"/>
      <c r="HV71" s="232"/>
      <c r="HW71" s="232"/>
      <c r="HX71" s="232"/>
      <c r="HY71" s="232"/>
      <c r="HZ71" s="232"/>
      <c r="IA71" s="232"/>
      <c r="IB71" s="232"/>
      <c r="IC71" s="232"/>
      <c r="ID71" s="232"/>
      <c r="IE71" s="232"/>
      <c r="IF71" s="232"/>
      <c r="IG71" s="232"/>
      <c r="IH71" s="232"/>
      <c r="II71" s="232"/>
      <c r="IJ71" s="232"/>
      <c r="IK71" s="232"/>
      <c r="IL71" s="232"/>
      <c r="IM71" s="232"/>
      <c r="IN71" s="232"/>
      <c r="IO71" s="232"/>
      <c r="IP71" s="232"/>
      <c r="IQ71" s="232"/>
      <c r="IR71" s="232"/>
      <c r="IS71" s="232"/>
      <c r="IT71" s="232"/>
      <c r="IU71" s="232"/>
      <c r="IV71" s="232"/>
      <c r="IW71" s="232"/>
      <c r="IX71" s="232"/>
      <c r="IY71" s="232"/>
      <c r="IZ71" s="232"/>
      <c r="JA71" s="232"/>
      <c r="JB71" s="232"/>
      <c r="JC71" s="232"/>
      <c r="JD71" s="232"/>
      <c r="JE71" s="232"/>
      <c r="JF71" s="232"/>
      <c r="JG71" s="232"/>
      <c r="JH71" s="232"/>
      <c r="JI71" s="232"/>
      <c r="JJ71" s="232"/>
      <c r="JK71" s="232"/>
      <c r="JL71" s="232"/>
      <c r="JM71" s="232"/>
      <c r="JN71" s="232"/>
      <c r="JO71" s="232"/>
      <c r="JP71" s="232"/>
      <c r="JQ71" s="232"/>
      <c r="JR71" s="232"/>
      <c r="JS71" s="232"/>
      <c r="JT71" s="232"/>
      <c r="JU71" s="232"/>
      <c r="JV71" s="232"/>
      <c r="JW71" s="232"/>
      <c r="JX71" s="232"/>
      <c r="JY71" s="232"/>
      <c r="JZ71" s="232"/>
      <c r="KA71" s="232"/>
      <c r="KB71" s="232"/>
      <c r="KC71" s="232"/>
      <c r="KD71" s="232"/>
      <c r="KE71" s="226"/>
      <c r="KF71" s="226"/>
      <c r="KG71" s="226"/>
      <c r="KH71" s="226"/>
      <c r="KI71" s="226"/>
      <c r="KJ71" s="226"/>
      <c r="KK71" s="226"/>
      <c r="KL71" s="226"/>
      <c r="KM71" s="226"/>
      <c r="KN71" s="226"/>
      <c r="KO71" s="226"/>
      <c r="KP71" s="226"/>
      <c r="KQ71" s="226"/>
      <c r="KR71" s="226"/>
      <c r="KS71" s="226"/>
      <c r="KT71" s="226"/>
      <c r="KU71" s="226"/>
      <c r="KV71" s="226"/>
      <c r="KW71" s="226"/>
      <c r="KX71" s="226"/>
      <c r="KY71" s="226"/>
      <c r="KZ71" s="226"/>
      <c r="LA71" s="226"/>
      <c r="LB71" s="226"/>
      <c r="LC71" s="226"/>
      <c r="LD71" s="226"/>
      <c r="LE71" s="226"/>
      <c r="LF71" s="226"/>
      <c r="LG71" s="226"/>
      <c r="LH71" s="226"/>
      <c r="LI71" s="226"/>
      <c r="LJ71" s="226"/>
      <c r="LK71" s="226"/>
      <c r="LL71" s="226"/>
    </row>
    <row r="72" spans="1:324" x14ac:dyDescent="0.25">
      <c r="A72" s="216">
        <v>91</v>
      </c>
      <c r="B72" s="216">
        <v>250830</v>
      </c>
      <c r="C72" s="223" t="s">
        <v>187</v>
      </c>
      <c r="D72" s="230">
        <v>52.65</v>
      </c>
      <c r="E72" s="230">
        <v>55.86</v>
      </c>
      <c r="F72" s="230">
        <v>55.86</v>
      </c>
      <c r="G72" s="230">
        <v>55.86</v>
      </c>
      <c r="H72" s="230">
        <v>55.86</v>
      </c>
      <c r="I72" s="230">
        <v>55.86</v>
      </c>
      <c r="J72" s="230">
        <v>55.86</v>
      </c>
      <c r="K72" s="230">
        <v>55.86</v>
      </c>
      <c r="L72" s="230">
        <v>57.28</v>
      </c>
      <c r="M72" s="230">
        <v>59.26</v>
      </c>
      <c r="N72" s="230">
        <v>51.34</v>
      </c>
      <c r="O72" s="230">
        <v>52.53</v>
      </c>
      <c r="P72" s="230">
        <v>53.15</v>
      </c>
      <c r="Q72" s="230">
        <v>54.7</v>
      </c>
      <c r="R72" s="230">
        <v>55.52</v>
      </c>
      <c r="S72" s="230">
        <v>56.29</v>
      </c>
      <c r="T72" s="230">
        <v>57.08</v>
      </c>
      <c r="U72" s="230">
        <v>58.43</v>
      </c>
      <c r="V72" s="230">
        <v>59.47</v>
      </c>
      <c r="W72" s="230">
        <v>60.65</v>
      </c>
      <c r="X72" s="230">
        <v>61.76</v>
      </c>
      <c r="Y72" s="230">
        <v>62.77</v>
      </c>
      <c r="Z72" s="230">
        <v>64.349999999999994</v>
      </c>
      <c r="AA72" s="230">
        <v>66.75</v>
      </c>
      <c r="AB72" s="230">
        <v>66.61</v>
      </c>
      <c r="AC72" s="230">
        <v>67.099999999999994</v>
      </c>
      <c r="AD72" s="230">
        <v>65.569999999999993</v>
      </c>
      <c r="AE72" s="230">
        <v>66.87</v>
      </c>
      <c r="AF72" s="230">
        <v>68</v>
      </c>
      <c r="AG72" s="230">
        <v>69.349999999999994</v>
      </c>
      <c r="AH72" s="230">
        <v>70.17</v>
      </c>
      <c r="AI72" s="230">
        <v>71.59</v>
      </c>
      <c r="AJ72" s="230">
        <v>74.14</v>
      </c>
      <c r="AK72" s="230">
        <v>76.23</v>
      </c>
      <c r="AL72" s="230">
        <v>77.22</v>
      </c>
      <c r="AM72" s="230">
        <v>74.040000000000006</v>
      </c>
      <c r="AN72" s="230">
        <v>70.989999999999995</v>
      </c>
      <c r="AO72" s="230">
        <v>72.94</v>
      </c>
      <c r="AP72" s="230">
        <v>74.77</v>
      </c>
      <c r="AQ72" s="230">
        <v>78.819999999999993</v>
      </c>
      <c r="AR72" s="230">
        <v>81.69</v>
      </c>
      <c r="AS72" s="230">
        <v>83.77</v>
      </c>
      <c r="AT72" s="230">
        <v>83.77</v>
      </c>
      <c r="AU72" s="230">
        <v>73.53</v>
      </c>
      <c r="AV72" s="230">
        <v>75.739999999999995</v>
      </c>
      <c r="AW72" s="230">
        <v>77.47</v>
      </c>
      <c r="AX72" s="230">
        <v>77.2</v>
      </c>
      <c r="AY72" s="230">
        <v>75.17</v>
      </c>
      <c r="AZ72" s="230">
        <v>49.75</v>
      </c>
      <c r="BA72" s="230">
        <v>48.83</v>
      </c>
      <c r="BB72" s="230">
        <v>47.32</v>
      </c>
      <c r="BC72" s="230">
        <v>45.81</v>
      </c>
      <c r="BD72" s="230">
        <v>44.22</v>
      </c>
      <c r="BE72" s="230">
        <v>43.05</v>
      </c>
      <c r="BF72" s="230">
        <v>42.23</v>
      </c>
      <c r="BG72" s="230">
        <v>41.04</v>
      </c>
      <c r="BH72" s="230">
        <v>39.92</v>
      </c>
      <c r="BI72" s="230">
        <v>38.97</v>
      </c>
      <c r="BJ72" s="230">
        <v>37.840000000000003</v>
      </c>
      <c r="BK72" s="230">
        <v>36.54</v>
      </c>
      <c r="BL72" s="230">
        <v>35.61</v>
      </c>
      <c r="BM72" s="230">
        <v>34.380000000000003</v>
      </c>
      <c r="BN72" s="230">
        <v>32.29</v>
      </c>
      <c r="BO72" s="230">
        <v>29.94</v>
      </c>
      <c r="BP72" s="230">
        <v>27.93</v>
      </c>
      <c r="BQ72" s="230">
        <v>26.38</v>
      </c>
      <c r="BR72" s="230">
        <v>21.93</v>
      </c>
      <c r="BS72" s="230">
        <v>19.52</v>
      </c>
      <c r="BT72" s="230">
        <v>13.91</v>
      </c>
      <c r="BU72" s="230">
        <v>6.26</v>
      </c>
      <c r="BV72" s="230"/>
      <c r="BW72" s="230"/>
      <c r="BX72" s="230"/>
      <c r="BY72" s="230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2"/>
      <c r="DX72" s="232"/>
      <c r="DY72" s="232"/>
      <c r="DZ72" s="232"/>
      <c r="EA72" s="232"/>
      <c r="EB72" s="232"/>
      <c r="EC72" s="232"/>
      <c r="ED72" s="232"/>
      <c r="EE72" s="232"/>
      <c r="EF72" s="232"/>
      <c r="EG72" s="232"/>
      <c r="EH72" s="232"/>
      <c r="EI72" s="233"/>
      <c r="EJ72" s="233"/>
      <c r="EK72" s="233"/>
      <c r="EL72" s="233"/>
      <c r="EM72" s="233"/>
      <c r="EN72" s="233"/>
      <c r="EO72" s="233"/>
      <c r="EP72" s="233"/>
      <c r="EQ72" s="233"/>
      <c r="ER72" s="233"/>
      <c r="ES72" s="233"/>
      <c r="ET72" s="233"/>
      <c r="EU72" s="233"/>
      <c r="EV72" s="233"/>
      <c r="EW72" s="233"/>
      <c r="EX72" s="233"/>
      <c r="EY72" s="233"/>
      <c r="EZ72" s="233"/>
      <c r="FA72" s="233"/>
      <c r="FB72" s="233"/>
      <c r="FC72" s="233"/>
      <c r="FD72" s="233"/>
      <c r="FE72" s="233"/>
      <c r="FF72" s="233"/>
      <c r="FG72" s="233"/>
      <c r="FH72" s="233"/>
      <c r="FI72" s="233"/>
      <c r="FJ72" s="233"/>
      <c r="FK72" s="233"/>
      <c r="FL72" s="233"/>
      <c r="FM72" s="233"/>
      <c r="FN72" s="233"/>
      <c r="FO72" s="233"/>
      <c r="FP72" s="233"/>
      <c r="FQ72" s="233"/>
      <c r="FR72" s="233"/>
      <c r="FS72" s="233"/>
      <c r="FT72" s="233"/>
      <c r="FU72" s="233"/>
      <c r="FV72" s="233"/>
      <c r="FW72" s="233"/>
      <c r="FX72" s="235"/>
      <c r="FY72" s="235"/>
      <c r="FZ72" s="235"/>
      <c r="GA72" s="235"/>
      <c r="GB72" s="235"/>
      <c r="GC72" s="235"/>
      <c r="GD72" s="233"/>
      <c r="GE72" s="233"/>
      <c r="GF72" s="233"/>
      <c r="GG72" s="233"/>
      <c r="GH72" s="233"/>
      <c r="GI72" s="233"/>
      <c r="GJ72" s="233"/>
      <c r="GK72" s="233"/>
      <c r="GL72" s="233"/>
      <c r="GM72" s="233"/>
      <c r="GN72" s="233"/>
      <c r="GO72" s="233"/>
      <c r="GP72" s="233"/>
      <c r="GQ72" s="233"/>
      <c r="GR72" s="233"/>
      <c r="GS72" s="233"/>
      <c r="GT72" s="232"/>
      <c r="GU72" s="232"/>
      <c r="GV72" s="232"/>
      <c r="GW72" s="232"/>
      <c r="GX72" s="232"/>
      <c r="GY72" s="232"/>
      <c r="GZ72" s="232"/>
      <c r="HA72" s="232"/>
      <c r="HB72" s="232"/>
      <c r="HC72" s="232"/>
      <c r="HD72" s="232"/>
      <c r="HE72" s="232"/>
      <c r="HF72" s="232"/>
      <c r="HG72" s="232"/>
      <c r="HH72" s="232"/>
      <c r="HI72" s="232"/>
      <c r="HJ72" s="232"/>
      <c r="HK72" s="232"/>
      <c r="HL72" s="232"/>
      <c r="HM72" s="232"/>
      <c r="HN72" s="232"/>
      <c r="HO72" s="232"/>
      <c r="HP72" s="232"/>
      <c r="HQ72" s="232"/>
      <c r="HR72" s="232"/>
      <c r="HS72" s="232"/>
      <c r="HT72" s="232"/>
      <c r="HU72" s="232"/>
      <c r="HV72" s="232"/>
      <c r="HW72" s="232"/>
      <c r="HX72" s="232"/>
      <c r="HY72" s="232"/>
      <c r="HZ72" s="232"/>
      <c r="IA72" s="232"/>
      <c r="IB72" s="232"/>
      <c r="IC72" s="232"/>
      <c r="ID72" s="232"/>
      <c r="IE72" s="232"/>
      <c r="IF72" s="232"/>
      <c r="IG72" s="232"/>
      <c r="IH72" s="232"/>
      <c r="II72" s="232"/>
      <c r="IJ72" s="232"/>
      <c r="IK72" s="232"/>
      <c r="IL72" s="232"/>
      <c r="IM72" s="232"/>
      <c r="IN72" s="232"/>
      <c r="IO72" s="232"/>
      <c r="IP72" s="232"/>
      <c r="IQ72" s="232"/>
      <c r="IR72" s="232"/>
      <c r="IS72" s="232"/>
      <c r="IT72" s="232"/>
      <c r="IU72" s="232"/>
      <c r="IV72" s="232"/>
      <c r="IW72" s="232"/>
      <c r="IX72" s="232"/>
      <c r="IY72" s="232"/>
      <c r="IZ72" s="232"/>
      <c r="JA72" s="232"/>
      <c r="JB72" s="232"/>
      <c r="JC72" s="232"/>
      <c r="JD72" s="232"/>
      <c r="JE72" s="232"/>
      <c r="JF72" s="232"/>
      <c r="JG72" s="232"/>
      <c r="JH72" s="232"/>
      <c r="JI72" s="232"/>
      <c r="JJ72" s="232"/>
      <c r="JK72" s="232"/>
      <c r="JL72" s="232"/>
      <c r="JM72" s="232"/>
      <c r="JN72" s="232"/>
      <c r="JO72" s="232"/>
      <c r="JP72" s="232"/>
      <c r="JQ72" s="232"/>
      <c r="JR72" s="232"/>
      <c r="JS72" s="232"/>
      <c r="JT72" s="232"/>
      <c r="JU72" s="232"/>
      <c r="JV72" s="232"/>
      <c r="JW72" s="232"/>
      <c r="JX72" s="232"/>
      <c r="JY72" s="232"/>
      <c r="JZ72" s="232"/>
      <c r="KA72" s="232"/>
      <c r="KB72" s="232"/>
      <c r="KC72" s="232"/>
      <c r="KD72" s="232"/>
      <c r="KE72" s="226"/>
      <c r="KF72" s="226"/>
      <c r="KG72" s="226"/>
      <c r="KH72" s="226"/>
      <c r="KI72" s="226"/>
      <c r="KJ72" s="226"/>
      <c r="KK72" s="226"/>
      <c r="KL72" s="226"/>
      <c r="KM72" s="226"/>
      <c r="KN72" s="226"/>
      <c r="KO72" s="226"/>
      <c r="KP72" s="226"/>
      <c r="KQ72" s="226"/>
      <c r="KR72" s="226"/>
      <c r="KS72" s="226"/>
      <c r="KT72" s="226"/>
      <c r="KU72" s="226"/>
      <c r="KV72" s="226"/>
      <c r="KW72" s="226"/>
      <c r="KX72" s="226"/>
      <c r="KY72" s="226"/>
      <c r="KZ72" s="226"/>
      <c r="LA72" s="226"/>
      <c r="LB72" s="226"/>
      <c r="LC72" s="226"/>
      <c r="LD72" s="226"/>
      <c r="LE72" s="226"/>
      <c r="LF72" s="226"/>
      <c r="LG72" s="226"/>
      <c r="LH72" s="226"/>
      <c r="LI72" s="226"/>
      <c r="LJ72" s="226"/>
      <c r="LK72" s="226"/>
      <c r="LL72" s="226"/>
    </row>
    <row r="73" spans="1:324" x14ac:dyDescent="0.25">
      <c r="A73" s="216">
        <v>92</v>
      </c>
      <c r="B73" s="216">
        <v>223230</v>
      </c>
      <c r="C73" s="223" t="s">
        <v>188</v>
      </c>
      <c r="D73" s="230">
        <v>26.62</v>
      </c>
      <c r="E73" s="230">
        <v>29.83</v>
      </c>
      <c r="F73" s="230">
        <v>29.83</v>
      </c>
      <c r="G73" s="230">
        <v>29.83</v>
      </c>
      <c r="H73" s="230">
        <v>29.83</v>
      </c>
      <c r="I73" s="230">
        <v>29.83</v>
      </c>
      <c r="J73" s="230">
        <v>29.83</v>
      </c>
      <c r="K73" s="230">
        <v>29.83</v>
      </c>
      <c r="L73" s="230">
        <v>31.25</v>
      </c>
      <c r="M73" s="230">
        <v>33.229999999999997</v>
      </c>
      <c r="N73" s="230">
        <v>25.31</v>
      </c>
      <c r="O73" s="230">
        <v>26.5</v>
      </c>
      <c r="P73" s="230">
        <v>27.12</v>
      </c>
      <c r="Q73" s="230">
        <v>28.67</v>
      </c>
      <c r="R73" s="230">
        <v>29.49</v>
      </c>
      <c r="S73" s="230">
        <v>30.26</v>
      </c>
      <c r="T73" s="230">
        <v>31.05</v>
      </c>
      <c r="U73" s="230">
        <v>32.4</v>
      </c>
      <c r="V73" s="230">
        <v>33.44</v>
      </c>
      <c r="W73" s="230">
        <v>34.619999999999997</v>
      </c>
      <c r="X73" s="230">
        <v>35.729999999999997</v>
      </c>
      <c r="Y73" s="230">
        <v>36.74</v>
      </c>
      <c r="Z73" s="230">
        <v>38.32</v>
      </c>
      <c r="AA73" s="230">
        <v>40.72</v>
      </c>
      <c r="AB73" s="230">
        <v>40.58</v>
      </c>
      <c r="AC73" s="230">
        <v>41.07</v>
      </c>
      <c r="AD73" s="230">
        <v>39.54</v>
      </c>
      <c r="AE73" s="230">
        <v>40.840000000000003</v>
      </c>
      <c r="AF73" s="230">
        <v>41.97</v>
      </c>
      <c r="AG73" s="230">
        <v>43.32</v>
      </c>
      <c r="AH73" s="230">
        <v>44.14</v>
      </c>
      <c r="AI73" s="230">
        <v>45.56</v>
      </c>
      <c r="AJ73" s="230">
        <v>48.11</v>
      </c>
      <c r="AK73" s="230">
        <v>50.2</v>
      </c>
      <c r="AL73" s="230">
        <v>51.19</v>
      </c>
      <c r="AM73" s="230">
        <v>48.01</v>
      </c>
      <c r="AN73" s="230">
        <v>44.96</v>
      </c>
      <c r="AO73" s="230">
        <v>46.91</v>
      </c>
      <c r="AP73" s="230">
        <v>48.74</v>
      </c>
      <c r="AQ73" s="230">
        <v>52.79</v>
      </c>
      <c r="AR73" s="230">
        <v>55.66</v>
      </c>
      <c r="AS73" s="230">
        <v>57.74</v>
      </c>
      <c r="AT73" s="230">
        <v>57.74</v>
      </c>
      <c r="AU73" s="230">
        <v>47.5</v>
      </c>
      <c r="AV73" s="230">
        <v>49.71</v>
      </c>
      <c r="AW73" s="230">
        <v>51.44</v>
      </c>
      <c r="AX73" s="230">
        <v>51.17</v>
      </c>
      <c r="AY73" s="230">
        <v>49.14</v>
      </c>
      <c r="AZ73" s="230">
        <v>23.72</v>
      </c>
      <c r="BA73" s="230">
        <v>22.8</v>
      </c>
      <c r="BB73" s="230">
        <v>21.29</v>
      </c>
      <c r="BC73" s="230">
        <v>19.78</v>
      </c>
      <c r="BD73" s="230">
        <v>18.190000000000001</v>
      </c>
      <c r="BE73" s="230">
        <v>17.02</v>
      </c>
      <c r="BF73" s="230">
        <v>16.2</v>
      </c>
      <c r="BG73" s="230">
        <v>15.01</v>
      </c>
      <c r="BH73" s="230">
        <v>13.89</v>
      </c>
      <c r="BI73" s="230">
        <v>12.94</v>
      </c>
      <c r="BJ73" s="230">
        <v>11.81</v>
      </c>
      <c r="BK73" s="230">
        <v>10.51</v>
      </c>
      <c r="BL73" s="230">
        <v>9.58</v>
      </c>
      <c r="BM73" s="230">
        <v>8.35</v>
      </c>
      <c r="BN73" s="230">
        <v>6.26</v>
      </c>
      <c r="BO73" s="230">
        <v>3.91</v>
      </c>
      <c r="BP73" s="230">
        <v>1.9</v>
      </c>
      <c r="BQ73" s="230">
        <v>3.45</v>
      </c>
      <c r="BR73" s="230">
        <v>7.9</v>
      </c>
      <c r="BS73" s="230">
        <v>10.31</v>
      </c>
      <c r="BT73" s="230">
        <v>15.92</v>
      </c>
      <c r="BU73" s="230">
        <v>23.57</v>
      </c>
      <c r="BV73" s="230">
        <v>29.83</v>
      </c>
      <c r="BW73" s="230"/>
      <c r="BX73" s="230"/>
      <c r="BY73" s="230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2"/>
      <c r="DX73" s="232"/>
      <c r="DY73" s="232"/>
      <c r="DZ73" s="232"/>
      <c r="EA73" s="232"/>
      <c r="EB73" s="232"/>
      <c r="EC73" s="232"/>
      <c r="ED73" s="232"/>
      <c r="EE73" s="232"/>
      <c r="EF73" s="232"/>
      <c r="EG73" s="232"/>
      <c r="EH73" s="232"/>
      <c r="EI73" s="233"/>
      <c r="EJ73" s="233"/>
      <c r="EK73" s="233"/>
      <c r="EL73" s="233"/>
      <c r="EM73" s="233"/>
      <c r="EN73" s="233"/>
      <c r="EO73" s="233"/>
      <c r="EP73" s="233"/>
      <c r="EQ73" s="233"/>
      <c r="ER73" s="233"/>
      <c r="ES73" s="233"/>
      <c r="ET73" s="233"/>
      <c r="EU73" s="233"/>
      <c r="EV73" s="233"/>
      <c r="EW73" s="233"/>
      <c r="EX73" s="233"/>
      <c r="EY73" s="233"/>
      <c r="EZ73" s="233"/>
      <c r="FA73" s="233"/>
      <c r="FB73" s="233"/>
      <c r="FC73" s="233"/>
      <c r="FD73" s="233"/>
      <c r="FE73" s="233"/>
      <c r="FF73" s="233"/>
      <c r="FG73" s="233"/>
      <c r="FH73" s="233"/>
      <c r="FI73" s="233"/>
      <c r="FJ73" s="233"/>
      <c r="FK73" s="233"/>
      <c r="FL73" s="233"/>
      <c r="FM73" s="233"/>
      <c r="FN73" s="233"/>
      <c r="FO73" s="233"/>
      <c r="FP73" s="233"/>
      <c r="FQ73" s="233"/>
      <c r="FR73" s="233"/>
      <c r="FS73" s="233"/>
      <c r="FT73" s="233"/>
      <c r="FU73" s="233"/>
      <c r="FV73" s="233"/>
      <c r="FW73" s="233"/>
      <c r="FX73" s="235"/>
      <c r="FY73" s="235"/>
      <c r="FZ73" s="235"/>
      <c r="GA73" s="235"/>
      <c r="GB73" s="235"/>
      <c r="GC73" s="235"/>
      <c r="GD73" s="233"/>
      <c r="GE73" s="233"/>
      <c r="GF73" s="233"/>
      <c r="GG73" s="233"/>
      <c r="GH73" s="233"/>
      <c r="GI73" s="233"/>
      <c r="GJ73" s="233"/>
      <c r="GK73" s="233"/>
      <c r="GL73" s="233"/>
      <c r="GM73" s="233"/>
      <c r="GN73" s="233"/>
      <c r="GO73" s="233"/>
      <c r="GP73" s="233"/>
      <c r="GQ73" s="233"/>
      <c r="GR73" s="233"/>
      <c r="GS73" s="233"/>
      <c r="GT73" s="232"/>
      <c r="GU73" s="232"/>
      <c r="GV73" s="232"/>
      <c r="GW73" s="232"/>
      <c r="GX73" s="232"/>
      <c r="GY73" s="232"/>
      <c r="GZ73" s="232"/>
      <c r="HA73" s="232"/>
      <c r="HB73" s="232"/>
      <c r="HC73" s="232"/>
      <c r="HD73" s="232"/>
      <c r="HE73" s="232"/>
      <c r="HF73" s="232"/>
      <c r="HG73" s="232"/>
      <c r="HH73" s="232"/>
      <c r="HI73" s="232"/>
      <c r="HJ73" s="232"/>
      <c r="HK73" s="232"/>
      <c r="HL73" s="232"/>
      <c r="HM73" s="232"/>
      <c r="HN73" s="232"/>
      <c r="HO73" s="232"/>
      <c r="HP73" s="232"/>
      <c r="HQ73" s="232"/>
      <c r="HR73" s="232"/>
      <c r="HS73" s="232"/>
      <c r="HT73" s="232"/>
      <c r="HU73" s="232"/>
      <c r="HV73" s="232"/>
      <c r="HW73" s="232"/>
      <c r="HX73" s="232"/>
      <c r="HY73" s="232"/>
      <c r="HZ73" s="232"/>
      <c r="IA73" s="232"/>
      <c r="IB73" s="232"/>
      <c r="IC73" s="232"/>
      <c r="ID73" s="232"/>
      <c r="IE73" s="232"/>
      <c r="IF73" s="232"/>
      <c r="IG73" s="232"/>
      <c r="IH73" s="232"/>
      <c r="II73" s="232"/>
      <c r="IJ73" s="232"/>
      <c r="IK73" s="232"/>
      <c r="IL73" s="232"/>
      <c r="IM73" s="232"/>
      <c r="IN73" s="232"/>
      <c r="IO73" s="232"/>
      <c r="IP73" s="232"/>
      <c r="IQ73" s="232"/>
      <c r="IR73" s="232"/>
      <c r="IS73" s="232"/>
      <c r="IT73" s="232"/>
      <c r="IU73" s="232"/>
      <c r="IV73" s="232"/>
      <c r="IW73" s="232"/>
      <c r="IX73" s="232"/>
      <c r="IY73" s="232"/>
      <c r="IZ73" s="232"/>
      <c r="JA73" s="232"/>
      <c r="JB73" s="232"/>
      <c r="JC73" s="232"/>
      <c r="JD73" s="232"/>
      <c r="JE73" s="232"/>
      <c r="JF73" s="232"/>
      <c r="JG73" s="232"/>
      <c r="JH73" s="232"/>
      <c r="JI73" s="232"/>
      <c r="JJ73" s="232"/>
      <c r="JK73" s="232"/>
      <c r="JL73" s="232"/>
      <c r="JM73" s="232"/>
      <c r="JN73" s="232"/>
      <c r="JO73" s="232"/>
      <c r="JP73" s="232"/>
      <c r="JQ73" s="232"/>
      <c r="JR73" s="232"/>
      <c r="JS73" s="232"/>
      <c r="JT73" s="232"/>
      <c r="JU73" s="232"/>
      <c r="JV73" s="232"/>
      <c r="JW73" s="232"/>
      <c r="JX73" s="232"/>
      <c r="JY73" s="232"/>
      <c r="JZ73" s="232"/>
      <c r="KA73" s="232"/>
      <c r="KB73" s="232"/>
      <c r="KC73" s="232"/>
      <c r="KD73" s="232"/>
      <c r="KE73" s="226"/>
      <c r="KF73" s="226"/>
      <c r="KG73" s="226"/>
      <c r="KH73" s="226"/>
      <c r="KI73" s="226"/>
      <c r="KJ73" s="226"/>
      <c r="KK73" s="226"/>
      <c r="KL73" s="226"/>
      <c r="KM73" s="226"/>
      <c r="KN73" s="226"/>
      <c r="KO73" s="226"/>
      <c r="KP73" s="226"/>
      <c r="KQ73" s="226"/>
      <c r="KR73" s="226"/>
      <c r="KS73" s="226"/>
      <c r="KT73" s="226"/>
      <c r="KU73" s="226"/>
      <c r="KV73" s="226"/>
      <c r="KW73" s="226"/>
      <c r="KX73" s="226"/>
      <c r="KY73" s="226"/>
      <c r="KZ73" s="226"/>
      <c r="LA73" s="226"/>
      <c r="LB73" s="226"/>
      <c r="LC73" s="226"/>
      <c r="LD73" s="226"/>
      <c r="LE73" s="226"/>
      <c r="LF73" s="226"/>
      <c r="LG73" s="226"/>
      <c r="LH73" s="226"/>
      <c r="LI73" s="226"/>
      <c r="LJ73" s="226"/>
      <c r="LK73" s="226"/>
      <c r="LL73" s="226"/>
    </row>
    <row r="74" spans="1:324" x14ac:dyDescent="0.25">
      <c r="A74" s="216">
        <v>93</v>
      </c>
      <c r="B74" s="216">
        <v>222710</v>
      </c>
      <c r="C74" s="223" t="s">
        <v>189</v>
      </c>
      <c r="D74" s="230">
        <v>27.92</v>
      </c>
      <c r="E74" s="230">
        <v>31.13</v>
      </c>
      <c r="F74" s="230">
        <v>31.13</v>
      </c>
      <c r="G74" s="230">
        <v>31.13</v>
      </c>
      <c r="H74" s="230">
        <v>31.13</v>
      </c>
      <c r="I74" s="230">
        <v>31.13</v>
      </c>
      <c r="J74" s="230">
        <v>31.13</v>
      </c>
      <c r="K74" s="230">
        <v>31.13</v>
      </c>
      <c r="L74" s="230">
        <v>32.549999999999997</v>
      </c>
      <c r="M74" s="230">
        <v>34.53</v>
      </c>
      <c r="N74" s="230">
        <v>26.61</v>
      </c>
      <c r="O74" s="230">
        <v>27.8</v>
      </c>
      <c r="P74" s="230">
        <v>28.42</v>
      </c>
      <c r="Q74" s="230">
        <v>29.97</v>
      </c>
      <c r="R74" s="230">
        <v>30.79</v>
      </c>
      <c r="S74" s="230">
        <v>31.56</v>
      </c>
      <c r="T74" s="230">
        <v>32.35</v>
      </c>
      <c r="U74" s="230">
        <v>33.700000000000003</v>
      </c>
      <c r="V74" s="230">
        <v>34.74</v>
      </c>
      <c r="W74" s="230">
        <v>35.92</v>
      </c>
      <c r="X74" s="230">
        <v>37.03</v>
      </c>
      <c r="Y74" s="230">
        <v>38.04</v>
      </c>
      <c r="Z74" s="230">
        <v>39.619999999999997</v>
      </c>
      <c r="AA74" s="230">
        <v>42.02</v>
      </c>
      <c r="AB74" s="230">
        <v>41.88</v>
      </c>
      <c r="AC74" s="230">
        <v>42.37</v>
      </c>
      <c r="AD74" s="230">
        <v>40.840000000000003</v>
      </c>
      <c r="AE74" s="230">
        <v>42.14</v>
      </c>
      <c r="AF74" s="230">
        <v>43.27</v>
      </c>
      <c r="AG74" s="230">
        <v>44.62</v>
      </c>
      <c r="AH74" s="230">
        <v>45.44</v>
      </c>
      <c r="AI74" s="230">
        <v>46.86</v>
      </c>
      <c r="AJ74" s="230">
        <v>49.41</v>
      </c>
      <c r="AK74" s="230">
        <v>51.5</v>
      </c>
      <c r="AL74" s="230">
        <v>52.49</v>
      </c>
      <c r="AM74" s="230">
        <v>49.31</v>
      </c>
      <c r="AN74" s="230">
        <v>46.26</v>
      </c>
      <c r="AO74" s="230">
        <v>48.21</v>
      </c>
      <c r="AP74" s="230">
        <v>50.04</v>
      </c>
      <c r="AQ74" s="230">
        <v>54.09</v>
      </c>
      <c r="AR74" s="230">
        <v>56.96</v>
      </c>
      <c r="AS74" s="230">
        <v>59.04</v>
      </c>
      <c r="AT74" s="230">
        <v>59.04</v>
      </c>
      <c r="AU74" s="230">
        <v>48.8</v>
      </c>
      <c r="AV74" s="230">
        <v>51.01</v>
      </c>
      <c r="AW74" s="230">
        <v>52.74</v>
      </c>
      <c r="AX74" s="230">
        <v>52.47</v>
      </c>
      <c r="AY74" s="230">
        <v>50.44</v>
      </c>
      <c r="AZ74" s="230">
        <v>25.02</v>
      </c>
      <c r="BA74" s="230">
        <v>24.1</v>
      </c>
      <c r="BB74" s="230">
        <v>22.59</v>
      </c>
      <c r="BC74" s="230">
        <v>21.08</v>
      </c>
      <c r="BD74" s="230">
        <v>19.489999999999998</v>
      </c>
      <c r="BE74" s="230">
        <v>18.32</v>
      </c>
      <c r="BF74" s="230">
        <v>17.5</v>
      </c>
      <c r="BG74" s="230">
        <v>16.309999999999999</v>
      </c>
      <c r="BH74" s="230">
        <v>15.19</v>
      </c>
      <c r="BI74" s="230">
        <v>14.24</v>
      </c>
      <c r="BJ74" s="230">
        <v>13.11</v>
      </c>
      <c r="BK74" s="230">
        <v>11.81</v>
      </c>
      <c r="BL74" s="230">
        <v>10.88</v>
      </c>
      <c r="BM74" s="230">
        <v>9.65</v>
      </c>
      <c r="BN74" s="230">
        <v>7.56</v>
      </c>
      <c r="BO74" s="230">
        <v>5.21</v>
      </c>
      <c r="BP74" s="230">
        <v>3.2</v>
      </c>
      <c r="BQ74" s="230">
        <v>4.75</v>
      </c>
      <c r="BR74" s="230">
        <v>9.1999999999999993</v>
      </c>
      <c r="BS74" s="230">
        <v>11.61</v>
      </c>
      <c r="BT74" s="230">
        <v>17.22</v>
      </c>
      <c r="BU74" s="230">
        <v>24.87</v>
      </c>
      <c r="BV74" s="230">
        <v>31.13</v>
      </c>
      <c r="BW74" s="230">
        <v>1.3</v>
      </c>
      <c r="BX74" s="230"/>
      <c r="BY74" s="230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33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2"/>
      <c r="DX74" s="232"/>
      <c r="DY74" s="232"/>
      <c r="DZ74" s="232"/>
      <c r="EA74" s="232"/>
      <c r="EB74" s="232"/>
      <c r="EC74" s="232"/>
      <c r="ED74" s="232"/>
      <c r="EE74" s="232"/>
      <c r="EF74" s="232"/>
      <c r="EG74" s="232"/>
      <c r="EH74" s="232"/>
      <c r="EI74" s="233"/>
      <c r="EJ74" s="233"/>
      <c r="EK74" s="233"/>
      <c r="EL74" s="233"/>
      <c r="EM74" s="233"/>
      <c r="EN74" s="233"/>
      <c r="EO74" s="233"/>
      <c r="EP74" s="233"/>
      <c r="EQ74" s="233"/>
      <c r="ER74" s="233"/>
      <c r="ES74" s="233"/>
      <c r="ET74" s="233"/>
      <c r="EU74" s="233"/>
      <c r="EV74" s="233"/>
      <c r="EW74" s="233"/>
      <c r="EX74" s="233"/>
      <c r="EY74" s="233"/>
      <c r="EZ74" s="233"/>
      <c r="FA74" s="233"/>
      <c r="FB74" s="233"/>
      <c r="FC74" s="233"/>
      <c r="FD74" s="233"/>
      <c r="FE74" s="233"/>
      <c r="FF74" s="233"/>
      <c r="FG74" s="233"/>
      <c r="FH74" s="233"/>
      <c r="FI74" s="233"/>
      <c r="FJ74" s="233"/>
      <c r="FK74" s="233"/>
      <c r="FL74" s="233"/>
      <c r="FM74" s="233"/>
      <c r="FN74" s="233"/>
      <c r="FO74" s="233"/>
      <c r="FP74" s="233"/>
      <c r="FQ74" s="233"/>
      <c r="FR74" s="233"/>
      <c r="FS74" s="233"/>
      <c r="FT74" s="233"/>
      <c r="FU74" s="233"/>
      <c r="FV74" s="233"/>
      <c r="FW74" s="233"/>
      <c r="FX74" s="235"/>
      <c r="FY74" s="235"/>
      <c r="FZ74" s="235"/>
      <c r="GA74" s="235"/>
      <c r="GB74" s="235"/>
      <c r="GC74" s="235"/>
      <c r="GD74" s="233"/>
      <c r="GE74" s="233"/>
      <c r="GF74" s="233"/>
      <c r="GG74" s="233"/>
      <c r="GH74" s="233"/>
      <c r="GI74" s="233"/>
      <c r="GJ74" s="233"/>
      <c r="GK74" s="233"/>
      <c r="GL74" s="233"/>
      <c r="GM74" s="233"/>
      <c r="GN74" s="233"/>
      <c r="GO74" s="233"/>
      <c r="GP74" s="233"/>
      <c r="GQ74" s="233"/>
      <c r="GR74" s="233"/>
      <c r="GS74" s="233"/>
      <c r="GT74" s="232"/>
      <c r="GU74" s="232"/>
      <c r="GV74" s="232"/>
      <c r="GW74" s="232"/>
      <c r="GX74" s="232"/>
      <c r="GY74" s="232"/>
      <c r="GZ74" s="232"/>
      <c r="HA74" s="232"/>
      <c r="HB74" s="232"/>
      <c r="HC74" s="232"/>
      <c r="HD74" s="232"/>
      <c r="HE74" s="232"/>
      <c r="HF74" s="232"/>
      <c r="HG74" s="232"/>
      <c r="HH74" s="232"/>
      <c r="HI74" s="232"/>
      <c r="HJ74" s="232"/>
      <c r="HK74" s="232"/>
      <c r="HL74" s="232"/>
      <c r="HM74" s="232"/>
      <c r="HN74" s="232"/>
      <c r="HO74" s="232"/>
      <c r="HP74" s="232"/>
      <c r="HQ74" s="232"/>
      <c r="HR74" s="232"/>
      <c r="HS74" s="232"/>
      <c r="HT74" s="232"/>
      <c r="HU74" s="232"/>
      <c r="HV74" s="232"/>
      <c r="HW74" s="232"/>
      <c r="HX74" s="232"/>
      <c r="HY74" s="232"/>
      <c r="HZ74" s="232"/>
      <c r="IA74" s="232"/>
      <c r="IB74" s="232"/>
      <c r="IC74" s="232"/>
      <c r="ID74" s="232"/>
      <c r="IE74" s="232"/>
      <c r="IF74" s="232"/>
      <c r="IG74" s="232"/>
      <c r="IH74" s="232"/>
      <c r="II74" s="232"/>
      <c r="IJ74" s="232"/>
      <c r="IK74" s="232"/>
      <c r="IL74" s="232"/>
      <c r="IM74" s="232"/>
      <c r="IN74" s="232"/>
      <c r="IO74" s="232"/>
      <c r="IP74" s="232"/>
      <c r="IQ74" s="232"/>
      <c r="IR74" s="232"/>
      <c r="IS74" s="232"/>
      <c r="IT74" s="232"/>
      <c r="IU74" s="232"/>
      <c r="IV74" s="232"/>
      <c r="IW74" s="232"/>
      <c r="IX74" s="232"/>
      <c r="IY74" s="232"/>
      <c r="IZ74" s="232"/>
      <c r="JA74" s="232"/>
      <c r="JB74" s="232"/>
      <c r="JC74" s="232"/>
      <c r="JD74" s="232"/>
      <c r="JE74" s="232"/>
      <c r="JF74" s="232"/>
      <c r="JG74" s="232"/>
      <c r="JH74" s="232"/>
      <c r="JI74" s="232"/>
      <c r="JJ74" s="232"/>
      <c r="JK74" s="232"/>
      <c r="JL74" s="232"/>
      <c r="JM74" s="232"/>
      <c r="JN74" s="232"/>
      <c r="JO74" s="232"/>
      <c r="JP74" s="232"/>
      <c r="JQ74" s="232"/>
      <c r="JR74" s="232"/>
      <c r="JS74" s="232"/>
      <c r="JT74" s="232"/>
      <c r="JU74" s="232"/>
      <c r="JV74" s="232"/>
      <c r="JW74" s="232"/>
      <c r="JX74" s="232"/>
      <c r="JY74" s="232"/>
      <c r="JZ74" s="232"/>
      <c r="KA74" s="232"/>
      <c r="KB74" s="232"/>
      <c r="KC74" s="232"/>
      <c r="KD74" s="232"/>
      <c r="KE74" s="226"/>
      <c r="KF74" s="226"/>
      <c r="KG74" s="226"/>
      <c r="KH74" s="226"/>
      <c r="KI74" s="226"/>
      <c r="KJ74" s="226"/>
      <c r="KK74" s="226"/>
      <c r="KL74" s="226"/>
      <c r="KM74" s="226"/>
      <c r="KN74" s="226"/>
      <c r="KO74" s="226"/>
      <c r="KP74" s="226"/>
      <c r="KQ74" s="226"/>
      <c r="KR74" s="226"/>
      <c r="KS74" s="226"/>
      <c r="KT74" s="226"/>
      <c r="KU74" s="226"/>
      <c r="KV74" s="226"/>
      <c r="KW74" s="226"/>
      <c r="KX74" s="226"/>
      <c r="KY74" s="226"/>
      <c r="KZ74" s="226"/>
      <c r="LA74" s="226"/>
      <c r="LB74" s="226"/>
      <c r="LC74" s="226"/>
      <c r="LD74" s="226"/>
      <c r="LE74" s="226"/>
      <c r="LF74" s="226"/>
      <c r="LG74" s="226"/>
      <c r="LH74" s="226"/>
      <c r="LI74" s="226"/>
      <c r="LJ74" s="226"/>
      <c r="LK74" s="226"/>
      <c r="LL74" s="226"/>
    </row>
    <row r="75" spans="1:324" x14ac:dyDescent="0.25">
      <c r="A75" s="216">
        <v>94</v>
      </c>
      <c r="B75" s="216">
        <v>222810</v>
      </c>
      <c r="C75" s="223" t="s">
        <v>190</v>
      </c>
      <c r="D75" s="230">
        <v>29.49</v>
      </c>
      <c r="E75" s="230">
        <v>32.700000000000003</v>
      </c>
      <c r="F75" s="230">
        <v>32.700000000000003</v>
      </c>
      <c r="G75" s="230">
        <v>32.700000000000003</v>
      </c>
      <c r="H75" s="230">
        <v>32.700000000000003</v>
      </c>
      <c r="I75" s="230">
        <v>32.700000000000003</v>
      </c>
      <c r="J75" s="230">
        <v>32.700000000000003</v>
      </c>
      <c r="K75" s="230">
        <v>32.700000000000003</v>
      </c>
      <c r="L75" s="230">
        <v>34.119999999999997</v>
      </c>
      <c r="M75" s="230">
        <v>36.1</v>
      </c>
      <c r="N75" s="230">
        <v>28.18</v>
      </c>
      <c r="O75" s="230">
        <v>29.37</v>
      </c>
      <c r="P75" s="230">
        <v>29.99</v>
      </c>
      <c r="Q75" s="230">
        <v>31.54</v>
      </c>
      <c r="R75" s="230">
        <v>32.36</v>
      </c>
      <c r="S75" s="230">
        <v>33.130000000000003</v>
      </c>
      <c r="T75" s="230">
        <v>33.92</v>
      </c>
      <c r="U75" s="230">
        <v>35.270000000000003</v>
      </c>
      <c r="V75" s="230">
        <v>36.31</v>
      </c>
      <c r="W75" s="230">
        <v>37.49</v>
      </c>
      <c r="X75" s="230">
        <v>38.6</v>
      </c>
      <c r="Y75" s="230">
        <v>39.61</v>
      </c>
      <c r="Z75" s="230">
        <v>41.19</v>
      </c>
      <c r="AA75" s="230">
        <v>43.59</v>
      </c>
      <c r="AB75" s="230">
        <v>43.45</v>
      </c>
      <c r="AC75" s="230">
        <v>43.94</v>
      </c>
      <c r="AD75" s="230">
        <v>42.41</v>
      </c>
      <c r="AE75" s="230">
        <v>43.71</v>
      </c>
      <c r="AF75" s="230">
        <v>44.84</v>
      </c>
      <c r="AG75" s="230">
        <v>46.19</v>
      </c>
      <c r="AH75" s="230">
        <v>47.01</v>
      </c>
      <c r="AI75" s="230">
        <v>48.43</v>
      </c>
      <c r="AJ75" s="230">
        <v>50.98</v>
      </c>
      <c r="AK75" s="230">
        <v>53.07</v>
      </c>
      <c r="AL75" s="230">
        <v>54.06</v>
      </c>
      <c r="AM75" s="230">
        <v>50.88</v>
      </c>
      <c r="AN75" s="230">
        <v>47.83</v>
      </c>
      <c r="AO75" s="230">
        <v>49.78</v>
      </c>
      <c r="AP75" s="230">
        <v>51.61</v>
      </c>
      <c r="AQ75" s="230">
        <v>55.66</v>
      </c>
      <c r="AR75" s="230">
        <v>58.53</v>
      </c>
      <c r="AS75" s="230">
        <v>60.61</v>
      </c>
      <c r="AT75" s="230">
        <v>60.61</v>
      </c>
      <c r="AU75" s="230">
        <v>50.37</v>
      </c>
      <c r="AV75" s="230">
        <v>52.58</v>
      </c>
      <c r="AW75" s="230">
        <v>54.31</v>
      </c>
      <c r="AX75" s="230">
        <v>54.04</v>
      </c>
      <c r="AY75" s="230">
        <v>52.01</v>
      </c>
      <c r="AZ75" s="230">
        <v>26.59</v>
      </c>
      <c r="BA75" s="230">
        <v>25.67</v>
      </c>
      <c r="BB75" s="230">
        <v>24.16</v>
      </c>
      <c r="BC75" s="230">
        <v>22.65</v>
      </c>
      <c r="BD75" s="230">
        <v>21.06</v>
      </c>
      <c r="BE75" s="230">
        <v>19.89</v>
      </c>
      <c r="BF75" s="230">
        <v>19.07</v>
      </c>
      <c r="BG75" s="230">
        <v>17.88</v>
      </c>
      <c r="BH75" s="230">
        <v>16.760000000000002</v>
      </c>
      <c r="BI75" s="230">
        <v>15.81</v>
      </c>
      <c r="BJ75" s="230">
        <v>14.68</v>
      </c>
      <c r="BK75" s="230">
        <v>13.38</v>
      </c>
      <c r="BL75" s="230">
        <v>12.45</v>
      </c>
      <c r="BM75" s="230">
        <v>11.22</v>
      </c>
      <c r="BN75" s="230">
        <v>9.1300000000000008</v>
      </c>
      <c r="BO75" s="230">
        <v>6.78</v>
      </c>
      <c r="BP75" s="230">
        <v>4.7699999999999996</v>
      </c>
      <c r="BQ75" s="230">
        <v>6.32</v>
      </c>
      <c r="BR75" s="230">
        <v>10.77</v>
      </c>
      <c r="BS75" s="230">
        <v>13.18</v>
      </c>
      <c r="BT75" s="230">
        <v>18.79</v>
      </c>
      <c r="BU75" s="230">
        <v>26.44</v>
      </c>
      <c r="BV75" s="230">
        <v>32.700000000000003</v>
      </c>
      <c r="BW75" s="230">
        <v>2.87</v>
      </c>
      <c r="BX75" s="230">
        <v>1.57</v>
      </c>
      <c r="BY75" s="230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2"/>
      <c r="DX75" s="232"/>
      <c r="DY75" s="232"/>
      <c r="DZ75" s="232"/>
      <c r="EA75" s="232"/>
      <c r="EB75" s="232"/>
      <c r="EC75" s="232"/>
      <c r="ED75" s="232"/>
      <c r="EE75" s="232"/>
      <c r="EF75" s="232"/>
      <c r="EG75" s="232"/>
      <c r="EH75" s="232"/>
      <c r="EI75" s="233"/>
      <c r="EJ75" s="233"/>
      <c r="EK75" s="233"/>
      <c r="EL75" s="233"/>
      <c r="EM75" s="233"/>
      <c r="EN75" s="233"/>
      <c r="EO75" s="233"/>
      <c r="EP75" s="233"/>
      <c r="EQ75" s="233"/>
      <c r="ER75" s="233"/>
      <c r="ES75" s="233"/>
      <c r="ET75" s="233"/>
      <c r="EU75" s="233"/>
      <c r="EV75" s="233"/>
      <c r="EW75" s="233"/>
      <c r="EX75" s="233"/>
      <c r="EY75" s="233"/>
      <c r="EZ75" s="233"/>
      <c r="FA75" s="233"/>
      <c r="FB75" s="233"/>
      <c r="FC75" s="233"/>
      <c r="FD75" s="233"/>
      <c r="FE75" s="233"/>
      <c r="FF75" s="233"/>
      <c r="FG75" s="233"/>
      <c r="FH75" s="233"/>
      <c r="FI75" s="233"/>
      <c r="FJ75" s="233"/>
      <c r="FK75" s="233"/>
      <c r="FL75" s="233"/>
      <c r="FM75" s="233"/>
      <c r="FN75" s="233"/>
      <c r="FO75" s="233"/>
      <c r="FP75" s="233"/>
      <c r="FQ75" s="233"/>
      <c r="FR75" s="233"/>
      <c r="FS75" s="233"/>
      <c r="FT75" s="233"/>
      <c r="FU75" s="233"/>
      <c r="FV75" s="233"/>
      <c r="FW75" s="233"/>
      <c r="FX75" s="235"/>
      <c r="FY75" s="235"/>
      <c r="FZ75" s="235"/>
      <c r="GA75" s="235"/>
      <c r="GB75" s="235"/>
      <c r="GC75" s="235"/>
      <c r="GD75" s="233"/>
      <c r="GE75" s="233"/>
      <c r="GF75" s="233"/>
      <c r="GG75" s="233"/>
      <c r="GH75" s="233"/>
      <c r="GI75" s="233"/>
      <c r="GJ75" s="233"/>
      <c r="GK75" s="233"/>
      <c r="GL75" s="233"/>
      <c r="GM75" s="233"/>
      <c r="GN75" s="233"/>
      <c r="GO75" s="233"/>
      <c r="GP75" s="233"/>
      <c r="GQ75" s="233"/>
      <c r="GR75" s="233"/>
      <c r="GS75" s="233"/>
      <c r="GT75" s="232"/>
      <c r="GU75" s="232"/>
      <c r="GV75" s="232"/>
      <c r="GW75" s="232"/>
      <c r="GX75" s="232"/>
      <c r="GY75" s="232"/>
      <c r="GZ75" s="232"/>
      <c r="HA75" s="232"/>
      <c r="HB75" s="232"/>
      <c r="HC75" s="232"/>
      <c r="HD75" s="232"/>
      <c r="HE75" s="232"/>
      <c r="HF75" s="232"/>
      <c r="HG75" s="232"/>
      <c r="HH75" s="232"/>
      <c r="HI75" s="232"/>
      <c r="HJ75" s="232"/>
      <c r="HK75" s="232"/>
      <c r="HL75" s="232"/>
      <c r="HM75" s="232"/>
      <c r="HN75" s="232"/>
      <c r="HO75" s="232"/>
      <c r="HP75" s="232"/>
      <c r="HQ75" s="232"/>
      <c r="HR75" s="232"/>
      <c r="HS75" s="232"/>
      <c r="HT75" s="232"/>
      <c r="HU75" s="232"/>
      <c r="HV75" s="232"/>
      <c r="HW75" s="232"/>
      <c r="HX75" s="232"/>
      <c r="HY75" s="232"/>
      <c r="HZ75" s="232"/>
      <c r="IA75" s="232"/>
      <c r="IB75" s="232"/>
      <c r="IC75" s="232"/>
      <c r="ID75" s="232"/>
      <c r="IE75" s="232"/>
      <c r="IF75" s="232"/>
      <c r="IG75" s="232"/>
      <c r="IH75" s="232"/>
      <c r="II75" s="232"/>
      <c r="IJ75" s="232"/>
      <c r="IK75" s="232"/>
      <c r="IL75" s="232"/>
      <c r="IM75" s="232"/>
      <c r="IN75" s="232"/>
      <c r="IO75" s="232"/>
      <c r="IP75" s="232"/>
      <c r="IQ75" s="232"/>
      <c r="IR75" s="232"/>
      <c r="IS75" s="232"/>
      <c r="IT75" s="232"/>
      <c r="IU75" s="232"/>
      <c r="IV75" s="232"/>
      <c r="IW75" s="232"/>
      <c r="IX75" s="232"/>
      <c r="IY75" s="232"/>
      <c r="IZ75" s="232"/>
      <c r="JA75" s="232"/>
      <c r="JB75" s="232"/>
      <c r="JC75" s="232"/>
      <c r="JD75" s="232"/>
      <c r="JE75" s="232"/>
      <c r="JF75" s="232"/>
      <c r="JG75" s="232"/>
      <c r="JH75" s="232"/>
      <c r="JI75" s="232"/>
      <c r="JJ75" s="232"/>
      <c r="JK75" s="232"/>
      <c r="JL75" s="232"/>
      <c r="JM75" s="232"/>
      <c r="JN75" s="232"/>
      <c r="JO75" s="232"/>
      <c r="JP75" s="232"/>
      <c r="JQ75" s="232"/>
      <c r="JR75" s="232"/>
      <c r="JS75" s="232"/>
      <c r="JT75" s="232"/>
      <c r="JU75" s="232"/>
      <c r="JV75" s="232"/>
      <c r="JW75" s="232"/>
      <c r="JX75" s="232"/>
      <c r="JY75" s="232"/>
      <c r="JZ75" s="232"/>
      <c r="KA75" s="232"/>
      <c r="KB75" s="232"/>
      <c r="KC75" s="232"/>
      <c r="KD75" s="232"/>
      <c r="KE75" s="226"/>
      <c r="KF75" s="226"/>
      <c r="KG75" s="226"/>
      <c r="KH75" s="226"/>
      <c r="KI75" s="226"/>
      <c r="KJ75" s="226"/>
      <c r="KK75" s="226"/>
      <c r="KL75" s="226"/>
      <c r="KM75" s="226"/>
      <c r="KN75" s="226"/>
      <c r="KO75" s="226"/>
      <c r="KP75" s="226"/>
      <c r="KQ75" s="226"/>
      <c r="KR75" s="226"/>
      <c r="KS75" s="226"/>
      <c r="KT75" s="226"/>
      <c r="KU75" s="226"/>
      <c r="KV75" s="226"/>
      <c r="KW75" s="226"/>
      <c r="KX75" s="226"/>
      <c r="KY75" s="226"/>
      <c r="KZ75" s="226"/>
      <c r="LA75" s="226"/>
      <c r="LB75" s="226"/>
      <c r="LC75" s="226"/>
      <c r="LD75" s="226"/>
      <c r="LE75" s="226"/>
      <c r="LF75" s="226"/>
      <c r="LG75" s="226"/>
      <c r="LH75" s="226"/>
      <c r="LI75" s="226"/>
      <c r="LJ75" s="226"/>
      <c r="LK75" s="226"/>
      <c r="LL75" s="226"/>
    </row>
    <row r="76" spans="1:324" x14ac:dyDescent="0.25">
      <c r="A76" s="216">
        <v>95</v>
      </c>
      <c r="B76" s="216">
        <v>222910</v>
      </c>
      <c r="C76" s="223" t="s">
        <v>191</v>
      </c>
      <c r="D76" s="230">
        <v>31.5</v>
      </c>
      <c r="E76" s="230">
        <v>34.71</v>
      </c>
      <c r="F76" s="230">
        <v>34.71</v>
      </c>
      <c r="G76" s="230">
        <v>34.71</v>
      </c>
      <c r="H76" s="230">
        <v>34.71</v>
      </c>
      <c r="I76" s="230">
        <v>34.71</v>
      </c>
      <c r="J76" s="230">
        <v>34.71</v>
      </c>
      <c r="K76" s="230">
        <v>34.71</v>
      </c>
      <c r="L76" s="230">
        <v>36.130000000000003</v>
      </c>
      <c r="M76" s="230">
        <v>38.11</v>
      </c>
      <c r="N76" s="230">
        <v>30.19</v>
      </c>
      <c r="O76" s="230">
        <v>31.38</v>
      </c>
      <c r="P76" s="230">
        <v>32</v>
      </c>
      <c r="Q76" s="230">
        <v>33.549999999999997</v>
      </c>
      <c r="R76" s="230">
        <v>34.369999999999997</v>
      </c>
      <c r="S76" s="230">
        <v>35.14</v>
      </c>
      <c r="T76" s="230">
        <v>35.93</v>
      </c>
      <c r="U76" s="230">
        <v>37.28</v>
      </c>
      <c r="V76" s="230">
        <v>38.32</v>
      </c>
      <c r="W76" s="230">
        <v>39.5</v>
      </c>
      <c r="X76" s="230">
        <v>40.61</v>
      </c>
      <c r="Y76" s="230">
        <v>41.62</v>
      </c>
      <c r="Z76" s="230">
        <v>43.2</v>
      </c>
      <c r="AA76" s="230">
        <v>45.6</v>
      </c>
      <c r="AB76" s="230">
        <v>45.46</v>
      </c>
      <c r="AC76" s="230">
        <v>45.95</v>
      </c>
      <c r="AD76" s="230">
        <v>44.42</v>
      </c>
      <c r="AE76" s="230">
        <v>45.72</v>
      </c>
      <c r="AF76" s="230">
        <v>46.85</v>
      </c>
      <c r="AG76" s="230">
        <v>48.2</v>
      </c>
      <c r="AH76" s="230">
        <v>49.02</v>
      </c>
      <c r="AI76" s="230">
        <v>50.44</v>
      </c>
      <c r="AJ76" s="230">
        <v>52.99</v>
      </c>
      <c r="AK76" s="230">
        <v>55.08</v>
      </c>
      <c r="AL76" s="230">
        <v>56.07</v>
      </c>
      <c r="AM76" s="230">
        <v>52.89</v>
      </c>
      <c r="AN76" s="230">
        <v>49.84</v>
      </c>
      <c r="AO76" s="230">
        <v>51.79</v>
      </c>
      <c r="AP76" s="230">
        <v>53.62</v>
      </c>
      <c r="AQ76" s="230">
        <v>57.67</v>
      </c>
      <c r="AR76" s="230">
        <v>60.54</v>
      </c>
      <c r="AS76" s="230">
        <v>62.62</v>
      </c>
      <c r="AT76" s="230">
        <v>62.62</v>
      </c>
      <c r="AU76" s="230">
        <v>52.38</v>
      </c>
      <c r="AV76" s="230">
        <v>54.59</v>
      </c>
      <c r="AW76" s="230">
        <v>56.32</v>
      </c>
      <c r="AX76" s="230">
        <v>56.05</v>
      </c>
      <c r="AY76" s="230">
        <v>54.02</v>
      </c>
      <c r="AZ76" s="230">
        <v>28.6</v>
      </c>
      <c r="BA76" s="230">
        <v>27.68</v>
      </c>
      <c r="BB76" s="230">
        <v>26.17</v>
      </c>
      <c r="BC76" s="230">
        <v>24.66</v>
      </c>
      <c r="BD76" s="230">
        <v>23.07</v>
      </c>
      <c r="BE76" s="230">
        <v>21.9</v>
      </c>
      <c r="BF76" s="230">
        <v>21.08</v>
      </c>
      <c r="BG76" s="230">
        <v>19.89</v>
      </c>
      <c r="BH76" s="230">
        <v>18.77</v>
      </c>
      <c r="BI76" s="230">
        <v>17.82</v>
      </c>
      <c r="BJ76" s="230">
        <v>16.690000000000001</v>
      </c>
      <c r="BK76" s="230">
        <v>15.39</v>
      </c>
      <c r="BL76" s="230">
        <v>14.46</v>
      </c>
      <c r="BM76" s="230">
        <v>13.23</v>
      </c>
      <c r="BN76" s="230">
        <v>11.14</v>
      </c>
      <c r="BO76" s="230">
        <v>8.7899999999999991</v>
      </c>
      <c r="BP76" s="230">
        <v>6.78</v>
      </c>
      <c r="BQ76" s="230">
        <v>8.33</v>
      </c>
      <c r="BR76" s="230">
        <v>12.78</v>
      </c>
      <c r="BS76" s="230">
        <v>15.19</v>
      </c>
      <c r="BT76" s="230">
        <v>20.8</v>
      </c>
      <c r="BU76" s="230">
        <v>28.45</v>
      </c>
      <c r="BV76" s="230">
        <v>34.71</v>
      </c>
      <c r="BW76" s="230">
        <v>4.88</v>
      </c>
      <c r="BX76" s="230">
        <v>3.58</v>
      </c>
      <c r="BY76" s="230">
        <v>2.0099999999999998</v>
      </c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2"/>
      <c r="DX76" s="232"/>
      <c r="DY76" s="232"/>
      <c r="DZ76" s="232"/>
      <c r="EA76" s="232"/>
      <c r="EB76" s="232"/>
      <c r="EC76" s="232"/>
      <c r="ED76" s="232"/>
      <c r="EE76" s="232"/>
      <c r="EF76" s="232"/>
      <c r="EG76" s="232"/>
      <c r="EH76" s="232"/>
      <c r="EI76" s="233"/>
      <c r="EJ76" s="233"/>
      <c r="EK76" s="233"/>
      <c r="EL76" s="233"/>
      <c r="EM76" s="233"/>
      <c r="EN76" s="233"/>
      <c r="EO76" s="233"/>
      <c r="EP76" s="233"/>
      <c r="EQ76" s="233"/>
      <c r="ER76" s="233"/>
      <c r="ES76" s="233"/>
      <c r="ET76" s="233"/>
      <c r="EU76" s="233"/>
      <c r="EV76" s="233"/>
      <c r="EW76" s="233"/>
      <c r="EX76" s="233"/>
      <c r="EY76" s="233"/>
      <c r="EZ76" s="233"/>
      <c r="FA76" s="233"/>
      <c r="FB76" s="233"/>
      <c r="FC76" s="233"/>
      <c r="FD76" s="233"/>
      <c r="FE76" s="233"/>
      <c r="FF76" s="233"/>
      <c r="FG76" s="233"/>
      <c r="FH76" s="233"/>
      <c r="FI76" s="233"/>
      <c r="FJ76" s="233"/>
      <c r="FK76" s="233"/>
      <c r="FL76" s="233"/>
      <c r="FM76" s="233"/>
      <c r="FN76" s="233"/>
      <c r="FO76" s="233"/>
      <c r="FP76" s="233"/>
      <c r="FQ76" s="233"/>
      <c r="FR76" s="233"/>
      <c r="FS76" s="233"/>
      <c r="FT76" s="233"/>
      <c r="FU76" s="233"/>
      <c r="FV76" s="233"/>
      <c r="FW76" s="233"/>
      <c r="FX76" s="235"/>
      <c r="FY76" s="235"/>
      <c r="FZ76" s="235"/>
      <c r="GA76" s="235"/>
      <c r="GB76" s="235"/>
      <c r="GC76" s="235"/>
      <c r="GD76" s="233"/>
      <c r="GE76" s="233"/>
      <c r="GF76" s="233"/>
      <c r="GG76" s="233"/>
      <c r="GH76" s="233"/>
      <c r="GI76" s="233"/>
      <c r="GJ76" s="233"/>
      <c r="GK76" s="233"/>
      <c r="GL76" s="233"/>
      <c r="GM76" s="233"/>
      <c r="GN76" s="233"/>
      <c r="GO76" s="233"/>
      <c r="GP76" s="233"/>
      <c r="GQ76" s="233"/>
      <c r="GR76" s="233"/>
      <c r="GS76" s="233"/>
      <c r="GT76" s="232"/>
      <c r="GU76" s="232"/>
      <c r="GV76" s="232"/>
      <c r="GW76" s="232"/>
      <c r="GX76" s="232"/>
      <c r="GY76" s="232"/>
      <c r="GZ76" s="232"/>
      <c r="HA76" s="232"/>
      <c r="HB76" s="232"/>
      <c r="HC76" s="232"/>
      <c r="HD76" s="232"/>
      <c r="HE76" s="232"/>
      <c r="HF76" s="232"/>
      <c r="HG76" s="232"/>
      <c r="HH76" s="232"/>
      <c r="HI76" s="232"/>
      <c r="HJ76" s="232"/>
      <c r="HK76" s="232"/>
      <c r="HL76" s="232"/>
      <c r="HM76" s="232"/>
      <c r="HN76" s="232"/>
      <c r="HO76" s="232"/>
      <c r="HP76" s="232"/>
      <c r="HQ76" s="232"/>
      <c r="HR76" s="232"/>
      <c r="HS76" s="232"/>
      <c r="HT76" s="232"/>
      <c r="HU76" s="232"/>
      <c r="HV76" s="232"/>
      <c r="HW76" s="232"/>
      <c r="HX76" s="232"/>
      <c r="HY76" s="232"/>
      <c r="HZ76" s="232"/>
      <c r="IA76" s="232"/>
      <c r="IB76" s="232"/>
      <c r="IC76" s="232"/>
      <c r="ID76" s="232"/>
      <c r="IE76" s="232"/>
      <c r="IF76" s="232"/>
      <c r="IG76" s="232"/>
      <c r="IH76" s="232"/>
      <c r="II76" s="232"/>
      <c r="IJ76" s="232"/>
      <c r="IK76" s="232"/>
      <c r="IL76" s="232"/>
      <c r="IM76" s="232"/>
      <c r="IN76" s="232"/>
      <c r="IO76" s="232"/>
      <c r="IP76" s="232"/>
      <c r="IQ76" s="232"/>
      <c r="IR76" s="232"/>
      <c r="IS76" s="232"/>
      <c r="IT76" s="232"/>
      <c r="IU76" s="232"/>
      <c r="IV76" s="232"/>
      <c r="IW76" s="232"/>
      <c r="IX76" s="232"/>
      <c r="IY76" s="232"/>
      <c r="IZ76" s="232"/>
      <c r="JA76" s="232"/>
      <c r="JB76" s="232"/>
      <c r="JC76" s="232"/>
      <c r="JD76" s="232"/>
      <c r="JE76" s="232"/>
      <c r="JF76" s="232"/>
      <c r="JG76" s="232"/>
      <c r="JH76" s="232"/>
      <c r="JI76" s="232"/>
      <c r="JJ76" s="232"/>
      <c r="JK76" s="232"/>
      <c r="JL76" s="232"/>
      <c r="JM76" s="232"/>
      <c r="JN76" s="232"/>
      <c r="JO76" s="232"/>
      <c r="JP76" s="232"/>
      <c r="JQ76" s="232"/>
      <c r="JR76" s="232"/>
      <c r="JS76" s="232"/>
      <c r="JT76" s="232"/>
      <c r="JU76" s="232"/>
      <c r="JV76" s="232"/>
      <c r="JW76" s="232"/>
      <c r="JX76" s="232"/>
      <c r="JY76" s="232"/>
      <c r="JZ76" s="232"/>
      <c r="KA76" s="232"/>
      <c r="KB76" s="232"/>
      <c r="KC76" s="232"/>
      <c r="KD76" s="232"/>
      <c r="KE76" s="226"/>
      <c r="KF76" s="226"/>
      <c r="KG76" s="226"/>
      <c r="KH76" s="226"/>
      <c r="KI76" s="226"/>
      <c r="KJ76" s="226"/>
      <c r="KK76" s="226"/>
      <c r="KL76" s="226"/>
      <c r="KM76" s="226"/>
      <c r="KN76" s="226"/>
      <c r="KO76" s="226"/>
      <c r="KP76" s="226"/>
      <c r="KQ76" s="226"/>
      <c r="KR76" s="226"/>
      <c r="KS76" s="226"/>
      <c r="KT76" s="226"/>
      <c r="KU76" s="226"/>
      <c r="KV76" s="226"/>
      <c r="KW76" s="226"/>
      <c r="KX76" s="226"/>
      <c r="KY76" s="226"/>
      <c r="KZ76" s="226"/>
      <c r="LA76" s="226"/>
      <c r="LB76" s="226"/>
      <c r="LC76" s="226"/>
      <c r="LD76" s="226"/>
      <c r="LE76" s="226"/>
      <c r="LF76" s="226"/>
      <c r="LG76" s="226"/>
      <c r="LH76" s="226"/>
      <c r="LI76" s="226"/>
      <c r="LJ76" s="226"/>
      <c r="LK76" s="226"/>
      <c r="LL76" s="226"/>
    </row>
    <row r="77" spans="1:324" x14ac:dyDescent="0.25">
      <c r="A77" s="216">
        <v>96</v>
      </c>
      <c r="B77" s="216">
        <v>223010</v>
      </c>
      <c r="C77" s="223" t="s">
        <v>192</v>
      </c>
      <c r="D77" s="230">
        <v>33.590000000000003</v>
      </c>
      <c r="E77" s="230">
        <v>36.799999999999997</v>
      </c>
      <c r="F77" s="230">
        <v>36.799999999999997</v>
      </c>
      <c r="G77" s="230">
        <v>36.799999999999997</v>
      </c>
      <c r="H77" s="230">
        <v>36.799999999999997</v>
      </c>
      <c r="I77" s="230">
        <v>36.799999999999997</v>
      </c>
      <c r="J77" s="230">
        <v>36.799999999999997</v>
      </c>
      <c r="K77" s="230">
        <v>36.799999999999997</v>
      </c>
      <c r="L77" s="230">
        <v>38.22</v>
      </c>
      <c r="M77" s="230">
        <v>40.200000000000003</v>
      </c>
      <c r="N77" s="230">
        <v>32.28</v>
      </c>
      <c r="O77" s="230">
        <v>33.47</v>
      </c>
      <c r="P77" s="230">
        <v>34.090000000000003</v>
      </c>
      <c r="Q77" s="230">
        <v>35.64</v>
      </c>
      <c r="R77" s="230">
        <v>36.46</v>
      </c>
      <c r="S77" s="230">
        <v>37.229999999999997</v>
      </c>
      <c r="T77" s="230">
        <v>38.020000000000003</v>
      </c>
      <c r="U77" s="230">
        <v>39.369999999999997</v>
      </c>
      <c r="V77" s="230">
        <v>40.409999999999997</v>
      </c>
      <c r="W77" s="230">
        <v>41.59</v>
      </c>
      <c r="X77" s="230">
        <v>42.7</v>
      </c>
      <c r="Y77" s="230">
        <v>43.71</v>
      </c>
      <c r="Z77" s="230">
        <v>45.29</v>
      </c>
      <c r="AA77" s="230">
        <v>47.69</v>
      </c>
      <c r="AB77" s="230">
        <v>47.55</v>
      </c>
      <c r="AC77" s="230">
        <v>48.04</v>
      </c>
      <c r="AD77" s="230">
        <v>46.51</v>
      </c>
      <c r="AE77" s="230">
        <v>47.81</v>
      </c>
      <c r="AF77" s="230">
        <v>48.94</v>
      </c>
      <c r="AG77" s="230">
        <v>50.29</v>
      </c>
      <c r="AH77" s="230">
        <v>51.11</v>
      </c>
      <c r="AI77" s="230">
        <v>52.53</v>
      </c>
      <c r="AJ77" s="230">
        <v>55.08</v>
      </c>
      <c r="AK77" s="230">
        <v>57.17</v>
      </c>
      <c r="AL77" s="230">
        <v>58.16</v>
      </c>
      <c r="AM77" s="230">
        <v>54.98</v>
      </c>
      <c r="AN77" s="230">
        <v>51.93</v>
      </c>
      <c r="AO77" s="230">
        <v>53.88</v>
      </c>
      <c r="AP77" s="230">
        <v>55.71</v>
      </c>
      <c r="AQ77" s="230">
        <v>59.76</v>
      </c>
      <c r="AR77" s="230">
        <v>62.63</v>
      </c>
      <c r="AS77" s="230">
        <v>64.709999999999994</v>
      </c>
      <c r="AT77" s="230">
        <v>64.709999999999994</v>
      </c>
      <c r="AU77" s="230">
        <v>54.47</v>
      </c>
      <c r="AV77" s="230">
        <v>56.68</v>
      </c>
      <c r="AW77" s="230">
        <v>58.41</v>
      </c>
      <c r="AX77" s="230">
        <v>58.14</v>
      </c>
      <c r="AY77" s="230">
        <v>56.11</v>
      </c>
      <c r="AZ77" s="230">
        <v>30.69</v>
      </c>
      <c r="BA77" s="230">
        <v>29.77</v>
      </c>
      <c r="BB77" s="230">
        <v>28.26</v>
      </c>
      <c r="BC77" s="230">
        <v>26.75</v>
      </c>
      <c r="BD77" s="230">
        <v>25.16</v>
      </c>
      <c r="BE77" s="230">
        <v>23.99</v>
      </c>
      <c r="BF77" s="230">
        <v>23.17</v>
      </c>
      <c r="BG77" s="230">
        <v>21.98</v>
      </c>
      <c r="BH77" s="230">
        <v>20.86</v>
      </c>
      <c r="BI77" s="230">
        <v>19.91</v>
      </c>
      <c r="BJ77" s="230">
        <v>18.78</v>
      </c>
      <c r="BK77" s="230">
        <v>17.48</v>
      </c>
      <c r="BL77" s="230">
        <v>16.55</v>
      </c>
      <c r="BM77" s="230">
        <v>15.32</v>
      </c>
      <c r="BN77" s="230">
        <v>13.23</v>
      </c>
      <c r="BO77" s="230">
        <v>10.88</v>
      </c>
      <c r="BP77" s="230">
        <v>8.8699999999999992</v>
      </c>
      <c r="BQ77" s="230">
        <v>10.42</v>
      </c>
      <c r="BR77" s="230">
        <v>14.87</v>
      </c>
      <c r="BS77" s="230">
        <v>17.28</v>
      </c>
      <c r="BT77" s="230">
        <v>22.89</v>
      </c>
      <c r="BU77" s="230">
        <v>30.54</v>
      </c>
      <c r="BV77" s="230">
        <v>36.799999999999997</v>
      </c>
      <c r="BW77" s="230">
        <v>6.97</v>
      </c>
      <c r="BX77" s="230">
        <v>5.67</v>
      </c>
      <c r="BY77" s="230">
        <v>4.0999999999999996</v>
      </c>
      <c r="BZ77" s="233">
        <v>2.09</v>
      </c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2"/>
      <c r="DX77" s="232"/>
      <c r="DY77" s="232"/>
      <c r="DZ77" s="232"/>
      <c r="EA77" s="232"/>
      <c r="EB77" s="232"/>
      <c r="EC77" s="232"/>
      <c r="ED77" s="232"/>
      <c r="EE77" s="232"/>
      <c r="EF77" s="232"/>
      <c r="EG77" s="232"/>
      <c r="EH77" s="232"/>
      <c r="EI77" s="233"/>
      <c r="EJ77" s="233"/>
      <c r="EK77" s="233"/>
      <c r="EL77" s="233"/>
      <c r="EM77" s="233"/>
      <c r="EN77" s="233"/>
      <c r="EO77" s="233"/>
      <c r="EP77" s="233"/>
      <c r="EQ77" s="233"/>
      <c r="ER77" s="233"/>
      <c r="ES77" s="233"/>
      <c r="ET77" s="233"/>
      <c r="EU77" s="233"/>
      <c r="EV77" s="233"/>
      <c r="EW77" s="233"/>
      <c r="EX77" s="233"/>
      <c r="EY77" s="233"/>
      <c r="EZ77" s="233"/>
      <c r="FA77" s="233"/>
      <c r="FB77" s="233"/>
      <c r="FC77" s="233"/>
      <c r="FD77" s="233"/>
      <c r="FE77" s="233"/>
      <c r="FF77" s="233"/>
      <c r="FG77" s="233"/>
      <c r="FH77" s="233"/>
      <c r="FI77" s="233"/>
      <c r="FJ77" s="233"/>
      <c r="FK77" s="233"/>
      <c r="FL77" s="233"/>
      <c r="FM77" s="233"/>
      <c r="FN77" s="233"/>
      <c r="FO77" s="233"/>
      <c r="FP77" s="233"/>
      <c r="FQ77" s="233"/>
      <c r="FR77" s="233"/>
      <c r="FS77" s="233"/>
      <c r="FT77" s="233"/>
      <c r="FU77" s="233"/>
      <c r="FV77" s="233"/>
      <c r="FW77" s="233"/>
      <c r="FX77" s="235"/>
      <c r="FY77" s="235"/>
      <c r="FZ77" s="235"/>
      <c r="GA77" s="235"/>
      <c r="GB77" s="235"/>
      <c r="GC77" s="235"/>
      <c r="GD77" s="233"/>
      <c r="GE77" s="233"/>
      <c r="GF77" s="233"/>
      <c r="GG77" s="233"/>
      <c r="GH77" s="233"/>
      <c r="GI77" s="233"/>
      <c r="GJ77" s="233"/>
      <c r="GK77" s="233"/>
      <c r="GL77" s="233"/>
      <c r="GM77" s="233"/>
      <c r="GN77" s="233"/>
      <c r="GO77" s="233"/>
      <c r="GP77" s="233"/>
      <c r="GQ77" s="233"/>
      <c r="GR77" s="233"/>
      <c r="GS77" s="233"/>
      <c r="GT77" s="232"/>
      <c r="GU77" s="232"/>
      <c r="GV77" s="232"/>
      <c r="GW77" s="232"/>
      <c r="GX77" s="232"/>
      <c r="GY77" s="232"/>
      <c r="GZ77" s="232"/>
      <c r="HA77" s="232"/>
      <c r="HB77" s="232"/>
      <c r="HC77" s="232"/>
      <c r="HD77" s="232"/>
      <c r="HE77" s="232"/>
      <c r="HF77" s="232"/>
      <c r="HG77" s="232"/>
      <c r="HH77" s="232"/>
      <c r="HI77" s="232"/>
      <c r="HJ77" s="232"/>
      <c r="HK77" s="232"/>
      <c r="HL77" s="232"/>
      <c r="HM77" s="232"/>
      <c r="HN77" s="232"/>
      <c r="HO77" s="232"/>
      <c r="HP77" s="232"/>
      <c r="HQ77" s="232"/>
      <c r="HR77" s="232"/>
      <c r="HS77" s="232"/>
      <c r="HT77" s="232"/>
      <c r="HU77" s="232"/>
      <c r="HV77" s="232"/>
      <c r="HW77" s="232"/>
      <c r="HX77" s="232"/>
      <c r="HY77" s="232"/>
      <c r="HZ77" s="232"/>
      <c r="IA77" s="232"/>
      <c r="IB77" s="232"/>
      <c r="IC77" s="232"/>
      <c r="ID77" s="232"/>
      <c r="IE77" s="232"/>
      <c r="IF77" s="232"/>
      <c r="IG77" s="232"/>
      <c r="IH77" s="232"/>
      <c r="II77" s="232"/>
      <c r="IJ77" s="232"/>
      <c r="IK77" s="232"/>
      <c r="IL77" s="232"/>
      <c r="IM77" s="232"/>
      <c r="IN77" s="232"/>
      <c r="IO77" s="232"/>
      <c r="IP77" s="232"/>
      <c r="IQ77" s="232"/>
      <c r="IR77" s="232"/>
      <c r="IS77" s="232"/>
      <c r="IT77" s="232"/>
      <c r="IU77" s="232"/>
      <c r="IV77" s="232"/>
      <c r="IW77" s="232"/>
      <c r="IX77" s="232"/>
      <c r="IY77" s="232"/>
      <c r="IZ77" s="232"/>
      <c r="JA77" s="232"/>
      <c r="JB77" s="232"/>
      <c r="JC77" s="232"/>
      <c r="JD77" s="232"/>
      <c r="JE77" s="232"/>
      <c r="JF77" s="232"/>
      <c r="JG77" s="232"/>
      <c r="JH77" s="232"/>
      <c r="JI77" s="232"/>
      <c r="JJ77" s="232"/>
      <c r="JK77" s="232"/>
      <c r="JL77" s="232"/>
      <c r="JM77" s="232"/>
      <c r="JN77" s="232"/>
      <c r="JO77" s="232"/>
      <c r="JP77" s="232"/>
      <c r="JQ77" s="232"/>
      <c r="JR77" s="232"/>
      <c r="JS77" s="232"/>
      <c r="JT77" s="232"/>
      <c r="JU77" s="232"/>
      <c r="JV77" s="232"/>
      <c r="JW77" s="232"/>
      <c r="JX77" s="232"/>
      <c r="JY77" s="232"/>
      <c r="JZ77" s="232"/>
      <c r="KA77" s="232"/>
      <c r="KB77" s="232"/>
      <c r="KC77" s="232"/>
      <c r="KD77" s="232"/>
      <c r="KE77" s="226"/>
      <c r="KF77" s="226"/>
      <c r="KG77" s="226"/>
      <c r="KH77" s="226"/>
      <c r="KI77" s="226"/>
      <c r="KJ77" s="226"/>
      <c r="KK77" s="226"/>
      <c r="KL77" s="226"/>
      <c r="KM77" s="226"/>
      <c r="KN77" s="226"/>
      <c r="KO77" s="226"/>
      <c r="KP77" s="226"/>
      <c r="KQ77" s="226"/>
      <c r="KR77" s="226"/>
      <c r="KS77" s="226"/>
      <c r="KT77" s="226"/>
      <c r="KU77" s="226"/>
      <c r="KV77" s="226"/>
      <c r="KW77" s="226"/>
      <c r="KX77" s="226"/>
      <c r="KY77" s="226"/>
      <c r="KZ77" s="226"/>
      <c r="LA77" s="226"/>
      <c r="LB77" s="226"/>
      <c r="LC77" s="226"/>
      <c r="LD77" s="226"/>
      <c r="LE77" s="226"/>
      <c r="LF77" s="226"/>
      <c r="LG77" s="226"/>
      <c r="LH77" s="226"/>
      <c r="LI77" s="226"/>
      <c r="LJ77" s="226"/>
      <c r="LK77" s="226"/>
      <c r="LL77" s="226"/>
    </row>
    <row r="78" spans="1:324" x14ac:dyDescent="0.25">
      <c r="A78" s="216">
        <v>97</v>
      </c>
      <c r="B78" s="216">
        <v>223020</v>
      </c>
      <c r="C78" s="223" t="s">
        <v>193</v>
      </c>
      <c r="D78" s="230">
        <v>34.799999999999997</v>
      </c>
      <c r="E78" s="230">
        <v>38.01</v>
      </c>
      <c r="F78" s="230">
        <v>38.01</v>
      </c>
      <c r="G78" s="230">
        <v>38.01</v>
      </c>
      <c r="H78" s="230">
        <v>38.01</v>
      </c>
      <c r="I78" s="230">
        <v>38.01</v>
      </c>
      <c r="J78" s="230">
        <v>38.01</v>
      </c>
      <c r="K78" s="230">
        <v>38.01</v>
      </c>
      <c r="L78" s="230">
        <v>39.43</v>
      </c>
      <c r="M78" s="230">
        <v>41.41</v>
      </c>
      <c r="N78" s="230">
        <v>33.49</v>
      </c>
      <c r="O78" s="230">
        <v>34.68</v>
      </c>
      <c r="P78" s="230">
        <v>35.299999999999997</v>
      </c>
      <c r="Q78" s="230">
        <v>36.85</v>
      </c>
      <c r="R78" s="230">
        <v>37.67</v>
      </c>
      <c r="S78" s="230">
        <v>38.44</v>
      </c>
      <c r="T78" s="230">
        <v>39.229999999999997</v>
      </c>
      <c r="U78" s="230">
        <v>40.58</v>
      </c>
      <c r="V78" s="230">
        <v>41.62</v>
      </c>
      <c r="W78" s="230">
        <v>42.8</v>
      </c>
      <c r="X78" s="230">
        <v>43.91</v>
      </c>
      <c r="Y78" s="230">
        <v>44.92</v>
      </c>
      <c r="Z78" s="230">
        <v>46.5</v>
      </c>
      <c r="AA78" s="230">
        <v>48.9</v>
      </c>
      <c r="AB78" s="230">
        <v>48.76</v>
      </c>
      <c r="AC78" s="230">
        <v>49.25</v>
      </c>
      <c r="AD78" s="230">
        <v>47.72</v>
      </c>
      <c r="AE78" s="230">
        <v>49.02</v>
      </c>
      <c r="AF78" s="230">
        <v>50.15</v>
      </c>
      <c r="AG78" s="230">
        <v>51.5</v>
      </c>
      <c r="AH78" s="230">
        <v>52.32</v>
      </c>
      <c r="AI78" s="230">
        <v>53.74</v>
      </c>
      <c r="AJ78" s="230">
        <v>56.29</v>
      </c>
      <c r="AK78" s="230">
        <v>58.38</v>
      </c>
      <c r="AL78" s="230">
        <v>59.37</v>
      </c>
      <c r="AM78" s="230">
        <v>56.19</v>
      </c>
      <c r="AN78" s="230">
        <v>53.14</v>
      </c>
      <c r="AO78" s="230">
        <v>55.09</v>
      </c>
      <c r="AP78" s="230">
        <v>56.92</v>
      </c>
      <c r="AQ78" s="230">
        <v>60.97</v>
      </c>
      <c r="AR78" s="230">
        <v>63.84</v>
      </c>
      <c r="AS78" s="230">
        <v>65.92</v>
      </c>
      <c r="AT78" s="230">
        <v>65.92</v>
      </c>
      <c r="AU78" s="230">
        <v>55.68</v>
      </c>
      <c r="AV78" s="230">
        <v>57.89</v>
      </c>
      <c r="AW78" s="230">
        <v>59.62</v>
      </c>
      <c r="AX78" s="230">
        <v>59.35</v>
      </c>
      <c r="AY78" s="230">
        <v>57.32</v>
      </c>
      <c r="AZ78" s="230">
        <v>31.9</v>
      </c>
      <c r="BA78" s="230">
        <v>30.98</v>
      </c>
      <c r="BB78" s="230">
        <v>29.47</v>
      </c>
      <c r="BC78" s="230">
        <v>27.96</v>
      </c>
      <c r="BD78" s="230">
        <v>26.37</v>
      </c>
      <c r="BE78" s="230">
        <v>25.2</v>
      </c>
      <c r="BF78" s="230">
        <v>24.38</v>
      </c>
      <c r="BG78" s="230">
        <v>23.19</v>
      </c>
      <c r="BH78" s="230">
        <v>22.07</v>
      </c>
      <c r="BI78" s="230">
        <v>21.12</v>
      </c>
      <c r="BJ78" s="230">
        <v>19.989999999999998</v>
      </c>
      <c r="BK78" s="230">
        <v>18.690000000000001</v>
      </c>
      <c r="BL78" s="230">
        <v>17.760000000000002</v>
      </c>
      <c r="BM78" s="230">
        <v>16.53</v>
      </c>
      <c r="BN78" s="230">
        <v>14.44</v>
      </c>
      <c r="BO78" s="230">
        <v>12.09</v>
      </c>
      <c r="BP78" s="230">
        <v>10.08</v>
      </c>
      <c r="BQ78" s="230">
        <v>11.63</v>
      </c>
      <c r="BR78" s="230">
        <v>16.079999999999998</v>
      </c>
      <c r="BS78" s="230">
        <v>18.489999999999998</v>
      </c>
      <c r="BT78" s="230">
        <v>24.1</v>
      </c>
      <c r="BU78" s="230">
        <v>31.75</v>
      </c>
      <c r="BV78" s="230">
        <v>38.01</v>
      </c>
      <c r="BW78" s="230">
        <v>8.18</v>
      </c>
      <c r="BX78" s="230">
        <v>6.88</v>
      </c>
      <c r="BY78" s="230">
        <v>5.31</v>
      </c>
      <c r="BZ78" s="233">
        <v>3.3</v>
      </c>
      <c r="CA78" s="233">
        <v>1.21</v>
      </c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2"/>
      <c r="DX78" s="232"/>
      <c r="DY78" s="232"/>
      <c r="DZ78" s="232"/>
      <c r="EA78" s="232"/>
      <c r="EB78" s="232"/>
      <c r="EC78" s="232"/>
      <c r="ED78" s="232"/>
      <c r="EE78" s="232"/>
      <c r="EF78" s="232"/>
      <c r="EG78" s="232"/>
      <c r="EH78" s="232"/>
      <c r="EI78" s="233"/>
      <c r="EJ78" s="233"/>
      <c r="EK78" s="233"/>
      <c r="EL78" s="233"/>
      <c r="EM78" s="233"/>
      <c r="EN78" s="233"/>
      <c r="EO78" s="233"/>
      <c r="EP78" s="233"/>
      <c r="EQ78" s="233"/>
      <c r="ER78" s="233"/>
      <c r="ES78" s="233"/>
      <c r="ET78" s="233"/>
      <c r="EU78" s="233"/>
      <c r="EV78" s="233"/>
      <c r="EW78" s="233"/>
      <c r="EX78" s="233"/>
      <c r="EY78" s="233"/>
      <c r="EZ78" s="233"/>
      <c r="FA78" s="233"/>
      <c r="FB78" s="233"/>
      <c r="FC78" s="233"/>
      <c r="FD78" s="233"/>
      <c r="FE78" s="233"/>
      <c r="FF78" s="233"/>
      <c r="FG78" s="233"/>
      <c r="FH78" s="233"/>
      <c r="FI78" s="233"/>
      <c r="FJ78" s="233"/>
      <c r="FK78" s="233"/>
      <c r="FL78" s="233"/>
      <c r="FM78" s="233"/>
      <c r="FN78" s="233"/>
      <c r="FO78" s="233"/>
      <c r="FP78" s="233"/>
      <c r="FQ78" s="233"/>
      <c r="FR78" s="233"/>
      <c r="FS78" s="233"/>
      <c r="FT78" s="233"/>
      <c r="FU78" s="233"/>
      <c r="FV78" s="233"/>
      <c r="FW78" s="233"/>
      <c r="FX78" s="235"/>
      <c r="FY78" s="235"/>
      <c r="FZ78" s="235"/>
      <c r="GA78" s="235"/>
      <c r="GB78" s="235"/>
      <c r="GC78" s="235"/>
      <c r="GD78" s="233"/>
      <c r="GE78" s="233"/>
      <c r="GF78" s="233"/>
      <c r="GG78" s="233"/>
      <c r="GH78" s="233"/>
      <c r="GI78" s="233"/>
      <c r="GJ78" s="233"/>
      <c r="GK78" s="233"/>
      <c r="GL78" s="233"/>
      <c r="GM78" s="233"/>
      <c r="GN78" s="233"/>
      <c r="GO78" s="233"/>
      <c r="GP78" s="233"/>
      <c r="GQ78" s="233"/>
      <c r="GR78" s="233"/>
      <c r="GS78" s="233"/>
      <c r="GT78" s="232"/>
      <c r="GU78" s="232"/>
      <c r="GV78" s="232"/>
      <c r="GW78" s="232"/>
      <c r="GX78" s="232"/>
      <c r="GY78" s="232"/>
      <c r="GZ78" s="232"/>
      <c r="HA78" s="232"/>
      <c r="HB78" s="232"/>
      <c r="HC78" s="232"/>
      <c r="HD78" s="232"/>
      <c r="HE78" s="232"/>
      <c r="HF78" s="232"/>
      <c r="HG78" s="232"/>
      <c r="HH78" s="232"/>
      <c r="HI78" s="232"/>
      <c r="HJ78" s="232"/>
      <c r="HK78" s="232"/>
      <c r="HL78" s="232"/>
      <c r="HM78" s="232"/>
      <c r="HN78" s="232"/>
      <c r="HO78" s="232"/>
      <c r="HP78" s="232"/>
      <c r="HQ78" s="232"/>
      <c r="HR78" s="232"/>
      <c r="HS78" s="232"/>
      <c r="HT78" s="232"/>
      <c r="HU78" s="232"/>
      <c r="HV78" s="232"/>
      <c r="HW78" s="232"/>
      <c r="HX78" s="232"/>
      <c r="HY78" s="232"/>
      <c r="HZ78" s="232"/>
      <c r="IA78" s="232"/>
      <c r="IB78" s="232"/>
      <c r="IC78" s="232"/>
      <c r="ID78" s="232"/>
      <c r="IE78" s="232"/>
      <c r="IF78" s="232"/>
      <c r="IG78" s="232"/>
      <c r="IH78" s="232"/>
      <c r="II78" s="232"/>
      <c r="IJ78" s="232"/>
      <c r="IK78" s="232"/>
      <c r="IL78" s="232"/>
      <c r="IM78" s="232"/>
      <c r="IN78" s="232"/>
      <c r="IO78" s="232"/>
      <c r="IP78" s="232"/>
      <c r="IQ78" s="232"/>
      <c r="IR78" s="232"/>
      <c r="IS78" s="232"/>
      <c r="IT78" s="232"/>
      <c r="IU78" s="232"/>
      <c r="IV78" s="232"/>
      <c r="IW78" s="232"/>
      <c r="IX78" s="232"/>
      <c r="IY78" s="232"/>
      <c r="IZ78" s="232"/>
      <c r="JA78" s="232"/>
      <c r="JB78" s="232"/>
      <c r="JC78" s="232"/>
      <c r="JD78" s="232"/>
      <c r="JE78" s="232"/>
      <c r="JF78" s="232"/>
      <c r="JG78" s="232"/>
      <c r="JH78" s="232"/>
      <c r="JI78" s="232"/>
      <c r="JJ78" s="232"/>
      <c r="JK78" s="232"/>
      <c r="JL78" s="232"/>
      <c r="JM78" s="232"/>
      <c r="JN78" s="232"/>
      <c r="JO78" s="232"/>
      <c r="JP78" s="232"/>
      <c r="JQ78" s="232"/>
      <c r="JR78" s="232"/>
      <c r="JS78" s="232"/>
      <c r="JT78" s="232"/>
      <c r="JU78" s="232"/>
      <c r="JV78" s="232"/>
      <c r="JW78" s="232"/>
      <c r="JX78" s="232"/>
      <c r="JY78" s="232"/>
      <c r="JZ78" s="232"/>
      <c r="KA78" s="232"/>
      <c r="KB78" s="232"/>
      <c r="KC78" s="232"/>
      <c r="KD78" s="232"/>
      <c r="KE78" s="226"/>
      <c r="KF78" s="226"/>
      <c r="KG78" s="226"/>
      <c r="KH78" s="226"/>
      <c r="KI78" s="226"/>
      <c r="KJ78" s="226"/>
      <c r="KK78" s="226"/>
      <c r="KL78" s="226"/>
      <c r="KM78" s="226"/>
      <c r="KN78" s="226"/>
      <c r="KO78" s="226"/>
      <c r="KP78" s="226"/>
      <c r="KQ78" s="226"/>
      <c r="KR78" s="226"/>
      <c r="KS78" s="226"/>
      <c r="KT78" s="226"/>
      <c r="KU78" s="226"/>
      <c r="KV78" s="226"/>
      <c r="KW78" s="226"/>
      <c r="KX78" s="226"/>
      <c r="KY78" s="226"/>
      <c r="KZ78" s="226"/>
      <c r="LA78" s="226"/>
      <c r="LB78" s="226"/>
      <c r="LC78" s="226"/>
      <c r="LD78" s="226"/>
      <c r="LE78" s="226"/>
      <c r="LF78" s="226"/>
      <c r="LG78" s="226"/>
      <c r="LH78" s="226"/>
      <c r="LI78" s="226"/>
      <c r="LJ78" s="226"/>
      <c r="LK78" s="226"/>
      <c r="LL78" s="226"/>
    </row>
    <row r="79" spans="1:324" x14ac:dyDescent="0.25">
      <c r="A79" s="216">
        <v>100</v>
      </c>
      <c r="B79" s="216">
        <v>220410</v>
      </c>
      <c r="C79" s="223" t="s">
        <v>194</v>
      </c>
      <c r="D79" s="230">
        <v>6.58</v>
      </c>
      <c r="E79" s="230">
        <v>9.7899999999999991</v>
      </c>
      <c r="F79" s="230">
        <v>9.7899999999999991</v>
      </c>
      <c r="G79" s="230">
        <v>9.7899999999999991</v>
      </c>
      <c r="H79" s="230">
        <v>9.7899999999999991</v>
      </c>
      <c r="I79" s="230">
        <v>9.7899999999999991</v>
      </c>
      <c r="J79" s="230">
        <v>9.7899999999999991</v>
      </c>
      <c r="K79" s="230">
        <v>9.7899999999999991</v>
      </c>
      <c r="L79" s="230">
        <v>11.21</v>
      </c>
      <c r="M79" s="230">
        <v>13.19</v>
      </c>
      <c r="N79" s="230">
        <v>5.27</v>
      </c>
      <c r="O79" s="230">
        <v>6.46</v>
      </c>
      <c r="P79" s="230">
        <v>7.08</v>
      </c>
      <c r="Q79" s="230">
        <v>8.6300000000000008</v>
      </c>
      <c r="R79" s="230">
        <v>9.4499999999999993</v>
      </c>
      <c r="S79" s="230">
        <v>10.220000000000001</v>
      </c>
      <c r="T79" s="230">
        <v>11.01</v>
      </c>
      <c r="U79" s="230">
        <v>12.36</v>
      </c>
      <c r="V79" s="230">
        <v>13.4</v>
      </c>
      <c r="W79" s="230">
        <v>14.58</v>
      </c>
      <c r="X79" s="230">
        <v>15.69</v>
      </c>
      <c r="Y79" s="230">
        <v>16.7</v>
      </c>
      <c r="Z79" s="230">
        <v>18.28</v>
      </c>
      <c r="AA79" s="230">
        <v>20.68</v>
      </c>
      <c r="AB79" s="230">
        <v>20.3</v>
      </c>
      <c r="AC79" s="230">
        <v>18.53</v>
      </c>
      <c r="AD79" s="230">
        <v>17</v>
      </c>
      <c r="AE79" s="230">
        <v>18.3</v>
      </c>
      <c r="AF79" s="230">
        <v>19.43</v>
      </c>
      <c r="AG79" s="230">
        <v>20.78</v>
      </c>
      <c r="AH79" s="230">
        <v>21.6</v>
      </c>
      <c r="AI79" s="230">
        <v>23.02</v>
      </c>
      <c r="AJ79" s="230">
        <v>25.57</v>
      </c>
      <c r="AK79" s="230">
        <v>27.66</v>
      </c>
      <c r="AL79" s="230">
        <v>29.21</v>
      </c>
      <c r="AM79" s="230">
        <v>32.090000000000003</v>
      </c>
      <c r="AN79" s="230">
        <v>29.04</v>
      </c>
      <c r="AO79" s="230">
        <v>30.99</v>
      </c>
      <c r="AP79" s="230">
        <v>32.82</v>
      </c>
      <c r="AQ79" s="230">
        <v>36.869999999999997</v>
      </c>
      <c r="AR79" s="230">
        <v>39.74</v>
      </c>
      <c r="AS79" s="230">
        <v>41.82</v>
      </c>
      <c r="AT79" s="230">
        <v>41.82</v>
      </c>
      <c r="AU79" s="230">
        <v>27.22</v>
      </c>
      <c r="AV79" s="230">
        <v>29.43</v>
      </c>
      <c r="AW79" s="230">
        <v>30.16</v>
      </c>
      <c r="AX79" s="230">
        <v>28.63</v>
      </c>
      <c r="AY79" s="230">
        <v>26.6</v>
      </c>
      <c r="AZ79" s="230">
        <v>3.68</v>
      </c>
      <c r="BA79" s="230">
        <v>2.76</v>
      </c>
      <c r="BB79" s="230">
        <v>1.25</v>
      </c>
      <c r="BC79" s="230">
        <v>2.76</v>
      </c>
      <c r="BD79" s="230">
        <v>4.3499999999999996</v>
      </c>
      <c r="BE79" s="230">
        <v>5.52</v>
      </c>
      <c r="BF79" s="230">
        <v>6.34</v>
      </c>
      <c r="BG79" s="230">
        <v>7.53</v>
      </c>
      <c r="BH79" s="230">
        <v>8.65</v>
      </c>
      <c r="BI79" s="230">
        <v>9.6</v>
      </c>
      <c r="BJ79" s="230">
        <v>10.73</v>
      </c>
      <c r="BK79" s="230">
        <v>12.03</v>
      </c>
      <c r="BL79" s="230">
        <v>12.96</v>
      </c>
      <c r="BM79" s="230">
        <v>14.19</v>
      </c>
      <c r="BN79" s="230">
        <v>16.28</v>
      </c>
      <c r="BO79" s="230">
        <v>18.63</v>
      </c>
      <c r="BP79" s="230">
        <v>20.64</v>
      </c>
      <c r="BQ79" s="230">
        <v>22.19</v>
      </c>
      <c r="BR79" s="230">
        <v>26.64</v>
      </c>
      <c r="BS79" s="230">
        <v>29.05</v>
      </c>
      <c r="BT79" s="230">
        <v>34.659999999999997</v>
      </c>
      <c r="BU79" s="230">
        <v>42.31</v>
      </c>
      <c r="BV79" s="230">
        <v>48.57</v>
      </c>
      <c r="BW79" s="230">
        <v>22.54</v>
      </c>
      <c r="BX79" s="230">
        <v>23.84</v>
      </c>
      <c r="BY79" s="230">
        <v>25.41</v>
      </c>
      <c r="BZ79" s="233">
        <v>27.42</v>
      </c>
      <c r="CA79" s="233">
        <v>29.51</v>
      </c>
      <c r="CB79" s="233">
        <v>30.72</v>
      </c>
      <c r="CC79" s="237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  <c r="CQ79" s="233"/>
      <c r="CR79" s="233"/>
      <c r="CS79" s="233"/>
      <c r="CT79" s="233"/>
      <c r="CU79" s="233"/>
      <c r="CV79" s="233"/>
      <c r="CW79" s="233"/>
      <c r="CX79" s="233"/>
      <c r="CY79" s="233"/>
      <c r="CZ79" s="233"/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2"/>
      <c r="DX79" s="232"/>
      <c r="DY79" s="232"/>
      <c r="DZ79" s="232"/>
      <c r="EA79" s="232"/>
      <c r="EB79" s="232"/>
      <c r="EC79" s="232"/>
      <c r="ED79" s="232"/>
      <c r="EE79" s="232"/>
      <c r="EF79" s="232"/>
      <c r="EG79" s="232"/>
      <c r="EH79" s="232"/>
      <c r="EI79" s="233"/>
      <c r="EJ79" s="233"/>
      <c r="EK79" s="233"/>
      <c r="EL79" s="233"/>
      <c r="EM79" s="233"/>
      <c r="EN79" s="233"/>
      <c r="EO79" s="233"/>
      <c r="EP79" s="233"/>
      <c r="EQ79" s="233"/>
      <c r="ER79" s="233"/>
      <c r="ES79" s="233"/>
      <c r="ET79" s="233"/>
      <c r="EU79" s="233"/>
      <c r="EV79" s="233"/>
      <c r="EW79" s="233"/>
      <c r="EX79" s="233"/>
      <c r="EY79" s="233"/>
      <c r="EZ79" s="233"/>
      <c r="FA79" s="233"/>
      <c r="FB79" s="233"/>
      <c r="FC79" s="233"/>
      <c r="FD79" s="233"/>
      <c r="FE79" s="233"/>
      <c r="FF79" s="233"/>
      <c r="FG79" s="233"/>
      <c r="FH79" s="233"/>
      <c r="FI79" s="233"/>
      <c r="FJ79" s="233"/>
      <c r="FK79" s="233"/>
      <c r="FL79" s="233"/>
      <c r="FM79" s="233"/>
      <c r="FN79" s="233"/>
      <c r="FO79" s="233"/>
      <c r="FP79" s="233"/>
      <c r="FQ79" s="233"/>
      <c r="FR79" s="233"/>
      <c r="FS79" s="233"/>
      <c r="FT79" s="233"/>
      <c r="FU79" s="233"/>
      <c r="FV79" s="233"/>
      <c r="FW79" s="233"/>
      <c r="FX79" s="235"/>
      <c r="FY79" s="235"/>
      <c r="FZ79" s="235"/>
      <c r="GA79" s="235"/>
      <c r="GB79" s="235"/>
      <c r="GC79" s="235"/>
      <c r="GD79" s="233"/>
      <c r="GE79" s="233"/>
      <c r="GF79" s="233"/>
      <c r="GG79" s="233"/>
      <c r="GH79" s="233"/>
      <c r="GI79" s="233"/>
      <c r="GJ79" s="233"/>
      <c r="GK79" s="233"/>
      <c r="GL79" s="233"/>
      <c r="GM79" s="233"/>
      <c r="GN79" s="233"/>
      <c r="GO79" s="233"/>
      <c r="GP79" s="233"/>
      <c r="GQ79" s="233"/>
      <c r="GR79" s="233"/>
      <c r="GS79" s="233"/>
      <c r="GT79" s="232"/>
      <c r="GU79" s="232"/>
      <c r="GV79" s="232"/>
      <c r="GW79" s="232"/>
      <c r="GX79" s="232"/>
      <c r="GY79" s="232"/>
      <c r="GZ79" s="232"/>
      <c r="HA79" s="232"/>
      <c r="HB79" s="232"/>
      <c r="HC79" s="232"/>
      <c r="HD79" s="232"/>
      <c r="HE79" s="232"/>
      <c r="HF79" s="232"/>
      <c r="HG79" s="232"/>
      <c r="HH79" s="232"/>
      <c r="HI79" s="232"/>
      <c r="HJ79" s="232"/>
      <c r="HK79" s="232"/>
      <c r="HL79" s="232"/>
      <c r="HM79" s="232"/>
      <c r="HN79" s="232"/>
      <c r="HO79" s="232"/>
      <c r="HP79" s="232"/>
      <c r="HQ79" s="232"/>
      <c r="HR79" s="232"/>
      <c r="HS79" s="232"/>
      <c r="HT79" s="232"/>
      <c r="HU79" s="232"/>
      <c r="HV79" s="232"/>
      <c r="HW79" s="232"/>
      <c r="HX79" s="232"/>
      <c r="HY79" s="232"/>
      <c r="HZ79" s="232"/>
      <c r="IA79" s="232"/>
      <c r="IB79" s="232"/>
      <c r="IC79" s="232"/>
      <c r="ID79" s="232"/>
      <c r="IE79" s="232"/>
      <c r="IF79" s="232"/>
      <c r="IG79" s="232"/>
      <c r="IH79" s="232"/>
      <c r="II79" s="232"/>
      <c r="IJ79" s="232"/>
      <c r="IK79" s="232"/>
      <c r="IL79" s="232"/>
      <c r="IM79" s="232"/>
      <c r="IN79" s="232"/>
      <c r="IO79" s="232"/>
      <c r="IP79" s="232"/>
      <c r="IQ79" s="232"/>
      <c r="IR79" s="232"/>
      <c r="IS79" s="232"/>
      <c r="IT79" s="232"/>
      <c r="IU79" s="232"/>
      <c r="IV79" s="232"/>
      <c r="IW79" s="232"/>
      <c r="IX79" s="232"/>
      <c r="IY79" s="232"/>
      <c r="IZ79" s="232"/>
      <c r="JA79" s="232"/>
      <c r="JB79" s="232"/>
      <c r="JC79" s="232"/>
      <c r="JD79" s="232"/>
      <c r="JE79" s="232"/>
      <c r="JF79" s="232"/>
      <c r="JG79" s="232"/>
      <c r="JH79" s="232"/>
      <c r="JI79" s="232"/>
      <c r="JJ79" s="232"/>
      <c r="JK79" s="232"/>
      <c r="JL79" s="232"/>
      <c r="JM79" s="232"/>
      <c r="JN79" s="232"/>
      <c r="JO79" s="232"/>
      <c r="JP79" s="232"/>
      <c r="JQ79" s="232"/>
      <c r="JR79" s="232"/>
      <c r="JS79" s="232"/>
      <c r="JT79" s="232"/>
      <c r="JU79" s="232"/>
      <c r="JV79" s="232"/>
      <c r="JW79" s="232"/>
      <c r="JX79" s="232"/>
      <c r="JY79" s="232"/>
      <c r="JZ79" s="232"/>
      <c r="KA79" s="232"/>
      <c r="KB79" s="232"/>
      <c r="KC79" s="232"/>
      <c r="KD79" s="232"/>
      <c r="KE79" s="226"/>
      <c r="KF79" s="226"/>
      <c r="KG79" s="226"/>
      <c r="KH79" s="226"/>
      <c r="KI79" s="226"/>
      <c r="KJ79" s="226"/>
      <c r="KK79" s="226"/>
      <c r="KL79" s="226"/>
      <c r="KM79" s="226"/>
      <c r="KN79" s="226"/>
      <c r="KO79" s="226"/>
      <c r="KP79" s="226"/>
      <c r="KQ79" s="226"/>
      <c r="KR79" s="226"/>
      <c r="KS79" s="226"/>
      <c r="KT79" s="226"/>
      <c r="KU79" s="226"/>
      <c r="KV79" s="226"/>
      <c r="KW79" s="226"/>
      <c r="KX79" s="226"/>
      <c r="KY79" s="226"/>
      <c r="KZ79" s="226"/>
      <c r="LA79" s="226"/>
      <c r="LB79" s="226"/>
      <c r="LC79" s="226"/>
      <c r="LD79" s="226"/>
      <c r="LE79" s="226"/>
      <c r="LF79" s="226"/>
      <c r="LG79" s="226"/>
      <c r="LH79" s="226"/>
      <c r="LI79" s="226"/>
      <c r="LJ79" s="226"/>
      <c r="LK79" s="226"/>
      <c r="LL79" s="226"/>
    </row>
    <row r="80" spans="1:324" x14ac:dyDescent="0.25">
      <c r="A80" s="216">
        <v>101</v>
      </c>
      <c r="B80" s="216">
        <v>220310</v>
      </c>
      <c r="C80" s="223" t="s">
        <v>66</v>
      </c>
      <c r="D80" s="230">
        <v>7.87</v>
      </c>
      <c r="E80" s="230">
        <v>11.08</v>
      </c>
      <c r="F80" s="230">
        <v>11.08</v>
      </c>
      <c r="G80" s="230">
        <v>11.08</v>
      </c>
      <c r="H80" s="230">
        <v>11.08</v>
      </c>
      <c r="I80" s="230">
        <v>11.08</v>
      </c>
      <c r="J80" s="230">
        <v>11.08</v>
      </c>
      <c r="K80" s="230">
        <v>11.08</v>
      </c>
      <c r="L80" s="230">
        <v>12.5</v>
      </c>
      <c r="M80" s="230">
        <v>14.48</v>
      </c>
      <c r="N80" s="230">
        <v>6.56</v>
      </c>
      <c r="O80" s="230">
        <v>7.75</v>
      </c>
      <c r="P80" s="230">
        <v>8.3699999999999992</v>
      </c>
      <c r="Q80" s="230">
        <v>9.92</v>
      </c>
      <c r="R80" s="230">
        <v>10.74</v>
      </c>
      <c r="S80" s="230">
        <v>11.51</v>
      </c>
      <c r="T80" s="230">
        <v>12.3</v>
      </c>
      <c r="U80" s="230">
        <v>13.65</v>
      </c>
      <c r="V80" s="230">
        <v>14.69</v>
      </c>
      <c r="W80" s="230">
        <v>15.87</v>
      </c>
      <c r="X80" s="230">
        <v>16.98</v>
      </c>
      <c r="Y80" s="230">
        <v>17.989999999999998</v>
      </c>
      <c r="Z80" s="230">
        <v>19.57</v>
      </c>
      <c r="AA80" s="230">
        <v>21.97</v>
      </c>
      <c r="AB80" s="230">
        <v>19.010000000000002</v>
      </c>
      <c r="AC80" s="230">
        <v>17.239999999999998</v>
      </c>
      <c r="AD80" s="230">
        <v>15.71</v>
      </c>
      <c r="AE80" s="230">
        <v>17.010000000000002</v>
      </c>
      <c r="AF80" s="230">
        <v>18.14</v>
      </c>
      <c r="AG80" s="230">
        <v>19.489999999999998</v>
      </c>
      <c r="AH80" s="230">
        <v>20.309999999999999</v>
      </c>
      <c r="AI80" s="230">
        <v>21.73</v>
      </c>
      <c r="AJ80" s="230">
        <v>24.28</v>
      </c>
      <c r="AK80" s="230">
        <v>26.37</v>
      </c>
      <c r="AL80" s="230">
        <v>27.92</v>
      </c>
      <c r="AM80" s="230">
        <v>31.1</v>
      </c>
      <c r="AN80" s="230">
        <v>30.33</v>
      </c>
      <c r="AO80" s="230">
        <v>32.28</v>
      </c>
      <c r="AP80" s="230">
        <v>34.11</v>
      </c>
      <c r="AQ80" s="230">
        <v>38.159999999999997</v>
      </c>
      <c r="AR80" s="230">
        <v>41.03</v>
      </c>
      <c r="AS80" s="230">
        <v>43.11</v>
      </c>
      <c r="AT80" s="230">
        <v>43.11</v>
      </c>
      <c r="AU80" s="230">
        <v>25.93</v>
      </c>
      <c r="AV80" s="230">
        <v>28.14</v>
      </c>
      <c r="AW80" s="230">
        <v>28.87</v>
      </c>
      <c r="AX80" s="230">
        <v>27.34</v>
      </c>
      <c r="AY80" s="230">
        <v>25.31</v>
      </c>
      <c r="AZ80" s="230">
        <v>4.97</v>
      </c>
      <c r="BA80" s="230">
        <v>4.05</v>
      </c>
      <c r="BB80" s="230">
        <v>2.54</v>
      </c>
      <c r="BC80" s="230">
        <v>4.05</v>
      </c>
      <c r="BD80" s="230">
        <v>5.64</v>
      </c>
      <c r="BE80" s="230">
        <v>6.81</v>
      </c>
      <c r="BF80" s="230">
        <v>7.63</v>
      </c>
      <c r="BG80" s="230">
        <v>8.82</v>
      </c>
      <c r="BH80" s="230">
        <v>9.94</v>
      </c>
      <c r="BI80" s="230">
        <v>10.89</v>
      </c>
      <c r="BJ80" s="230">
        <v>12.02</v>
      </c>
      <c r="BK80" s="230">
        <v>13.32</v>
      </c>
      <c r="BL80" s="230">
        <v>14.25</v>
      </c>
      <c r="BM80" s="230">
        <v>15.48</v>
      </c>
      <c r="BN80" s="230">
        <v>17.57</v>
      </c>
      <c r="BO80" s="230">
        <v>19.920000000000002</v>
      </c>
      <c r="BP80" s="230">
        <v>21.93</v>
      </c>
      <c r="BQ80" s="230">
        <v>23.48</v>
      </c>
      <c r="BR80" s="230">
        <v>27.93</v>
      </c>
      <c r="BS80" s="230">
        <v>30.34</v>
      </c>
      <c r="BT80" s="230">
        <v>35.950000000000003</v>
      </c>
      <c r="BU80" s="230">
        <v>43.6</v>
      </c>
      <c r="BV80" s="230">
        <v>49.86</v>
      </c>
      <c r="BW80" s="230">
        <v>23.83</v>
      </c>
      <c r="BX80" s="230">
        <v>25.13</v>
      </c>
      <c r="BY80" s="230">
        <v>26.7</v>
      </c>
      <c r="BZ80" s="233">
        <v>28.71</v>
      </c>
      <c r="CA80" s="233">
        <v>30.8</v>
      </c>
      <c r="CB80" s="233">
        <v>32.01</v>
      </c>
      <c r="CC80" s="233">
        <v>1.29</v>
      </c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2"/>
      <c r="DX80" s="232"/>
      <c r="DY80" s="232"/>
      <c r="DZ80" s="232"/>
      <c r="EA80" s="232"/>
      <c r="EB80" s="232"/>
      <c r="EC80" s="232"/>
      <c r="ED80" s="232"/>
      <c r="EE80" s="232"/>
      <c r="EF80" s="232"/>
      <c r="EG80" s="232"/>
      <c r="EH80" s="232"/>
      <c r="EI80" s="233"/>
      <c r="EJ80" s="233"/>
      <c r="EK80" s="233"/>
      <c r="EL80" s="233"/>
      <c r="EM80" s="233"/>
      <c r="EN80" s="233"/>
      <c r="EO80" s="233"/>
      <c r="EP80" s="233"/>
      <c r="EQ80" s="233"/>
      <c r="ER80" s="233"/>
      <c r="ES80" s="233"/>
      <c r="ET80" s="233"/>
      <c r="EU80" s="233"/>
      <c r="EV80" s="233"/>
      <c r="EW80" s="233"/>
      <c r="EX80" s="233"/>
      <c r="EY80" s="233"/>
      <c r="EZ80" s="233"/>
      <c r="FA80" s="233"/>
      <c r="FB80" s="233"/>
      <c r="FC80" s="233"/>
      <c r="FD80" s="233"/>
      <c r="FE80" s="233"/>
      <c r="FF80" s="233"/>
      <c r="FG80" s="233"/>
      <c r="FH80" s="233"/>
      <c r="FI80" s="233"/>
      <c r="FJ80" s="233"/>
      <c r="FK80" s="233"/>
      <c r="FL80" s="233"/>
      <c r="FM80" s="233"/>
      <c r="FN80" s="233"/>
      <c r="FO80" s="233"/>
      <c r="FP80" s="233"/>
      <c r="FQ80" s="233"/>
      <c r="FR80" s="233"/>
      <c r="FS80" s="233"/>
      <c r="FT80" s="233"/>
      <c r="FU80" s="233"/>
      <c r="FV80" s="233"/>
      <c r="FW80" s="233"/>
      <c r="FX80" s="235"/>
      <c r="FY80" s="235"/>
      <c r="FZ80" s="235"/>
      <c r="GA80" s="235"/>
      <c r="GB80" s="235"/>
      <c r="GC80" s="235"/>
      <c r="GD80" s="233"/>
      <c r="GE80" s="233"/>
      <c r="GF80" s="233"/>
      <c r="GG80" s="233"/>
      <c r="GH80" s="233"/>
      <c r="GI80" s="233"/>
      <c r="GJ80" s="233"/>
      <c r="GK80" s="233"/>
      <c r="GL80" s="233"/>
      <c r="GM80" s="233"/>
      <c r="GN80" s="233"/>
      <c r="GO80" s="233"/>
      <c r="GP80" s="233"/>
      <c r="GQ80" s="233"/>
      <c r="GR80" s="233"/>
      <c r="GS80" s="233"/>
      <c r="GT80" s="232"/>
      <c r="GU80" s="232"/>
      <c r="GV80" s="232"/>
      <c r="GW80" s="232"/>
      <c r="GX80" s="232"/>
      <c r="GY80" s="232"/>
      <c r="GZ80" s="232"/>
      <c r="HA80" s="232"/>
      <c r="HB80" s="232"/>
      <c r="HC80" s="232"/>
      <c r="HD80" s="232"/>
      <c r="HE80" s="232"/>
      <c r="HF80" s="232"/>
      <c r="HG80" s="232"/>
      <c r="HH80" s="232"/>
      <c r="HI80" s="232"/>
      <c r="HJ80" s="232"/>
      <c r="HK80" s="232"/>
      <c r="HL80" s="232"/>
      <c r="HM80" s="232"/>
      <c r="HN80" s="232"/>
      <c r="HO80" s="232"/>
      <c r="HP80" s="232"/>
      <c r="HQ80" s="232"/>
      <c r="HR80" s="232"/>
      <c r="HS80" s="232"/>
      <c r="HT80" s="232"/>
      <c r="HU80" s="232"/>
      <c r="HV80" s="232"/>
      <c r="HW80" s="232"/>
      <c r="HX80" s="232"/>
      <c r="HY80" s="232"/>
      <c r="HZ80" s="232"/>
      <c r="IA80" s="232"/>
      <c r="IB80" s="232"/>
      <c r="IC80" s="232"/>
      <c r="ID80" s="232"/>
      <c r="IE80" s="232"/>
      <c r="IF80" s="232"/>
      <c r="IG80" s="232"/>
      <c r="IH80" s="232"/>
      <c r="II80" s="232"/>
      <c r="IJ80" s="232"/>
      <c r="IK80" s="232"/>
      <c r="IL80" s="232"/>
      <c r="IM80" s="232"/>
      <c r="IN80" s="232"/>
      <c r="IO80" s="232"/>
      <c r="IP80" s="232"/>
      <c r="IQ80" s="232"/>
      <c r="IR80" s="232"/>
      <c r="IS80" s="232"/>
      <c r="IT80" s="232"/>
      <c r="IU80" s="232"/>
      <c r="IV80" s="232"/>
      <c r="IW80" s="232"/>
      <c r="IX80" s="232"/>
      <c r="IY80" s="232"/>
      <c r="IZ80" s="232"/>
      <c r="JA80" s="232"/>
      <c r="JB80" s="232"/>
      <c r="JC80" s="232"/>
      <c r="JD80" s="232"/>
      <c r="JE80" s="232"/>
      <c r="JF80" s="232"/>
      <c r="JG80" s="232"/>
      <c r="JH80" s="232"/>
      <c r="JI80" s="232"/>
      <c r="JJ80" s="232"/>
      <c r="JK80" s="232"/>
      <c r="JL80" s="232"/>
      <c r="JM80" s="232"/>
      <c r="JN80" s="232"/>
      <c r="JO80" s="232"/>
      <c r="JP80" s="232"/>
      <c r="JQ80" s="232"/>
      <c r="JR80" s="232"/>
      <c r="JS80" s="232"/>
      <c r="JT80" s="232"/>
      <c r="JU80" s="232"/>
      <c r="JV80" s="232"/>
      <c r="JW80" s="232"/>
      <c r="JX80" s="232"/>
      <c r="JY80" s="232"/>
      <c r="JZ80" s="232"/>
      <c r="KA80" s="232"/>
      <c r="KB80" s="232"/>
      <c r="KC80" s="232"/>
      <c r="KD80" s="232"/>
      <c r="KE80" s="226"/>
      <c r="KF80" s="226"/>
      <c r="KG80" s="226"/>
      <c r="KH80" s="226"/>
      <c r="KI80" s="226"/>
      <c r="KJ80" s="226"/>
      <c r="KK80" s="226"/>
      <c r="KL80" s="226"/>
      <c r="KM80" s="226"/>
      <c r="KN80" s="226"/>
      <c r="KO80" s="226"/>
      <c r="KP80" s="226"/>
      <c r="KQ80" s="226"/>
      <c r="KR80" s="226"/>
      <c r="KS80" s="226"/>
      <c r="KT80" s="226"/>
      <c r="KU80" s="226"/>
      <c r="KV80" s="226"/>
      <c r="KW80" s="226"/>
      <c r="KX80" s="226"/>
      <c r="KY80" s="226"/>
      <c r="KZ80" s="226"/>
      <c r="LA80" s="226"/>
      <c r="LB80" s="226"/>
      <c r="LC80" s="226"/>
      <c r="LD80" s="226"/>
      <c r="LE80" s="226"/>
      <c r="LF80" s="226"/>
      <c r="LG80" s="226"/>
      <c r="LH80" s="226"/>
      <c r="LI80" s="226"/>
      <c r="LJ80" s="226"/>
      <c r="LK80" s="226"/>
      <c r="LL80" s="226"/>
    </row>
    <row r="81" spans="1:324" x14ac:dyDescent="0.25">
      <c r="A81" s="216">
        <v>102</v>
      </c>
      <c r="B81" s="216">
        <v>219310</v>
      </c>
      <c r="C81" s="223" t="s">
        <v>195</v>
      </c>
      <c r="D81" s="230">
        <v>8.7899999999999991</v>
      </c>
      <c r="E81" s="230">
        <v>12</v>
      </c>
      <c r="F81" s="230">
        <v>12</v>
      </c>
      <c r="G81" s="230">
        <v>12</v>
      </c>
      <c r="H81" s="230">
        <v>12</v>
      </c>
      <c r="I81" s="230">
        <v>12</v>
      </c>
      <c r="J81" s="230">
        <v>12</v>
      </c>
      <c r="K81" s="230">
        <v>12</v>
      </c>
      <c r="L81" s="230">
        <v>13.42</v>
      </c>
      <c r="M81" s="230">
        <v>15.4</v>
      </c>
      <c r="N81" s="230">
        <v>7.48</v>
      </c>
      <c r="O81" s="230">
        <v>8.67</v>
      </c>
      <c r="P81" s="230">
        <v>9.2899999999999991</v>
      </c>
      <c r="Q81" s="230">
        <v>10.84</v>
      </c>
      <c r="R81" s="230">
        <v>11.66</v>
      </c>
      <c r="S81" s="230">
        <v>12.43</v>
      </c>
      <c r="T81" s="230">
        <v>13.22</v>
      </c>
      <c r="U81" s="230">
        <v>14.57</v>
      </c>
      <c r="V81" s="230">
        <v>15.61</v>
      </c>
      <c r="W81" s="230">
        <v>16.79</v>
      </c>
      <c r="X81" s="230">
        <v>17.899999999999999</v>
      </c>
      <c r="Y81" s="230">
        <v>18.91</v>
      </c>
      <c r="Z81" s="230">
        <v>20.350000000000001</v>
      </c>
      <c r="AA81" s="230">
        <v>22.75</v>
      </c>
      <c r="AB81" s="230">
        <v>18.09</v>
      </c>
      <c r="AC81" s="230">
        <v>16.32</v>
      </c>
      <c r="AD81" s="230">
        <v>14.79</v>
      </c>
      <c r="AE81" s="230">
        <v>16.09</v>
      </c>
      <c r="AF81" s="230">
        <v>17.22</v>
      </c>
      <c r="AG81" s="230">
        <v>18.57</v>
      </c>
      <c r="AH81" s="230">
        <v>19.39</v>
      </c>
      <c r="AI81" s="230">
        <v>20.81</v>
      </c>
      <c r="AJ81" s="230">
        <v>23.36</v>
      </c>
      <c r="AK81" s="230">
        <v>25.45</v>
      </c>
      <c r="AL81" s="230">
        <v>27</v>
      </c>
      <c r="AM81" s="230">
        <v>30.18</v>
      </c>
      <c r="AN81" s="230">
        <v>31.25</v>
      </c>
      <c r="AO81" s="230">
        <v>33.200000000000003</v>
      </c>
      <c r="AP81" s="230">
        <v>35.03</v>
      </c>
      <c r="AQ81" s="230">
        <v>39.08</v>
      </c>
      <c r="AR81" s="230">
        <v>41.95</v>
      </c>
      <c r="AS81" s="230">
        <v>44.03</v>
      </c>
      <c r="AT81" s="230">
        <v>44.03</v>
      </c>
      <c r="AU81" s="230">
        <v>25.01</v>
      </c>
      <c r="AV81" s="230">
        <v>27.22</v>
      </c>
      <c r="AW81" s="230">
        <v>27.95</v>
      </c>
      <c r="AX81" s="230">
        <v>26.42</v>
      </c>
      <c r="AY81" s="230">
        <v>24.39</v>
      </c>
      <c r="AZ81" s="230">
        <v>5.89</v>
      </c>
      <c r="BA81" s="230">
        <v>4.97</v>
      </c>
      <c r="BB81" s="230">
        <v>3.46</v>
      </c>
      <c r="BC81" s="230">
        <v>4.97</v>
      </c>
      <c r="BD81" s="230">
        <v>6.56</v>
      </c>
      <c r="BE81" s="230">
        <v>7.73</v>
      </c>
      <c r="BF81" s="230">
        <v>8.5500000000000007</v>
      </c>
      <c r="BG81" s="230">
        <v>9.74</v>
      </c>
      <c r="BH81" s="230">
        <v>10.86</v>
      </c>
      <c r="BI81" s="230">
        <v>11.81</v>
      </c>
      <c r="BJ81" s="230">
        <v>12.94</v>
      </c>
      <c r="BK81" s="230">
        <v>14.24</v>
      </c>
      <c r="BL81" s="230">
        <v>15.17</v>
      </c>
      <c r="BM81" s="230">
        <v>16.399999999999999</v>
      </c>
      <c r="BN81" s="230">
        <v>18.489999999999998</v>
      </c>
      <c r="BO81" s="230">
        <v>20.84</v>
      </c>
      <c r="BP81" s="230">
        <v>22.85</v>
      </c>
      <c r="BQ81" s="230">
        <v>24.4</v>
      </c>
      <c r="BR81" s="230">
        <v>28.85</v>
      </c>
      <c r="BS81" s="230">
        <v>31.26</v>
      </c>
      <c r="BT81" s="230">
        <v>36.869999999999997</v>
      </c>
      <c r="BU81" s="230">
        <v>44.52</v>
      </c>
      <c r="BV81" s="230">
        <v>50.78</v>
      </c>
      <c r="BW81" s="230">
        <v>24.75</v>
      </c>
      <c r="BX81" s="230">
        <v>26.05</v>
      </c>
      <c r="BY81" s="230">
        <v>27.62</v>
      </c>
      <c r="BZ81" s="233">
        <v>29.63</v>
      </c>
      <c r="CA81" s="233">
        <v>31.72</v>
      </c>
      <c r="CB81" s="233">
        <v>32.93</v>
      </c>
      <c r="CC81" s="233">
        <v>2.21</v>
      </c>
      <c r="CD81" s="233">
        <v>0.92</v>
      </c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3"/>
      <c r="EJ81" s="233"/>
      <c r="EK81" s="233"/>
      <c r="EL81" s="233"/>
      <c r="EM81" s="233"/>
      <c r="EN81" s="233"/>
      <c r="EO81" s="233"/>
      <c r="EP81" s="233"/>
      <c r="EQ81" s="233"/>
      <c r="ER81" s="233"/>
      <c r="ES81" s="233"/>
      <c r="ET81" s="233"/>
      <c r="EU81" s="233"/>
      <c r="EV81" s="233"/>
      <c r="EW81" s="233"/>
      <c r="EX81" s="233"/>
      <c r="EY81" s="233"/>
      <c r="EZ81" s="233"/>
      <c r="FA81" s="233"/>
      <c r="FB81" s="233"/>
      <c r="FC81" s="233"/>
      <c r="FD81" s="233"/>
      <c r="FE81" s="233"/>
      <c r="FF81" s="233"/>
      <c r="FG81" s="233"/>
      <c r="FH81" s="233"/>
      <c r="FI81" s="233"/>
      <c r="FJ81" s="233"/>
      <c r="FK81" s="233"/>
      <c r="FL81" s="233"/>
      <c r="FM81" s="233"/>
      <c r="FN81" s="233"/>
      <c r="FO81" s="233"/>
      <c r="FP81" s="233"/>
      <c r="FQ81" s="233"/>
      <c r="FR81" s="233"/>
      <c r="FS81" s="233"/>
      <c r="FT81" s="233"/>
      <c r="FU81" s="233"/>
      <c r="FV81" s="233"/>
      <c r="FW81" s="233"/>
      <c r="FX81" s="235"/>
      <c r="FY81" s="235"/>
      <c r="FZ81" s="235"/>
      <c r="GA81" s="235"/>
      <c r="GB81" s="235"/>
      <c r="GC81" s="235"/>
      <c r="GD81" s="233"/>
      <c r="GE81" s="233"/>
      <c r="GF81" s="233"/>
      <c r="GG81" s="233"/>
      <c r="GH81" s="233"/>
      <c r="GI81" s="233"/>
      <c r="GJ81" s="233"/>
      <c r="GK81" s="233"/>
      <c r="GL81" s="233"/>
      <c r="GM81" s="233"/>
      <c r="GN81" s="233"/>
      <c r="GO81" s="233"/>
      <c r="GP81" s="233"/>
      <c r="GQ81" s="233"/>
      <c r="GR81" s="233"/>
      <c r="GS81" s="233"/>
      <c r="GT81" s="232"/>
      <c r="GU81" s="232"/>
      <c r="GV81" s="232"/>
      <c r="GW81" s="232"/>
      <c r="GX81" s="232"/>
      <c r="GY81" s="232"/>
      <c r="GZ81" s="232"/>
      <c r="HA81" s="232"/>
      <c r="HB81" s="232"/>
      <c r="HC81" s="232"/>
      <c r="HD81" s="232"/>
      <c r="HE81" s="232"/>
      <c r="HF81" s="232"/>
      <c r="HG81" s="232"/>
      <c r="HH81" s="232"/>
      <c r="HI81" s="232"/>
      <c r="HJ81" s="232"/>
      <c r="HK81" s="232"/>
      <c r="HL81" s="232"/>
      <c r="HM81" s="232"/>
      <c r="HN81" s="232"/>
      <c r="HO81" s="232"/>
      <c r="HP81" s="232"/>
      <c r="HQ81" s="232"/>
      <c r="HR81" s="232"/>
      <c r="HS81" s="232"/>
      <c r="HT81" s="232"/>
      <c r="HU81" s="232"/>
      <c r="HV81" s="232"/>
      <c r="HW81" s="232"/>
      <c r="HX81" s="232"/>
      <c r="HY81" s="232"/>
      <c r="HZ81" s="232"/>
      <c r="IA81" s="232"/>
      <c r="IB81" s="232"/>
      <c r="IC81" s="232"/>
      <c r="ID81" s="232"/>
      <c r="IE81" s="232"/>
      <c r="IF81" s="232"/>
      <c r="IG81" s="232"/>
      <c r="IH81" s="232"/>
      <c r="II81" s="232"/>
      <c r="IJ81" s="232"/>
      <c r="IK81" s="232"/>
      <c r="IL81" s="232"/>
      <c r="IM81" s="232"/>
      <c r="IN81" s="232"/>
      <c r="IO81" s="232"/>
      <c r="IP81" s="232"/>
      <c r="IQ81" s="232"/>
      <c r="IR81" s="232"/>
      <c r="IS81" s="232"/>
      <c r="IT81" s="232"/>
      <c r="IU81" s="232"/>
      <c r="IV81" s="232"/>
      <c r="IW81" s="232"/>
      <c r="IX81" s="232"/>
      <c r="IY81" s="232"/>
      <c r="IZ81" s="232"/>
      <c r="JA81" s="232"/>
      <c r="JB81" s="232"/>
      <c r="JC81" s="232"/>
      <c r="JD81" s="232"/>
      <c r="JE81" s="232"/>
      <c r="JF81" s="232"/>
      <c r="JG81" s="232"/>
      <c r="JH81" s="232"/>
      <c r="JI81" s="232"/>
      <c r="JJ81" s="232"/>
      <c r="JK81" s="232"/>
      <c r="JL81" s="232"/>
      <c r="JM81" s="232"/>
      <c r="JN81" s="232"/>
      <c r="JO81" s="232"/>
      <c r="JP81" s="232"/>
      <c r="JQ81" s="232"/>
      <c r="JR81" s="232"/>
      <c r="JS81" s="232"/>
      <c r="JT81" s="232"/>
      <c r="JU81" s="232"/>
      <c r="JV81" s="232"/>
      <c r="JW81" s="232"/>
      <c r="JX81" s="232"/>
      <c r="JY81" s="232"/>
      <c r="JZ81" s="232"/>
      <c r="KA81" s="232"/>
      <c r="KB81" s="232"/>
      <c r="KC81" s="232"/>
      <c r="KD81" s="232"/>
      <c r="KE81" s="226"/>
      <c r="KF81" s="226"/>
      <c r="KG81" s="226"/>
      <c r="KH81" s="226"/>
      <c r="KI81" s="226"/>
      <c r="KJ81" s="226"/>
      <c r="KK81" s="226"/>
      <c r="KL81" s="226"/>
      <c r="KM81" s="226"/>
      <c r="KN81" s="226"/>
      <c r="KO81" s="226"/>
      <c r="KP81" s="226"/>
      <c r="KQ81" s="226"/>
      <c r="KR81" s="226"/>
      <c r="KS81" s="226"/>
      <c r="KT81" s="226"/>
      <c r="KU81" s="226"/>
      <c r="KV81" s="226"/>
      <c r="KW81" s="226"/>
      <c r="KX81" s="226"/>
      <c r="KY81" s="226"/>
      <c r="KZ81" s="226"/>
      <c r="LA81" s="226"/>
      <c r="LB81" s="226"/>
      <c r="LC81" s="226"/>
      <c r="LD81" s="226"/>
      <c r="LE81" s="226"/>
      <c r="LF81" s="226"/>
      <c r="LG81" s="226"/>
      <c r="LH81" s="226"/>
      <c r="LI81" s="226"/>
      <c r="LJ81" s="226"/>
      <c r="LK81" s="226"/>
      <c r="LL81" s="226"/>
    </row>
    <row r="82" spans="1:324" x14ac:dyDescent="0.25">
      <c r="A82" s="216">
        <v>103</v>
      </c>
      <c r="B82" s="216">
        <v>219320</v>
      </c>
      <c r="C82" s="223" t="s">
        <v>196</v>
      </c>
      <c r="D82" s="230">
        <v>10.16</v>
      </c>
      <c r="E82" s="230">
        <v>13.37</v>
      </c>
      <c r="F82" s="230">
        <v>13.37</v>
      </c>
      <c r="G82" s="230">
        <v>13.37</v>
      </c>
      <c r="H82" s="230">
        <v>13.37</v>
      </c>
      <c r="I82" s="230">
        <v>13.37</v>
      </c>
      <c r="J82" s="230">
        <v>13.37</v>
      </c>
      <c r="K82" s="230">
        <v>13.37</v>
      </c>
      <c r="L82" s="230">
        <v>14.79</v>
      </c>
      <c r="M82" s="230">
        <v>16.77</v>
      </c>
      <c r="N82" s="230">
        <v>8.85</v>
      </c>
      <c r="O82" s="230">
        <v>10.039999999999999</v>
      </c>
      <c r="P82" s="230">
        <v>10.66</v>
      </c>
      <c r="Q82" s="230">
        <v>12.21</v>
      </c>
      <c r="R82" s="230">
        <v>13.03</v>
      </c>
      <c r="S82" s="230">
        <v>13.8</v>
      </c>
      <c r="T82" s="230">
        <v>14.59</v>
      </c>
      <c r="U82" s="230">
        <v>15.94</v>
      </c>
      <c r="V82" s="230">
        <v>16.98</v>
      </c>
      <c r="W82" s="230">
        <v>18.16</v>
      </c>
      <c r="X82" s="230">
        <v>19.27</v>
      </c>
      <c r="Y82" s="230">
        <v>20.28</v>
      </c>
      <c r="Z82" s="230">
        <v>18.98</v>
      </c>
      <c r="AA82" s="230">
        <v>21.38</v>
      </c>
      <c r="AB82" s="230">
        <v>16.72</v>
      </c>
      <c r="AC82" s="230">
        <v>14.95</v>
      </c>
      <c r="AD82" s="230">
        <v>13.42</v>
      </c>
      <c r="AE82" s="230">
        <v>14.72</v>
      </c>
      <c r="AF82" s="230">
        <v>15.85</v>
      </c>
      <c r="AG82" s="230">
        <v>17.2</v>
      </c>
      <c r="AH82" s="230">
        <v>18.02</v>
      </c>
      <c r="AI82" s="230">
        <v>19.440000000000001</v>
      </c>
      <c r="AJ82" s="230">
        <v>21.99</v>
      </c>
      <c r="AK82" s="230">
        <v>24.08</v>
      </c>
      <c r="AL82" s="230">
        <v>25.63</v>
      </c>
      <c r="AM82" s="230">
        <v>28.81</v>
      </c>
      <c r="AN82" s="230">
        <v>31.86</v>
      </c>
      <c r="AO82" s="230">
        <v>33.81</v>
      </c>
      <c r="AP82" s="230">
        <v>35.64</v>
      </c>
      <c r="AQ82" s="230">
        <v>39.69</v>
      </c>
      <c r="AR82" s="230">
        <v>42.56</v>
      </c>
      <c r="AS82" s="230">
        <v>44.64</v>
      </c>
      <c r="AT82" s="230">
        <v>44.64</v>
      </c>
      <c r="AU82" s="230">
        <v>23.64</v>
      </c>
      <c r="AV82" s="230">
        <v>25.85</v>
      </c>
      <c r="AW82" s="230">
        <v>26.58</v>
      </c>
      <c r="AX82" s="230">
        <v>25.05</v>
      </c>
      <c r="AY82" s="230">
        <v>23.02</v>
      </c>
      <c r="AZ82" s="230">
        <v>7.26</v>
      </c>
      <c r="BA82" s="230">
        <v>6.34</v>
      </c>
      <c r="BB82" s="230">
        <v>4.83</v>
      </c>
      <c r="BC82" s="230">
        <v>6.34</v>
      </c>
      <c r="BD82" s="230">
        <v>7.93</v>
      </c>
      <c r="BE82" s="230">
        <v>9.1</v>
      </c>
      <c r="BF82" s="230">
        <v>9.92</v>
      </c>
      <c r="BG82" s="230">
        <v>11.11</v>
      </c>
      <c r="BH82" s="230">
        <v>12.23</v>
      </c>
      <c r="BI82" s="230">
        <v>13.18</v>
      </c>
      <c r="BJ82" s="230">
        <v>14.31</v>
      </c>
      <c r="BK82" s="230">
        <v>15.61</v>
      </c>
      <c r="BL82" s="230">
        <v>16.54</v>
      </c>
      <c r="BM82" s="230">
        <v>17.77</v>
      </c>
      <c r="BN82" s="230">
        <v>19.86</v>
      </c>
      <c r="BO82" s="230">
        <v>22.21</v>
      </c>
      <c r="BP82" s="230">
        <v>24.22</v>
      </c>
      <c r="BQ82" s="230">
        <v>25.77</v>
      </c>
      <c r="BR82" s="230">
        <v>30.22</v>
      </c>
      <c r="BS82" s="230">
        <v>32.630000000000003</v>
      </c>
      <c r="BT82" s="230">
        <v>38.24</v>
      </c>
      <c r="BU82" s="230">
        <v>45.89</v>
      </c>
      <c r="BV82" s="230">
        <v>52.15</v>
      </c>
      <c r="BW82" s="230">
        <v>26.12</v>
      </c>
      <c r="BX82" s="230">
        <v>27.42</v>
      </c>
      <c r="BY82" s="230">
        <v>28.99</v>
      </c>
      <c r="BZ82" s="233">
        <v>31</v>
      </c>
      <c r="CA82" s="233">
        <v>33.090000000000003</v>
      </c>
      <c r="CB82" s="233">
        <v>34.299999999999997</v>
      </c>
      <c r="CC82" s="233">
        <v>3.58</v>
      </c>
      <c r="CD82" s="233">
        <v>2.29</v>
      </c>
      <c r="CE82" s="233">
        <v>1.37</v>
      </c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2"/>
      <c r="DX82" s="232"/>
      <c r="DY82" s="232"/>
      <c r="DZ82" s="232"/>
      <c r="EA82" s="232"/>
      <c r="EB82" s="232"/>
      <c r="EC82" s="232"/>
      <c r="ED82" s="232"/>
      <c r="EE82" s="232"/>
      <c r="EF82" s="232"/>
      <c r="EG82" s="232"/>
      <c r="EH82" s="232"/>
      <c r="EI82" s="233"/>
      <c r="EJ82" s="233"/>
      <c r="EK82" s="233"/>
      <c r="EL82" s="233"/>
      <c r="EM82" s="233"/>
      <c r="EN82" s="233"/>
      <c r="EO82" s="233"/>
      <c r="EP82" s="233"/>
      <c r="EQ82" s="233"/>
      <c r="ER82" s="233"/>
      <c r="ES82" s="233"/>
      <c r="ET82" s="233"/>
      <c r="EU82" s="233"/>
      <c r="EV82" s="233"/>
      <c r="EW82" s="233"/>
      <c r="EX82" s="233"/>
      <c r="EY82" s="233"/>
      <c r="EZ82" s="233"/>
      <c r="FA82" s="233"/>
      <c r="FB82" s="233"/>
      <c r="FC82" s="233"/>
      <c r="FD82" s="233"/>
      <c r="FE82" s="233"/>
      <c r="FF82" s="233"/>
      <c r="FG82" s="233"/>
      <c r="FH82" s="233"/>
      <c r="FI82" s="233"/>
      <c r="FJ82" s="233"/>
      <c r="FK82" s="233"/>
      <c r="FL82" s="233"/>
      <c r="FM82" s="233"/>
      <c r="FN82" s="233"/>
      <c r="FO82" s="233"/>
      <c r="FP82" s="233"/>
      <c r="FQ82" s="233"/>
      <c r="FR82" s="233"/>
      <c r="FS82" s="233"/>
      <c r="FT82" s="233"/>
      <c r="FU82" s="233"/>
      <c r="FV82" s="233"/>
      <c r="FW82" s="233"/>
      <c r="FX82" s="235"/>
      <c r="FY82" s="235"/>
      <c r="FZ82" s="235"/>
      <c r="GA82" s="235"/>
      <c r="GB82" s="235"/>
      <c r="GC82" s="235"/>
      <c r="GD82" s="233"/>
      <c r="GE82" s="233"/>
      <c r="GF82" s="233"/>
      <c r="GG82" s="233"/>
      <c r="GH82" s="233"/>
      <c r="GI82" s="233"/>
      <c r="GJ82" s="233"/>
      <c r="GK82" s="233"/>
      <c r="GL82" s="233"/>
      <c r="GM82" s="233"/>
      <c r="GN82" s="233"/>
      <c r="GO82" s="233"/>
      <c r="GP82" s="233"/>
      <c r="GQ82" s="233"/>
      <c r="GR82" s="233"/>
      <c r="GS82" s="233"/>
      <c r="GT82" s="232"/>
      <c r="GU82" s="232"/>
      <c r="GV82" s="232"/>
      <c r="GW82" s="232"/>
      <c r="GX82" s="232"/>
      <c r="GY82" s="232"/>
      <c r="GZ82" s="232"/>
      <c r="HA82" s="232"/>
      <c r="HB82" s="232"/>
      <c r="HC82" s="232"/>
      <c r="HD82" s="232"/>
      <c r="HE82" s="232"/>
      <c r="HF82" s="232"/>
      <c r="HG82" s="232"/>
      <c r="HH82" s="232"/>
      <c r="HI82" s="232"/>
      <c r="HJ82" s="232"/>
      <c r="HK82" s="232"/>
      <c r="HL82" s="232"/>
      <c r="HM82" s="232"/>
      <c r="HN82" s="232"/>
      <c r="HO82" s="232"/>
      <c r="HP82" s="232"/>
      <c r="HQ82" s="232"/>
      <c r="HR82" s="232"/>
      <c r="HS82" s="232"/>
      <c r="HT82" s="232"/>
      <c r="HU82" s="232"/>
      <c r="HV82" s="232"/>
      <c r="HW82" s="232"/>
      <c r="HX82" s="232"/>
      <c r="HY82" s="232"/>
      <c r="HZ82" s="232"/>
      <c r="IA82" s="232"/>
      <c r="IB82" s="232"/>
      <c r="IC82" s="232"/>
      <c r="ID82" s="232"/>
      <c r="IE82" s="232"/>
      <c r="IF82" s="232"/>
      <c r="IG82" s="232"/>
      <c r="IH82" s="232"/>
      <c r="II82" s="232"/>
      <c r="IJ82" s="232"/>
      <c r="IK82" s="232"/>
      <c r="IL82" s="232"/>
      <c r="IM82" s="232"/>
      <c r="IN82" s="232"/>
      <c r="IO82" s="232"/>
      <c r="IP82" s="232"/>
      <c r="IQ82" s="232"/>
      <c r="IR82" s="232"/>
      <c r="IS82" s="232"/>
      <c r="IT82" s="232"/>
      <c r="IU82" s="232"/>
      <c r="IV82" s="232"/>
      <c r="IW82" s="232"/>
      <c r="IX82" s="232"/>
      <c r="IY82" s="232"/>
      <c r="IZ82" s="232"/>
      <c r="JA82" s="232"/>
      <c r="JB82" s="232"/>
      <c r="JC82" s="232"/>
      <c r="JD82" s="232"/>
      <c r="JE82" s="232"/>
      <c r="JF82" s="232"/>
      <c r="JG82" s="232"/>
      <c r="JH82" s="232"/>
      <c r="JI82" s="232"/>
      <c r="JJ82" s="232"/>
      <c r="JK82" s="232"/>
      <c r="JL82" s="232"/>
      <c r="JM82" s="232"/>
      <c r="JN82" s="232"/>
      <c r="JO82" s="232"/>
      <c r="JP82" s="232"/>
      <c r="JQ82" s="232"/>
      <c r="JR82" s="232"/>
      <c r="JS82" s="232"/>
      <c r="JT82" s="232"/>
      <c r="JU82" s="232"/>
      <c r="JV82" s="232"/>
      <c r="JW82" s="232"/>
      <c r="JX82" s="232"/>
      <c r="JY82" s="232"/>
      <c r="JZ82" s="232"/>
      <c r="KA82" s="232"/>
      <c r="KB82" s="232"/>
      <c r="KC82" s="232"/>
      <c r="KD82" s="232"/>
      <c r="KE82" s="226"/>
      <c r="KF82" s="226"/>
      <c r="KG82" s="226"/>
      <c r="KH82" s="226"/>
      <c r="KI82" s="226"/>
      <c r="KJ82" s="226"/>
      <c r="KK82" s="226"/>
      <c r="KL82" s="226"/>
      <c r="KM82" s="226"/>
      <c r="KN82" s="226"/>
      <c r="KO82" s="226"/>
      <c r="KP82" s="226"/>
      <c r="KQ82" s="226"/>
      <c r="KR82" s="226"/>
      <c r="KS82" s="226"/>
      <c r="KT82" s="226"/>
      <c r="KU82" s="226"/>
      <c r="KV82" s="226"/>
      <c r="KW82" s="226"/>
      <c r="KX82" s="226"/>
      <c r="KY82" s="226"/>
      <c r="KZ82" s="226"/>
      <c r="LA82" s="226"/>
      <c r="LB82" s="226"/>
      <c r="LC82" s="226"/>
      <c r="LD82" s="226"/>
      <c r="LE82" s="226"/>
      <c r="LF82" s="226"/>
      <c r="LG82" s="226"/>
      <c r="LH82" s="226"/>
      <c r="LI82" s="226"/>
      <c r="LJ82" s="226"/>
      <c r="LK82" s="226"/>
      <c r="LL82" s="226"/>
    </row>
    <row r="83" spans="1:324" x14ac:dyDescent="0.25">
      <c r="A83" s="216">
        <v>104</v>
      </c>
      <c r="B83" s="216">
        <v>219410</v>
      </c>
      <c r="C83" s="223" t="s">
        <v>197</v>
      </c>
      <c r="D83" s="230">
        <v>11.69</v>
      </c>
      <c r="E83" s="230">
        <v>14.9</v>
      </c>
      <c r="F83" s="230">
        <v>14.9</v>
      </c>
      <c r="G83" s="230">
        <v>14.9</v>
      </c>
      <c r="H83" s="230">
        <v>14.9</v>
      </c>
      <c r="I83" s="230">
        <v>14.9</v>
      </c>
      <c r="J83" s="230">
        <v>14.9</v>
      </c>
      <c r="K83" s="230">
        <v>14.9</v>
      </c>
      <c r="L83" s="230">
        <v>16.32</v>
      </c>
      <c r="M83" s="230">
        <v>18.3</v>
      </c>
      <c r="N83" s="230">
        <v>10.38</v>
      </c>
      <c r="O83" s="230">
        <v>11.57</v>
      </c>
      <c r="P83" s="230">
        <v>12.19</v>
      </c>
      <c r="Q83" s="230">
        <v>13.74</v>
      </c>
      <c r="R83" s="230">
        <v>14.56</v>
      </c>
      <c r="S83" s="230">
        <v>15.33</v>
      </c>
      <c r="T83" s="230">
        <v>16.12</v>
      </c>
      <c r="U83" s="230">
        <v>17.47</v>
      </c>
      <c r="V83" s="230">
        <v>18.510000000000002</v>
      </c>
      <c r="W83" s="230">
        <v>19.690000000000001</v>
      </c>
      <c r="X83" s="230">
        <v>20.04</v>
      </c>
      <c r="Y83" s="230">
        <v>19.03</v>
      </c>
      <c r="Z83" s="230">
        <v>17.45</v>
      </c>
      <c r="AA83" s="230">
        <v>19.850000000000001</v>
      </c>
      <c r="AB83" s="230">
        <v>15.19</v>
      </c>
      <c r="AC83" s="230">
        <v>13.42</v>
      </c>
      <c r="AD83" s="230">
        <v>11.89</v>
      </c>
      <c r="AE83" s="230">
        <v>13.19</v>
      </c>
      <c r="AF83" s="230">
        <v>14.32</v>
      </c>
      <c r="AG83" s="230">
        <v>15.67</v>
      </c>
      <c r="AH83" s="230">
        <v>16.489999999999998</v>
      </c>
      <c r="AI83" s="230">
        <v>17.91</v>
      </c>
      <c r="AJ83" s="230">
        <v>20.46</v>
      </c>
      <c r="AK83" s="230">
        <v>22.55</v>
      </c>
      <c r="AL83" s="230">
        <v>24.1</v>
      </c>
      <c r="AM83" s="230">
        <v>27.28</v>
      </c>
      <c r="AN83" s="230">
        <v>30.33</v>
      </c>
      <c r="AO83" s="230">
        <v>32.28</v>
      </c>
      <c r="AP83" s="230">
        <v>34.11</v>
      </c>
      <c r="AQ83" s="230">
        <v>38.159999999999997</v>
      </c>
      <c r="AR83" s="230">
        <v>41.03</v>
      </c>
      <c r="AS83" s="230">
        <v>43.11</v>
      </c>
      <c r="AT83" s="230">
        <v>43.11</v>
      </c>
      <c r="AU83" s="230">
        <v>22.11</v>
      </c>
      <c r="AV83" s="230">
        <v>24.32</v>
      </c>
      <c r="AW83" s="230">
        <v>25.05</v>
      </c>
      <c r="AX83" s="230">
        <v>23.52</v>
      </c>
      <c r="AY83" s="230">
        <v>21.49</v>
      </c>
      <c r="AZ83" s="230">
        <v>8.7899999999999991</v>
      </c>
      <c r="BA83" s="230">
        <v>7.87</v>
      </c>
      <c r="BB83" s="230">
        <v>6.36</v>
      </c>
      <c r="BC83" s="230">
        <v>7.87</v>
      </c>
      <c r="BD83" s="230">
        <v>9.4600000000000009</v>
      </c>
      <c r="BE83" s="230">
        <v>10.63</v>
      </c>
      <c r="BF83" s="230">
        <v>11.45</v>
      </c>
      <c r="BG83" s="230">
        <v>12.64</v>
      </c>
      <c r="BH83" s="230">
        <v>13.76</v>
      </c>
      <c r="BI83" s="230">
        <v>14.71</v>
      </c>
      <c r="BJ83" s="230">
        <v>15.84</v>
      </c>
      <c r="BK83" s="230">
        <v>17.14</v>
      </c>
      <c r="BL83" s="230">
        <v>18.07</v>
      </c>
      <c r="BM83" s="230">
        <v>19.3</v>
      </c>
      <c r="BN83" s="230">
        <v>21.39</v>
      </c>
      <c r="BO83" s="230">
        <v>23.74</v>
      </c>
      <c r="BP83" s="230">
        <v>25.75</v>
      </c>
      <c r="BQ83" s="230">
        <v>27.3</v>
      </c>
      <c r="BR83" s="230">
        <v>31.75</v>
      </c>
      <c r="BS83" s="230">
        <v>34.159999999999997</v>
      </c>
      <c r="BT83" s="230">
        <v>39.770000000000003</v>
      </c>
      <c r="BU83" s="230">
        <v>47.42</v>
      </c>
      <c r="BV83" s="230">
        <v>53.68</v>
      </c>
      <c r="BW83" s="230">
        <v>27.65</v>
      </c>
      <c r="BX83" s="230">
        <v>28.95</v>
      </c>
      <c r="BY83" s="230">
        <v>30.52</v>
      </c>
      <c r="BZ83" s="233">
        <v>32.53</v>
      </c>
      <c r="CA83" s="233">
        <v>34.619999999999997</v>
      </c>
      <c r="CB83" s="233">
        <v>35.83</v>
      </c>
      <c r="CC83" s="233">
        <v>5.1100000000000003</v>
      </c>
      <c r="CD83" s="233">
        <v>3.82</v>
      </c>
      <c r="CE83" s="233">
        <v>2.9</v>
      </c>
      <c r="CF83" s="233">
        <v>1.53</v>
      </c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2"/>
      <c r="DX83" s="232"/>
      <c r="DY83" s="232"/>
      <c r="DZ83" s="232"/>
      <c r="EA83" s="232"/>
      <c r="EB83" s="232"/>
      <c r="EC83" s="232"/>
      <c r="ED83" s="232"/>
      <c r="EE83" s="232"/>
      <c r="EF83" s="232"/>
      <c r="EG83" s="232"/>
      <c r="EH83" s="232"/>
      <c r="EI83" s="233"/>
      <c r="EJ83" s="233"/>
      <c r="EK83" s="233"/>
      <c r="EL83" s="233"/>
      <c r="EM83" s="233"/>
      <c r="EN83" s="233"/>
      <c r="EO83" s="233"/>
      <c r="EP83" s="233"/>
      <c r="EQ83" s="233"/>
      <c r="ER83" s="233"/>
      <c r="ES83" s="233"/>
      <c r="ET83" s="233"/>
      <c r="EU83" s="233"/>
      <c r="EV83" s="233"/>
      <c r="EW83" s="233"/>
      <c r="EX83" s="233"/>
      <c r="EY83" s="233"/>
      <c r="EZ83" s="233"/>
      <c r="FA83" s="233"/>
      <c r="FB83" s="233"/>
      <c r="FC83" s="233"/>
      <c r="FD83" s="233"/>
      <c r="FE83" s="233"/>
      <c r="FF83" s="233"/>
      <c r="FG83" s="233"/>
      <c r="FH83" s="233"/>
      <c r="FI83" s="233"/>
      <c r="FJ83" s="233"/>
      <c r="FK83" s="233"/>
      <c r="FL83" s="233"/>
      <c r="FM83" s="233"/>
      <c r="FN83" s="233"/>
      <c r="FO83" s="233"/>
      <c r="FP83" s="233"/>
      <c r="FQ83" s="233"/>
      <c r="FR83" s="233"/>
      <c r="FS83" s="233"/>
      <c r="FT83" s="233"/>
      <c r="FU83" s="233"/>
      <c r="FV83" s="233"/>
      <c r="FW83" s="233"/>
      <c r="FX83" s="235"/>
      <c r="FY83" s="235"/>
      <c r="FZ83" s="235"/>
      <c r="GA83" s="235"/>
      <c r="GB83" s="235"/>
      <c r="GC83" s="235"/>
      <c r="GD83" s="233"/>
      <c r="GE83" s="233"/>
      <c r="GF83" s="233"/>
      <c r="GG83" s="233"/>
      <c r="GH83" s="233"/>
      <c r="GI83" s="233"/>
      <c r="GJ83" s="233"/>
      <c r="GK83" s="233"/>
      <c r="GL83" s="233"/>
      <c r="GM83" s="233"/>
      <c r="GN83" s="233"/>
      <c r="GO83" s="233"/>
      <c r="GP83" s="233"/>
      <c r="GQ83" s="233"/>
      <c r="GR83" s="233"/>
      <c r="GS83" s="233"/>
      <c r="GT83" s="232"/>
      <c r="GU83" s="232"/>
      <c r="GV83" s="232"/>
      <c r="GW83" s="232"/>
      <c r="GX83" s="232"/>
      <c r="GY83" s="232"/>
      <c r="GZ83" s="232"/>
      <c r="HA83" s="232"/>
      <c r="HB83" s="232"/>
      <c r="HC83" s="232"/>
      <c r="HD83" s="232"/>
      <c r="HE83" s="232"/>
      <c r="HF83" s="232"/>
      <c r="HG83" s="232"/>
      <c r="HH83" s="232"/>
      <c r="HI83" s="232"/>
      <c r="HJ83" s="232"/>
      <c r="HK83" s="232"/>
      <c r="HL83" s="232"/>
      <c r="HM83" s="232"/>
      <c r="HN83" s="232"/>
      <c r="HO83" s="232"/>
      <c r="HP83" s="232"/>
      <c r="HQ83" s="232"/>
      <c r="HR83" s="232"/>
      <c r="HS83" s="232"/>
      <c r="HT83" s="232"/>
      <c r="HU83" s="232"/>
      <c r="HV83" s="232"/>
      <c r="HW83" s="232"/>
      <c r="HX83" s="232"/>
      <c r="HY83" s="232"/>
      <c r="HZ83" s="232"/>
      <c r="IA83" s="232"/>
      <c r="IB83" s="232"/>
      <c r="IC83" s="232"/>
      <c r="ID83" s="232"/>
      <c r="IE83" s="232"/>
      <c r="IF83" s="232"/>
      <c r="IG83" s="232"/>
      <c r="IH83" s="232"/>
      <c r="II83" s="232"/>
      <c r="IJ83" s="232"/>
      <c r="IK83" s="232"/>
      <c r="IL83" s="232"/>
      <c r="IM83" s="232"/>
      <c r="IN83" s="232"/>
      <c r="IO83" s="232"/>
      <c r="IP83" s="232"/>
      <c r="IQ83" s="232"/>
      <c r="IR83" s="232"/>
      <c r="IS83" s="232"/>
      <c r="IT83" s="232"/>
      <c r="IU83" s="232"/>
      <c r="IV83" s="232"/>
      <c r="IW83" s="232"/>
      <c r="IX83" s="232"/>
      <c r="IY83" s="232"/>
      <c r="IZ83" s="232"/>
      <c r="JA83" s="232"/>
      <c r="JB83" s="232"/>
      <c r="JC83" s="232"/>
      <c r="JD83" s="232"/>
      <c r="JE83" s="232"/>
      <c r="JF83" s="232"/>
      <c r="JG83" s="232"/>
      <c r="JH83" s="232"/>
      <c r="JI83" s="232"/>
      <c r="JJ83" s="232"/>
      <c r="JK83" s="232"/>
      <c r="JL83" s="232"/>
      <c r="JM83" s="232"/>
      <c r="JN83" s="232"/>
      <c r="JO83" s="232"/>
      <c r="JP83" s="232"/>
      <c r="JQ83" s="232"/>
      <c r="JR83" s="232"/>
      <c r="JS83" s="232"/>
      <c r="JT83" s="232"/>
      <c r="JU83" s="232"/>
      <c r="JV83" s="232"/>
      <c r="JW83" s="232"/>
      <c r="JX83" s="232"/>
      <c r="JY83" s="232"/>
      <c r="JZ83" s="232"/>
      <c r="KA83" s="232"/>
      <c r="KB83" s="232"/>
      <c r="KC83" s="232"/>
      <c r="KD83" s="232"/>
      <c r="KE83" s="226"/>
      <c r="KF83" s="226"/>
      <c r="KG83" s="226"/>
      <c r="KH83" s="226"/>
      <c r="KI83" s="226"/>
      <c r="KJ83" s="226"/>
      <c r="KK83" s="226"/>
      <c r="KL83" s="226"/>
      <c r="KM83" s="226"/>
      <c r="KN83" s="226"/>
      <c r="KO83" s="226"/>
      <c r="KP83" s="226"/>
      <c r="KQ83" s="226"/>
      <c r="KR83" s="226"/>
      <c r="KS83" s="226"/>
      <c r="KT83" s="226"/>
      <c r="KU83" s="226"/>
      <c r="KV83" s="226"/>
      <c r="KW83" s="226"/>
      <c r="KX83" s="226"/>
      <c r="KY83" s="226"/>
      <c r="KZ83" s="226"/>
      <c r="LA83" s="226"/>
      <c r="LB83" s="226"/>
      <c r="LC83" s="226"/>
      <c r="LD83" s="226"/>
      <c r="LE83" s="226"/>
      <c r="LF83" s="226"/>
      <c r="LG83" s="226"/>
      <c r="LH83" s="226"/>
      <c r="LI83" s="226"/>
      <c r="LJ83" s="226"/>
      <c r="LK83" s="226"/>
      <c r="LL83" s="226"/>
    </row>
    <row r="84" spans="1:324" x14ac:dyDescent="0.25">
      <c r="A84" s="216">
        <v>105</v>
      </c>
      <c r="B84" s="216">
        <v>219210</v>
      </c>
      <c r="C84" s="223" t="s">
        <v>198</v>
      </c>
      <c r="D84" s="230">
        <v>13.26</v>
      </c>
      <c r="E84" s="230">
        <v>16.47</v>
      </c>
      <c r="F84" s="230">
        <v>16.47</v>
      </c>
      <c r="G84" s="230">
        <v>16.47</v>
      </c>
      <c r="H84" s="230">
        <v>16.47</v>
      </c>
      <c r="I84" s="230">
        <v>16.47</v>
      </c>
      <c r="J84" s="230">
        <v>16.47</v>
      </c>
      <c r="K84" s="230">
        <v>16.47</v>
      </c>
      <c r="L84" s="230">
        <v>17.89</v>
      </c>
      <c r="M84" s="230">
        <v>19.87</v>
      </c>
      <c r="N84" s="230">
        <v>11.95</v>
      </c>
      <c r="O84" s="230">
        <v>13.14</v>
      </c>
      <c r="P84" s="230">
        <v>13.76</v>
      </c>
      <c r="Q84" s="230">
        <v>15.31</v>
      </c>
      <c r="R84" s="230">
        <v>16.13</v>
      </c>
      <c r="S84" s="230">
        <v>16.899999999999999</v>
      </c>
      <c r="T84" s="230">
        <v>17.690000000000001</v>
      </c>
      <c r="U84" s="230">
        <v>19.04</v>
      </c>
      <c r="V84" s="230">
        <v>20.079999999999998</v>
      </c>
      <c r="W84" s="230">
        <v>19.579999999999998</v>
      </c>
      <c r="X84" s="230">
        <v>18.47</v>
      </c>
      <c r="Y84" s="230">
        <v>17.46</v>
      </c>
      <c r="Z84" s="230">
        <v>15.88</v>
      </c>
      <c r="AA84" s="230">
        <v>18.28</v>
      </c>
      <c r="AB84" s="230">
        <v>13.62</v>
      </c>
      <c r="AC84" s="230">
        <v>11.85</v>
      </c>
      <c r="AD84" s="230">
        <v>10.32</v>
      </c>
      <c r="AE84" s="230">
        <v>11.62</v>
      </c>
      <c r="AF84" s="230">
        <v>12.75</v>
      </c>
      <c r="AG84" s="230">
        <v>14.1</v>
      </c>
      <c r="AH84" s="230">
        <v>14.92</v>
      </c>
      <c r="AI84" s="230">
        <v>16.34</v>
      </c>
      <c r="AJ84" s="230">
        <v>18.89</v>
      </c>
      <c r="AK84" s="230">
        <v>20.98</v>
      </c>
      <c r="AL84" s="230">
        <v>22.53</v>
      </c>
      <c r="AM84" s="230">
        <v>25.71</v>
      </c>
      <c r="AN84" s="230">
        <v>28.76</v>
      </c>
      <c r="AO84" s="230">
        <v>30.71</v>
      </c>
      <c r="AP84" s="230">
        <v>32.54</v>
      </c>
      <c r="AQ84" s="230">
        <v>36.590000000000003</v>
      </c>
      <c r="AR84" s="230">
        <v>39.46</v>
      </c>
      <c r="AS84" s="230">
        <v>41.54</v>
      </c>
      <c r="AT84" s="230">
        <v>41.54</v>
      </c>
      <c r="AU84" s="230">
        <v>20.54</v>
      </c>
      <c r="AV84" s="230">
        <v>22.75</v>
      </c>
      <c r="AW84" s="230">
        <v>23.48</v>
      </c>
      <c r="AX84" s="230">
        <v>21.95</v>
      </c>
      <c r="AY84" s="230">
        <v>19.920000000000002</v>
      </c>
      <c r="AZ84" s="230">
        <v>10.36</v>
      </c>
      <c r="BA84" s="230">
        <v>9.44</v>
      </c>
      <c r="BB84" s="230">
        <v>7.93</v>
      </c>
      <c r="BC84" s="230">
        <v>9.44</v>
      </c>
      <c r="BD84" s="230">
        <v>11.03</v>
      </c>
      <c r="BE84" s="230">
        <v>12.2</v>
      </c>
      <c r="BF84" s="230">
        <v>13.02</v>
      </c>
      <c r="BG84" s="230">
        <v>14.21</v>
      </c>
      <c r="BH84" s="230">
        <v>15.33</v>
      </c>
      <c r="BI84" s="230">
        <v>16.28</v>
      </c>
      <c r="BJ84" s="230">
        <v>17.41</v>
      </c>
      <c r="BK84" s="230">
        <v>18.71</v>
      </c>
      <c r="BL84" s="230">
        <v>19.64</v>
      </c>
      <c r="BM84" s="230">
        <v>20.87</v>
      </c>
      <c r="BN84" s="230">
        <v>22.96</v>
      </c>
      <c r="BO84" s="230">
        <v>25.31</v>
      </c>
      <c r="BP84" s="230">
        <v>27.32</v>
      </c>
      <c r="BQ84" s="230">
        <v>28.87</v>
      </c>
      <c r="BR84" s="230">
        <v>33.32</v>
      </c>
      <c r="BS84" s="230">
        <v>35.729999999999997</v>
      </c>
      <c r="BT84" s="230">
        <v>41.34</v>
      </c>
      <c r="BU84" s="230">
        <v>48.99</v>
      </c>
      <c r="BV84" s="230">
        <v>55.25</v>
      </c>
      <c r="BW84" s="230">
        <v>29.22</v>
      </c>
      <c r="BX84" s="230">
        <v>30.52</v>
      </c>
      <c r="BY84" s="230">
        <v>32.090000000000003</v>
      </c>
      <c r="BZ84" s="233">
        <v>34.1</v>
      </c>
      <c r="CA84" s="233">
        <v>36.19</v>
      </c>
      <c r="CB84" s="233">
        <v>37.4</v>
      </c>
      <c r="CC84" s="233">
        <v>6.68</v>
      </c>
      <c r="CD84" s="233">
        <v>5.39</v>
      </c>
      <c r="CE84" s="233">
        <v>4.47</v>
      </c>
      <c r="CF84" s="233">
        <v>3.1</v>
      </c>
      <c r="CG84" s="233">
        <v>1.57</v>
      </c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2"/>
      <c r="DX84" s="232"/>
      <c r="DY84" s="232"/>
      <c r="DZ84" s="232"/>
      <c r="EA84" s="232"/>
      <c r="EB84" s="232"/>
      <c r="EC84" s="232"/>
      <c r="ED84" s="232"/>
      <c r="EE84" s="232"/>
      <c r="EF84" s="232"/>
      <c r="EG84" s="232"/>
      <c r="EH84" s="232"/>
      <c r="EI84" s="233"/>
      <c r="EJ84" s="233"/>
      <c r="EK84" s="233"/>
      <c r="EL84" s="233"/>
      <c r="EM84" s="233"/>
      <c r="EN84" s="233"/>
      <c r="EO84" s="233"/>
      <c r="EP84" s="233"/>
      <c r="EQ84" s="233"/>
      <c r="ER84" s="233"/>
      <c r="ES84" s="233"/>
      <c r="ET84" s="233"/>
      <c r="EU84" s="233"/>
      <c r="EV84" s="233"/>
      <c r="EW84" s="233"/>
      <c r="EX84" s="233"/>
      <c r="EY84" s="233"/>
      <c r="EZ84" s="233"/>
      <c r="FA84" s="233"/>
      <c r="FB84" s="233"/>
      <c r="FC84" s="233"/>
      <c r="FD84" s="233"/>
      <c r="FE84" s="233"/>
      <c r="FF84" s="233"/>
      <c r="FG84" s="233"/>
      <c r="FH84" s="233"/>
      <c r="FI84" s="233"/>
      <c r="FJ84" s="233"/>
      <c r="FK84" s="233"/>
      <c r="FL84" s="233"/>
      <c r="FM84" s="233"/>
      <c r="FN84" s="233"/>
      <c r="FO84" s="233"/>
      <c r="FP84" s="233"/>
      <c r="FQ84" s="233"/>
      <c r="FR84" s="233"/>
      <c r="FS84" s="233"/>
      <c r="FT84" s="233"/>
      <c r="FU84" s="233"/>
      <c r="FV84" s="233"/>
      <c r="FW84" s="233"/>
      <c r="FX84" s="235"/>
      <c r="FY84" s="235"/>
      <c r="FZ84" s="235"/>
      <c r="GA84" s="235"/>
      <c r="GB84" s="235"/>
      <c r="GC84" s="235"/>
      <c r="GD84" s="233"/>
      <c r="GE84" s="233"/>
      <c r="GF84" s="233"/>
      <c r="GG84" s="233"/>
      <c r="GH84" s="233"/>
      <c r="GI84" s="233"/>
      <c r="GJ84" s="233"/>
      <c r="GK84" s="233"/>
      <c r="GL84" s="233"/>
      <c r="GM84" s="233"/>
      <c r="GN84" s="233"/>
      <c r="GO84" s="233"/>
      <c r="GP84" s="233"/>
      <c r="GQ84" s="233"/>
      <c r="GR84" s="233"/>
      <c r="GS84" s="233"/>
      <c r="GT84" s="232"/>
      <c r="GU84" s="232"/>
      <c r="GV84" s="232"/>
      <c r="GW84" s="232"/>
      <c r="GX84" s="232"/>
      <c r="GY84" s="232"/>
      <c r="GZ84" s="232"/>
      <c r="HA84" s="232"/>
      <c r="HB84" s="232"/>
      <c r="HC84" s="232"/>
      <c r="HD84" s="232"/>
      <c r="HE84" s="232"/>
      <c r="HF84" s="232"/>
      <c r="HG84" s="232"/>
      <c r="HH84" s="232"/>
      <c r="HI84" s="232"/>
      <c r="HJ84" s="232"/>
      <c r="HK84" s="232"/>
      <c r="HL84" s="232"/>
      <c r="HM84" s="232"/>
      <c r="HN84" s="232"/>
      <c r="HO84" s="232"/>
      <c r="HP84" s="232"/>
      <c r="HQ84" s="232"/>
      <c r="HR84" s="232"/>
      <c r="HS84" s="232"/>
      <c r="HT84" s="232"/>
      <c r="HU84" s="232"/>
      <c r="HV84" s="232"/>
      <c r="HW84" s="232"/>
      <c r="HX84" s="232"/>
      <c r="HY84" s="232"/>
      <c r="HZ84" s="232"/>
      <c r="IA84" s="232"/>
      <c r="IB84" s="232"/>
      <c r="IC84" s="232"/>
      <c r="ID84" s="232"/>
      <c r="IE84" s="232"/>
      <c r="IF84" s="232"/>
      <c r="IG84" s="232"/>
      <c r="IH84" s="232"/>
      <c r="II84" s="232"/>
      <c r="IJ84" s="232"/>
      <c r="IK84" s="232"/>
      <c r="IL84" s="232"/>
      <c r="IM84" s="232"/>
      <c r="IN84" s="232"/>
      <c r="IO84" s="232"/>
      <c r="IP84" s="232"/>
      <c r="IQ84" s="232"/>
      <c r="IR84" s="232"/>
      <c r="IS84" s="232"/>
      <c r="IT84" s="232"/>
      <c r="IU84" s="232"/>
      <c r="IV84" s="232"/>
      <c r="IW84" s="232"/>
      <c r="IX84" s="232"/>
      <c r="IY84" s="232"/>
      <c r="IZ84" s="232"/>
      <c r="JA84" s="232"/>
      <c r="JB84" s="232"/>
      <c r="JC84" s="232"/>
      <c r="JD84" s="232"/>
      <c r="JE84" s="232"/>
      <c r="JF84" s="232"/>
      <c r="JG84" s="232"/>
      <c r="JH84" s="232"/>
      <c r="JI84" s="232"/>
      <c r="JJ84" s="232"/>
      <c r="JK84" s="232"/>
      <c r="JL84" s="232"/>
      <c r="JM84" s="232"/>
      <c r="JN84" s="232"/>
      <c r="JO84" s="232"/>
      <c r="JP84" s="232"/>
      <c r="JQ84" s="232"/>
      <c r="JR84" s="232"/>
      <c r="JS84" s="232"/>
      <c r="JT84" s="232"/>
      <c r="JU84" s="232"/>
      <c r="JV84" s="232"/>
      <c r="JW84" s="232"/>
      <c r="JX84" s="232"/>
      <c r="JY84" s="232"/>
      <c r="JZ84" s="232"/>
      <c r="KA84" s="232"/>
      <c r="KB84" s="232"/>
      <c r="KC84" s="232"/>
      <c r="KD84" s="232"/>
      <c r="KE84" s="226"/>
      <c r="KF84" s="226"/>
      <c r="KG84" s="226"/>
      <c r="KH84" s="226"/>
      <c r="KI84" s="226"/>
      <c r="KJ84" s="226"/>
      <c r="KK84" s="226"/>
      <c r="KL84" s="226"/>
      <c r="KM84" s="226"/>
      <c r="KN84" s="226"/>
      <c r="KO84" s="226"/>
      <c r="KP84" s="226"/>
      <c r="KQ84" s="226"/>
      <c r="KR84" s="226"/>
      <c r="KS84" s="226"/>
      <c r="KT84" s="226"/>
      <c r="KU84" s="226"/>
      <c r="KV84" s="226"/>
      <c r="KW84" s="226"/>
      <c r="KX84" s="226"/>
      <c r="KY84" s="226"/>
      <c r="KZ84" s="226"/>
      <c r="LA84" s="226"/>
      <c r="LB84" s="226"/>
      <c r="LC84" s="226"/>
      <c r="LD84" s="226"/>
      <c r="LE84" s="226"/>
      <c r="LF84" s="226"/>
      <c r="LG84" s="226"/>
      <c r="LH84" s="226"/>
      <c r="LI84" s="226"/>
      <c r="LJ84" s="226"/>
      <c r="LK84" s="226"/>
      <c r="LL84" s="226"/>
    </row>
    <row r="85" spans="1:324" x14ac:dyDescent="0.25">
      <c r="A85" s="216">
        <v>106</v>
      </c>
      <c r="B85" s="216">
        <v>219510</v>
      </c>
      <c r="C85" s="223" t="s">
        <v>199</v>
      </c>
      <c r="D85" s="230">
        <v>14.48</v>
      </c>
      <c r="E85" s="230">
        <v>17.690000000000001</v>
      </c>
      <c r="F85" s="230">
        <v>17.690000000000001</v>
      </c>
      <c r="G85" s="230">
        <v>17.690000000000001</v>
      </c>
      <c r="H85" s="230">
        <v>17.690000000000001</v>
      </c>
      <c r="I85" s="230">
        <v>17.690000000000001</v>
      </c>
      <c r="J85" s="230">
        <v>17.690000000000001</v>
      </c>
      <c r="K85" s="230">
        <v>17.690000000000001</v>
      </c>
      <c r="L85" s="230">
        <v>19.11</v>
      </c>
      <c r="M85" s="230">
        <v>21.09</v>
      </c>
      <c r="N85" s="230">
        <v>13.17</v>
      </c>
      <c r="O85" s="230">
        <v>14.36</v>
      </c>
      <c r="P85" s="230">
        <v>14.98</v>
      </c>
      <c r="Q85" s="230">
        <v>16.53</v>
      </c>
      <c r="R85" s="230">
        <v>17.350000000000001</v>
      </c>
      <c r="S85" s="230">
        <v>18.12</v>
      </c>
      <c r="T85" s="230">
        <v>18.91</v>
      </c>
      <c r="U85" s="230">
        <v>20.260000000000002</v>
      </c>
      <c r="V85" s="230">
        <v>19.54</v>
      </c>
      <c r="W85" s="230">
        <v>18.36</v>
      </c>
      <c r="X85" s="230">
        <v>17.25</v>
      </c>
      <c r="Y85" s="230">
        <v>16.239999999999998</v>
      </c>
      <c r="Z85" s="230">
        <v>14.66</v>
      </c>
      <c r="AA85" s="230">
        <v>17.059999999999999</v>
      </c>
      <c r="AB85" s="230">
        <v>12.4</v>
      </c>
      <c r="AC85" s="230">
        <v>10.63</v>
      </c>
      <c r="AD85" s="230">
        <v>9.1</v>
      </c>
      <c r="AE85" s="230">
        <v>10.4</v>
      </c>
      <c r="AF85" s="230">
        <v>11.53</v>
      </c>
      <c r="AG85" s="230">
        <v>12.88</v>
      </c>
      <c r="AH85" s="230">
        <v>13.7</v>
      </c>
      <c r="AI85" s="230">
        <v>15.12</v>
      </c>
      <c r="AJ85" s="230">
        <v>17.670000000000002</v>
      </c>
      <c r="AK85" s="230">
        <v>19.760000000000002</v>
      </c>
      <c r="AL85" s="230">
        <v>21.31</v>
      </c>
      <c r="AM85" s="230">
        <v>24.49</v>
      </c>
      <c r="AN85" s="230">
        <v>27.54</v>
      </c>
      <c r="AO85" s="230">
        <v>29.49</v>
      </c>
      <c r="AP85" s="230">
        <v>31.32</v>
      </c>
      <c r="AQ85" s="230">
        <v>35.369999999999997</v>
      </c>
      <c r="AR85" s="230">
        <v>38.24</v>
      </c>
      <c r="AS85" s="230">
        <v>40.32</v>
      </c>
      <c r="AT85" s="230">
        <v>40.32</v>
      </c>
      <c r="AU85" s="230">
        <v>19.32</v>
      </c>
      <c r="AV85" s="230">
        <v>21.53</v>
      </c>
      <c r="AW85" s="230">
        <v>22.26</v>
      </c>
      <c r="AX85" s="230">
        <v>20.73</v>
      </c>
      <c r="AY85" s="230">
        <v>18.7</v>
      </c>
      <c r="AZ85" s="230">
        <v>11.58</v>
      </c>
      <c r="BA85" s="230">
        <v>10.66</v>
      </c>
      <c r="BB85" s="230">
        <v>9.15</v>
      </c>
      <c r="BC85" s="230">
        <v>10.66</v>
      </c>
      <c r="BD85" s="230">
        <v>12.25</v>
      </c>
      <c r="BE85" s="230">
        <v>13.42</v>
      </c>
      <c r="BF85" s="230">
        <v>14.24</v>
      </c>
      <c r="BG85" s="230">
        <v>15.43</v>
      </c>
      <c r="BH85" s="230">
        <v>16.55</v>
      </c>
      <c r="BI85" s="230">
        <v>17.5</v>
      </c>
      <c r="BJ85" s="230">
        <v>18.63</v>
      </c>
      <c r="BK85" s="230">
        <v>19.93</v>
      </c>
      <c r="BL85" s="230">
        <v>20.86</v>
      </c>
      <c r="BM85" s="230">
        <v>22.09</v>
      </c>
      <c r="BN85" s="230">
        <v>24.18</v>
      </c>
      <c r="BO85" s="230">
        <v>26.53</v>
      </c>
      <c r="BP85" s="230">
        <v>28.54</v>
      </c>
      <c r="BQ85" s="230">
        <v>30.09</v>
      </c>
      <c r="BR85" s="230">
        <v>34.54</v>
      </c>
      <c r="BS85" s="230">
        <v>36.950000000000003</v>
      </c>
      <c r="BT85" s="230">
        <v>42.56</v>
      </c>
      <c r="BU85" s="230">
        <v>50.21</v>
      </c>
      <c r="BV85" s="230">
        <v>56.47</v>
      </c>
      <c r="BW85" s="230">
        <v>30.44</v>
      </c>
      <c r="BX85" s="230">
        <v>31.74</v>
      </c>
      <c r="BY85" s="230">
        <v>33.31</v>
      </c>
      <c r="BZ85" s="233">
        <v>35.32</v>
      </c>
      <c r="CA85" s="233">
        <v>37.409999999999997</v>
      </c>
      <c r="CB85" s="233">
        <v>38.619999999999997</v>
      </c>
      <c r="CC85" s="233">
        <v>7.9</v>
      </c>
      <c r="CD85" s="233">
        <v>6.61</v>
      </c>
      <c r="CE85" s="233">
        <v>5.69</v>
      </c>
      <c r="CF85" s="233">
        <v>4.32</v>
      </c>
      <c r="CG85" s="233">
        <v>2.79</v>
      </c>
      <c r="CH85" s="233">
        <v>1.22</v>
      </c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2"/>
      <c r="DX85" s="232"/>
      <c r="DY85" s="232"/>
      <c r="DZ85" s="232"/>
      <c r="EA85" s="232"/>
      <c r="EB85" s="232"/>
      <c r="EC85" s="232"/>
      <c r="ED85" s="232"/>
      <c r="EE85" s="232"/>
      <c r="EF85" s="232"/>
      <c r="EG85" s="232"/>
      <c r="EH85" s="232"/>
      <c r="EI85" s="233"/>
      <c r="EJ85" s="233"/>
      <c r="EK85" s="233"/>
      <c r="EL85" s="233"/>
      <c r="EM85" s="233"/>
      <c r="EN85" s="233"/>
      <c r="EO85" s="233"/>
      <c r="EP85" s="233"/>
      <c r="EQ85" s="233"/>
      <c r="ER85" s="233"/>
      <c r="ES85" s="233"/>
      <c r="ET85" s="233"/>
      <c r="EU85" s="233"/>
      <c r="EV85" s="233"/>
      <c r="EW85" s="233"/>
      <c r="EX85" s="233"/>
      <c r="EY85" s="233"/>
      <c r="EZ85" s="233"/>
      <c r="FA85" s="233"/>
      <c r="FB85" s="233"/>
      <c r="FC85" s="233"/>
      <c r="FD85" s="233"/>
      <c r="FE85" s="233"/>
      <c r="FF85" s="233"/>
      <c r="FG85" s="233"/>
      <c r="FH85" s="233"/>
      <c r="FI85" s="233"/>
      <c r="FJ85" s="233"/>
      <c r="FK85" s="233"/>
      <c r="FL85" s="233"/>
      <c r="FM85" s="233"/>
      <c r="FN85" s="233"/>
      <c r="FO85" s="233"/>
      <c r="FP85" s="233"/>
      <c r="FQ85" s="233"/>
      <c r="FR85" s="233"/>
      <c r="FS85" s="233"/>
      <c r="FT85" s="233"/>
      <c r="FU85" s="233"/>
      <c r="FV85" s="233"/>
      <c r="FW85" s="233"/>
      <c r="FX85" s="235"/>
      <c r="FY85" s="235"/>
      <c r="FZ85" s="235"/>
      <c r="GA85" s="235"/>
      <c r="GB85" s="235"/>
      <c r="GC85" s="235"/>
      <c r="GD85" s="233"/>
      <c r="GE85" s="233"/>
      <c r="GF85" s="233"/>
      <c r="GG85" s="233"/>
      <c r="GH85" s="233"/>
      <c r="GI85" s="233"/>
      <c r="GJ85" s="233"/>
      <c r="GK85" s="233"/>
      <c r="GL85" s="233"/>
      <c r="GM85" s="233"/>
      <c r="GN85" s="233"/>
      <c r="GO85" s="233"/>
      <c r="GP85" s="233"/>
      <c r="GQ85" s="233"/>
      <c r="GR85" s="233"/>
      <c r="GS85" s="233"/>
      <c r="GT85" s="232"/>
      <c r="GU85" s="232"/>
      <c r="GV85" s="232"/>
      <c r="GW85" s="232"/>
      <c r="GX85" s="232"/>
      <c r="GY85" s="232"/>
      <c r="GZ85" s="232"/>
      <c r="HA85" s="232"/>
      <c r="HB85" s="232"/>
      <c r="HC85" s="232"/>
      <c r="HD85" s="232"/>
      <c r="HE85" s="232"/>
      <c r="HF85" s="232"/>
      <c r="HG85" s="232"/>
      <c r="HH85" s="232"/>
      <c r="HI85" s="232"/>
      <c r="HJ85" s="232"/>
      <c r="HK85" s="232"/>
      <c r="HL85" s="232"/>
      <c r="HM85" s="232"/>
      <c r="HN85" s="232"/>
      <c r="HO85" s="232"/>
      <c r="HP85" s="232"/>
      <c r="HQ85" s="232"/>
      <c r="HR85" s="232"/>
      <c r="HS85" s="232"/>
      <c r="HT85" s="232"/>
      <c r="HU85" s="232"/>
      <c r="HV85" s="232"/>
      <c r="HW85" s="232"/>
      <c r="HX85" s="232"/>
      <c r="HY85" s="232"/>
      <c r="HZ85" s="232"/>
      <c r="IA85" s="232"/>
      <c r="IB85" s="232"/>
      <c r="IC85" s="232"/>
      <c r="ID85" s="232"/>
      <c r="IE85" s="232"/>
      <c r="IF85" s="232"/>
      <c r="IG85" s="232"/>
      <c r="IH85" s="232"/>
      <c r="II85" s="232"/>
      <c r="IJ85" s="232"/>
      <c r="IK85" s="232"/>
      <c r="IL85" s="232"/>
      <c r="IM85" s="232"/>
      <c r="IN85" s="232"/>
      <c r="IO85" s="232"/>
      <c r="IP85" s="232"/>
      <c r="IQ85" s="232"/>
      <c r="IR85" s="232"/>
      <c r="IS85" s="232"/>
      <c r="IT85" s="232"/>
      <c r="IU85" s="232"/>
      <c r="IV85" s="232"/>
      <c r="IW85" s="232"/>
      <c r="IX85" s="232"/>
      <c r="IY85" s="232"/>
      <c r="IZ85" s="232"/>
      <c r="JA85" s="232"/>
      <c r="JB85" s="232"/>
      <c r="JC85" s="232"/>
      <c r="JD85" s="232"/>
      <c r="JE85" s="232"/>
      <c r="JF85" s="232"/>
      <c r="JG85" s="232"/>
      <c r="JH85" s="232"/>
      <c r="JI85" s="232"/>
      <c r="JJ85" s="232"/>
      <c r="JK85" s="232"/>
      <c r="JL85" s="232"/>
      <c r="JM85" s="232"/>
      <c r="JN85" s="232"/>
      <c r="JO85" s="232"/>
      <c r="JP85" s="232"/>
      <c r="JQ85" s="232"/>
      <c r="JR85" s="232"/>
      <c r="JS85" s="232"/>
      <c r="JT85" s="232"/>
      <c r="JU85" s="232"/>
      <c r="JV85" s="232"/>
      <c r="JW85" s="232"/>
      <c r="JX85" s="232"/>
      <c r="JY85" s="232"/>
      <c r="JZ85" s="232"/>
      <c r="KA85" s="232"/>
      <c r="KB85" s="232"/>
      <c r="KC85" s="232"/>
      <c r="KD85" s="232"/>
      <c r="KE85" s="226"/>
      <c r="KF85" s="226"/>
      <c r="KG85" s="226"/>
      <c r="KH85" s="226"/>
      <c r="KI85" s="226"/>
      <c r="KJ85" s="226"/>
      <c r="KK85" s="226"/>
      <c r="KL85" s="226"/>
      <c r="KM85" s="226"/>
      <c r="KN85" s="226"/>
      <c r="KO85" s="226"/>
      <c r="KP85" s="226"/>
      <c r="KQ85" s="226"/>
      <c r="KR85" s="226"/>
      <c r="KS85" s="226"/>
      <c r="KT85" s="226"/>
      <c r="KU85" s="226"/>
      <c r="KV85" s="226"/>
      <c r="KW85" s="226"/>
      <c r="KX85" s="226"/>
      <c r="KY85" s="226"/>
      <c r="KZ85" s="226"/>
      <c r="LA85" s="226"/>
      <c r="LB85" s="226"/>
      <c r="LC85" s="226"/>
      <c r="LD85" s="226"/>
      <c r="LE85" s="226"/>
      <c r="LF85" s="226"/>
      <c r="LG85" s="226"/>
      <c r="LH85" s="226"/>
      <c r="LI85" s="226"/>
      <c r="LJ85" s="226"/>
      <c r="LK85" s="226"/>
      <c r="LL85" s="226"/>
    </row>
    <row r="86" spans="1:324" x14ac:dyDescent="0.25">
      <c r="A86" s="216">
        <v>107</v>
      </c>
      <c r="B86" s="216">
        <v>219520</v>
      </c>
      <c r="C86" s="223" t="s">
        <v>200</v>
      </c>
      <c r="D86" s="230">
        <v>15.35</v>
      </c>
      <c r="E86" s="230">
        <v>18.559999999999999</v>
      </c>
      <c r="F86" s="230">
        <v>18.559999999999999</v>
      </c>
      <c r="G86" s="230">
        <v>18.559999999999999</v>
      </c>
      <c r="H86" s="230">
        <v>18.559999999999999</v>
      </c>
      <c r="I86" s="230">
        <v>18.559999999999999</v>
      </c>
      <c r="J86" s="230">
        <v>18.559999999999999</v>
      </c>
      <c r="K86" s="230">
        <v>18.559999999999999</v>
      </c>
      <c r="L86" s="230">
        <v>19.98</v>
      </c>
      <c r="M86" s="230">
        <v>21.96</v>
      </c>
      <c r="N86" s="230">
        <v>14.04</v>
      </c>
      <c r="O86" s="230">
        <v>15.23</v>
      </c>
      <c r="P86" s="230">
        <v>15.85</v>
      </c>
      <c r="Q86" s="230">
        <v>17.399999999999999</v>
      </c>
      <c r="R86" s="230">
        <v>18.22</v>
      </c>
      <c r="S86" s="230">
        <v>18.989999999999998</v>
      </c>
      <c r="T86" s="230">
        <v>19.78</v>
      </c>
      <c r="U86" s="230">
        <v>19.71</v>
      </c>
      <c r="V86" s="230">
        <v>18.670000000000002</v>
      </c>
      <c r="W86" s="230">
        <v>17.489999999999998</v>
      </c>
      <c r="X86" s="230">
        <v>16.38</v>
      </c>
      <c r="Y86" s="230">
        <v>15.37</v>
      </c>
      <c r="Z86" s="230">
        <v>13.79</v>
      </c>
      <c r="AA86" s="230">
        <v>16.190000000000001</v>
      </c>
      <c r="AB86" s="230">
        <v>11.53</v>
      </c>
      <c r="AC86" s="230">
        <v>9.76</v>
      </c>
      <c r="AD86" s="230">
        <v>8.23</v>
      </c>
      <c r="AE86" s="230">
        <v>9.5299999999999994</v>
      </c>
      <c r="AF86" s="230">
        <v>10.66</v>
      </c>
      <c r="AG86" s="230">
        <v>12.01</v>
      </c>
      <c r="AH86" s="230">
        <v>12.83</v>
      </c>
      <c r="AI86" s="230">
        <v>14.25</v>
      </c>
      <c r="AJ86" s="230">
        <v>16.8</v>
      </c>
      <c r="AK86" s="230">
        <v>18.89</v>
      </c>
      <c r="AL86" s="230">
        <v>20.440000000000001</v>
      </c>
      <c r="AM86" s="230">
        <v>23.62</v>
      </c>
      <c r="AN86" s="230">
        <v>26.67</v>
      </c>
      <c r="AO86" s="230">
        <v>28.62</v>
      </c>
      <c r="AP86" s="230">
        <v>30.45</v>
      </c>
      <c r="AQ86" s="230">
        <v>34.5</v>
      </c>
      <c r="AR86" s="230">
        <v>37.369999999999997</v>
      </c>
      <c r="AS86" s="230">
        <v>39.450000000000003</v>
      </c>
      <c r="AT86" s="230">
        <v>39.450000000000003</v>
      </c>
      <c r="AU86" s="230">
        <v>18.45</v>
      </c>
      <c r="AV86" s="230">
        <v>20.66</v>
      </c>
      <c r="AW86" s="230">
        <v>21.39</v>
      </c>
      <c r="AX86" s="230">
        <v>19.86</v>
      </c>
      <c r="AY86" s="230">
        <v>17.829999999999998</v>
      </c>
      <c r="AZ86" s="230">
        <v>12.45</v>
      </c>
      <c r="BA86" s="230">
        <v>11.53</v>
      </c>
      <c r="BB86" s="230">
        <v>10.02</v>
      </c>
      <c r="BC86" s="230">
        <v>11.53</v>
      </c>
      <c r="BD86" s="230">
        <v>13.12</v>
      </c>
      <c r="BE86" s="230">
        <v>14.29</v>
      </c>
      <c r="BF86" s="230">
        <v>15.11</v>
      </c>
      <c r="BG86" s="230">
        <v>16.3</v>
      </c>
      <c r="BH86" s="230">
        <v>17.420000000000002</v>
      </c>
      <c r="BI86" s="230">
        <v>18.37</v>
      </c>
      <c r="BJ86" s="230">
        <v>19.5</v>
      </c>
      <c r="BK86" s="230">
        <v>20.8</v>
      </c>
      <c r="BL86" s="230">
        <v>21.73</v>
      </c>
      <c r="BM86" s="230">
        <v>22.96</v>
      </c>
      <c r="BN86" s="230">
        <v>25.05</v>
      </c>
      <c r="BO86" s="230">
        <v>27.4</v>
      </c>
      <c r="BP86" s="230">
        <v>29.41</v>
      </c>
      <c r="BQ86" s="230">
        <v>30.96</v>
      </c>
      <c r="BR86" s="230">
        <v>35.409999999999997</v>
      </c>
      <c r="BS86" s="230">
        <v>37.82</v>
      </c>
      <c r="BT86" s="230">
        <v>43.43</v>
      </c>
      <c r="BU86" s="230">
        <v>51.08</v>
      </c>
      <c r="BV86" s="230">
        <v>57.34</v>
      </c>
      <c r="BW86" s="230">
        <v>31.31</v>
      </c>
      <c r="BX86" s="230">
        <v>32.61</v>
      </c>
      <c r="BY86" s="230">
        <v>34.18</v>
      </c>
      <c r="BZ86" s="233">
        <v>36.19</v>
      </c>
      <c r="CA86" s="233">
        <v>38.28</v>
      </c>
      <c r="CB86" s="233">
        <v>39.49</v>
      </c>
      <c r="CC86" s="233">
        <v>8.77</v>
      </c>
      <c r="CD86" s="233">
        <v>7.48</v>
      </c>
      <c r="CE86" s="233">
        <v>6.56</v>
      </c>
      <c r="CF86" s="233">
        <v>5.19</v>
      </c>
      <c r="CG86" s="233">
        <v>3.66</v>
      </c>
      <c r="CH86" s="233">
        <v>2.09</v>
      </c>
      <c r="CI86" s="233">
        <v>0.87</v>
      </c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2"/>
      <c r="DX86" s="232"/>
      <c r="DY86" s="232"/>
      <c r="DZ86" s="232"/>
      <c r="EA86" s="232"/>
      <c r="EB86" s="232"/>
      <c r="EC86" s="232"/>
      <c r="ED86" s="232"/>
      <c r="EE86" s="232"/>
      <c r="EF86" s="232"/>
      <c r="EG86" s="232"/>
      <c r="EH86" s="232"/>
      <c r="EI86" s="233"/>
      <c r="EJ86" s="233"/>
      <c r="EK86" s="233"/>
      <c r="EL86" s="233"/>
      <c r="EM86" s="233"/>
      <c r="EN86" s="233"/>
      <c r="EO86" s="233"/>
      <c r="EP86" s="233"/>
      <c r="EQ86" s="233"/>
      <c r="ER86" s="233"/>
      <c r="ES86" s="233"/>
      <c r="ET86" s="233"/>
      <c r="EU86" s="233"/>
      <c r="EV86" s="233"/>
      <c r="EW86" s="233"/>
      <c r="EX86" s="233"/>
      <c r="EY86" s="233"/>
      <c r="EZ86" s="233"/>
      <c r="FA86" s="233"/>
      <c r="FB86" s="233"/>
      <c r="FC86" s="233"/>
      <c r="FD86" s="233"/>
      <c r="FE86" s="233"/>
      <c r="FF86" s="233"/>
      <c r="FG86" s="233"/>
      <c r="FH86" s="233"/>
      <c r="FI86" s="233"/>
      <c r="FJ86" s="233"/>
      <c r="FK86" s="233"/>
      <c r="FL86" s="233"/>
      <c r="FM86" s="233"/>
      <c r="FN86" s="233"/>
      <c r="FO86" s="233"/>
      <c r="FP86" s="233"/>
      <c r="FQ86" s="233"/>
      <c r="FR86" s="233"/>
      <c r="FS86" s="233"/>
      <c r="FT86" s="233"/>
      <c r="FU86" s="233"/>
      <c r="FV86" s="233"/>
      <c r="FW86" s="233"/>
      <c r="FX86" s="235"/>
      <c r="FY86" s="235"/>
      <c r="FZ86" s="235"/>
      <c r="GA86" s="235"/>
      <c r="GB86" s="235"/>
      <c r="GC86" s="235"/>
      <c r="GD86" s="233"/>
      <c r="GE86" s="233"/>
      <c r="GF86" s="233"/>
      <c r="GG86" s="233"/>
      <c r="GH86" s="233"/>
      <c r="GI86" s="233"/>
      <c r="GJ86" s="233"/>
      <c r="GK86" s="233"/>
      <c r="GL86" s="233"/>
      <c r="GM86" s="233"/>
      <c r="GN86" s="233"/>
      <c r="GO86" s="233"/>
      <c r="GP86" s="233"/>
      <c r="GQ86" s="233"/>
      <c r="GR86" s="233"/>
      <c r="GS86" s="233"/>
      <c r="GT86" s="232"/>
      <c r="GU86" s="232"/>
      <c r="GV86" s="232"/>
      <c r="GW86" s="232"/>
      <c r="GX86" s="232"/>
      <c r="GY86" s="232"/>
      <c r="GZ86" s="232"/>
      <c r="HA86" s="232"/>
      <c r="HB86" s="232"/>
      <c r="HC86" s="232"/>
      <c r="HD86" s="232"/>
      <c r="HE86" s="232"/>
      <c r="HF86" s="232"/>
      <c r="HG86" s="232"/>
      <c r="HH86" s="232"/>
      <c r="HI86" s="232"/>
      <c r="HJ86" s="232"/>
      <c r="HK86" s="232"/>
      <c r="HL86" s="232"/>
      <c r="HM86" s="232"/>
      <c r="HN86" s="232"/>
      <c r="HO86" s="232"/>
      <c r="HP86" s="232"/>
      <c r="HQ86" s="232"/>
      <c r="HR86" s="232"/>
      <c r="HS86" s="232"/>
      <c r="HT86" s="232"/>
      <c r="HU86" s="232"/>
      <c r="HV86" s="232"/>
      <c r="HW86" s="232"/>
      <c r="HX86" s="232"/>
      <c r="HY86" s="232"/>
      <c r="HZ86" s="232"/>
      <c r="IA86" s="232"/>
      <c r="IB86" s="232"/>
      <c r="IC86" s="232"/>
      <c r="ID86" s="232"/>
      <c r="IE86" s="232"/>
      <c r="IF86" s="232"/>
      <c r="IG86" s="232"/>
      <c r="IH86" s="232"/>
      <c r="II86" s="232"/>
      <c r="IJ86" s="232"/>
      <c r="IK86" s="232"/>
      <c r="IL86" s="232"/>
      <c r="IM86" s="232"/>
      <c r="IN86" s="232"/>
      <c r="IO86" s="232"/>
      <c r="IP86" s="232"/>
      <c r="IQ86" s="232"/>
      <c r="IR86" s="232"/>
      <c r="IS86" s="232"/>
      <c r="IT86" s="232"/>
      <c r="IU86" s="232"/>
      <c r="IV86" s="232"/>
      <c r="IW86" s="232"/>
      <c r="IX86" s="232"/>
      <c r="IY86" s="232"/>
      <c r="IZ86" s="232"/>
      <c r="JA86" s="232"/>
      <c r="JB86" s="232"/>
      <c r="JC86" s="232"/>
      <c r="JD86" s="232"/>
      <c r="JE86" s="232"/>
      <c r="JF86" s="232"/>
      <c r="JG86" s="232"/>
      <c r="JH86" s="232"/>
      <c r="JI86" s="232"/>
      <c r="JJ86" s="232"/>
      <c r="JK86" s="232"/>
      <c r="JL86" s="232"/>
      <c r="JM86" s="232"/>
      <c r="JN86" s="232"/>
      <c r="JO86" s="232"/>
      <c r="JP86" s="232"/>
      <c r="JQ86" s="232"/>
      <c r="JR86" s="232"/>
      <c r="JS86" s="232"/>
      <c r="JT86" s="232"/>
      <c r="JU86" s="232"/>
      <c r="JV86" s="232"/>
      <c r="JW86" s="232"/>
      <c r="JX86" s="232"/>
      <c r="JY86" s="232"/>
      <c r="JZ86" s="232"/>
      <c r="KA86" s="232"/>
      <c r="KB86" s="232"/>
      <c r="KC86" s="232"/>
      <c r="KD86" s="232"/>
      <c r="KE86" s="226"/>
      <c r="KF86" s="226"/>
      <c r="KG86" s="226"/>
      <c r="KH86" s="226"/>
      <c r="KI86" s="226"/>
      <c r="KJ86" s="226"/>
      <c r="KK86" s="226"/>
      <c r="KL86" s="226"/>
      <c r="KM86" s="226"/>
      <c r="KN86" s="226"/>
      <c r="KO86" s="226"/>
      <c r="KP86" s="226"/>
      <c r="KQ86" s="226"/>
      <c r="KR86" s="226"/>
      <c r="KS86" s="226"/>
      <c r="KT86" s="226"/>
      <c r="KU86" s="226"/>
      <c r="KV86" s="226"/>
      <c r="KW86" s="226"/>
      <c r="KX86" s="226"/>
      <c r="KY86" s="226"/>
      <c r="KZ86" s="226"/>
      <c r="LA86" s="226"/>
      <c r="LB86" s="226"/>
      <c r="LC86" s="226"/>
      <c r="LD86" s="226"/>
      <c r="LE86" s="226"/>
      <c r="LF86" s="226"/>
      <c r="LG86" s="226"/>
      <c r="LH86" s="226"/>
      <c r="LI86" s="226"/>
      <c r="LJ86" s="226"/>
      <c r="LK86" s="226"/>
      <c r="LL86" s="226"/>
    </row>
    <row r="87" spans="1:324" x14ac:dyDescent="0.25">
      <c r="A87" s="216">
        <v>108</v>
      </c>
      <c r="B87" s="216">
        <v>219610</v>
      </c>
      <c r="C87" s="223" t="s">
        <v>201</v>
      </c>
      <c r="D87" s="230">
        <v>16.46</v>
      </c>
      <c r="E87" s="230">
        <v>19.670000000000002</v>
      </c>
      <c r="F87" s="230">
        <v>19.670000000000002</v>
      </c>
      <c r="G87" s="230">
        <v>19.670000000000002</v>
      </c>
      <c r="H87" s="230">
        <v>19.670000000000002</v>
      </c>
      <c r="I87" s="230">
        <v>19.670000000000002</v>
      </c>
      <c r="J87" s="230">
        <v>19.670000000000002</v>
      </c>
      <c r="K87" s="230">
        <v>19.670000000000002</v>
      </c>
      <c r="L87" s="230">
        <v>21.09</v>
      </c>
      <c r="M87" s="230">
        <v>23.07</v>
      </c>
      <c r="N87" s="230">
        <v>15.15</v>
      </c>
      <c r="O87" s="230">
        <v>16.34</v>
      </c>
      <c r="P87" s="230">
        <v>16.96</v>
      </c>
      <c r="Q87" s="230">
        <v>18.510000000000002</v>
      </c>
      <c r="R87" s="230">
        <v>19.329999999999998</v>
      </c>
      <c r="S87" s="230">
        <v>20.100000000000001</v>
      </c>
      <c r="T87" s="230">
        <v>19.95</v>
      </c>
      <c r="U87" s="230">
        <v>18.600000000000001</v>
      </c>
      <c r="V87" s="230">
        <v>17.559999999999999</v>
      </c>
      <c r="W87" s="230">
        <v>16.38</v>
      </c>
      <c r="X87" s="230">
        <v>15.27</v>
      </c>
      <c r="Y87" s="230">
        <v>14.26</v>
      </c>
      <c r="Z87" s="230">
        <v>12.68</v>
      </c>
      <c r="AA87" s="230">
        <v>15.08</v>
      </c>
      <c r="AB87" s="230">
        <v>10.42</v>
      </c>
      <c r="AC87" s="230">
        <v>8.65</v>
      </c>
      <c r="AD87" s="230">
        <v>7.12</v>
      </c>
      <c r="AE87" s="230">
        <v>8.42</v>
      </c>
      <c r="AF87" s="230">
        <v>9.5500000000000007</v>
      </c>
      <c r="AG87" s="230">
        <v>10.9</v>
      </c>
      <c r="AH87" s="230">
        <v>11.72</v>
      </c>
      <c r="AI87" s="230">
        <v>13.14</v>
      </c>
      <c r="AJ87" s="230">
        <v>15.69</v>
      </c>
      <c r="AK87" s="230">
        <v>17.78</v>
      </c>
      <c r="AL87" s="230">
        <v>19.329999999999998</v>
      </c>
      <c r="AM87" s="230">
        <v>22.51</v>
      </c>
      <c r="AN87" s="230">
        <v>25.56</v>
      </c>
      <c r="AO87" s="230">
        <v>27.51</v>
      </c>
      <c r="AP87" s="230">
        <v>29.34</v>
      </c>
      <c r="AQ87" s="230">
        <v>33.39</v>
      </c>
      <c r="AR87" s="230">
        <v>36.26</v>
      </c>
      <c r="AS87" s="230">
        <v>38.340000000000003</v>
      </c>
      <c r="AT87" s="230">
        <v>38.340000000000003</v>
      </c>
      <c r="AU87" s="230">
        <v>17.34</v>
      </c>
      <c r="AV87" s="230">
        <v>19.55</v>
      </c>
      <c r="AW87" s="230">
        <v>20.28</v>
      </c>
      <c r="AX87" s="230">
        <v>18.75</v>
      </c>
      <c r="AY87" s="230">
        <v>16.72</v>
      </c>
      <c r="AZ87" s="230">
        <v>13.56</v>
      </c>
      <c r="BA87" s="230">
        <v>12.64</v>
      </c>
      <c r="BB87" s="230">
        <v>11.13</v>
      </c>
      <c r="BC87" s="230">
        <v>12.64</v>
      </c>
      <c r="BD87" s="230">
        <v>14.23</v>
      </c>
      <c r="BE87" s="230">
        <v>15.4</v>
      </c>
      <c r="BF87" s="230">
        <v>16.22</v>
      </c>
      <c r="BG87" s="230">
        <v>17.41</v>
      </c>
      <c r="BH87" s="230">
        <v>18.53</v>
      </c>
      <c r="BI87" s="230">
        <v>19.48</v>
      </c>
      <c r="BJ87" s="230">
        <v>20.61</v>
      </c>
      <c r="BK87" s="230">
        <v>21.91</v>
      </c>
      <c r="BL87" s="230">
        <v>22.84</v>
      </c>
      <c r="BM87" s="230">
        <v>24.07</v>
      </c>
      <c r="BN87" s="230">
        <v>26.16</v>
      </c>
      <c r="BO87" s="230">
        <v>28.51</v>
      </c>
      <c r="BP87" s="230">
        <v>30.52</v>
      </c>
      <c r="BQ87" s="230">
        <v>32.07</v>
      </c>
      <c r="BR87" s="230">
        <v>36.520000000000003</v>
      </c>
      <c r="BS87" s="230">
        <v>38.93</v>
      </c>
      <c r="BT87" s="230">
        <v>44.54</v>
      </c>
      <c r="BU87" s="230">
        <v>52.19</v>
      </c>
      <c r="BV87" s="230">
        <v>58.45</v>
      </c>
      <c r="BW87" s="230">
        <v>32.42</v>
      </c>
      <c r="BX87" s="230">
        <v>33.72</v>
      </c>
      <c r="BY87" s="230">
        <v>35.29</v>
      </c>
      <c r="BZ87" s="233">
        <v>37.299999999999997</v>
      </c>
      <c r="CA87" s="233">
        <v>39.39</v>
      </c>
      <c r="CB87" s="233">
        <v>40.6</v>
      </c>
      <c r="CC87" s="233">
        <v>9.8800000000000008</v>
      </c>
      <c r="CD87" s="233">
        <v>8.59</v>
      </c>
      <c r="CE87" s="233">
        <v>7.67</v>
      </c>
      <c r="CF87" s="233">
        <v>6.3</v>
      </c>
      <c r="CG87" s="233">
        <v>4.7699999999999996</v>
      </c>
      <c r="CH87" s="233">
        <v>3.2</v>
      </c>
      <c r="CI87" s="233">
        <v>1.98</v>
      </c>
      <c r="CJ87" s="233">
        <v>1.1100000000000001</v>
      </c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  <c r="CW87" s="233"/>
      <c r="CX87" s="233"/>
      <c r="CY87" s="233"/>
      <c r="CZ87" s="233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2"/>
      <c r="DX87" s="232"/>
      <c r="DY87" s="232"/>
      <c r="DZ87" s="232"/>
      <c r="EA87" s="232"/>
      <c r="EB87" s="232"/>
      <c r="EC87" s="232"/>
      <c r="ED87" s="232"/>
      <c r="EE87" s="232"/>
      <c r="EF87" s="232"/>
      <c r="EG87" s="232"/>
      <c r="EH87" s="232"/>
      <c r="EI87" s="233"/>
      <c r="EJ87" s="233"/>
      <c r="EK87" s="233"/>
      <c r="EL87" s="233"/>
      <c r="EM87" s="233"/>
      <c r="EN87" s="233"/>
      <c r="EO87" s="233"/>
      <c r="EP87" s="233"/>
      <c r="EQ87" s="233"/>
      <c r="ER87" s="233"/>
      <c r="ES87" s="233"/>
      <c r="ET87" s="233"/>
      <c r="EU87" s="233"/>
      <c r="EV87" s="233"/>
      <c r="EW87" s="233"/>
      <c r="EX87" s="233"/>
      <c r="EY87" s="233"/>
      <c r="EZ87" s="233"/>
      <c r="FA87" s="233"/>
      <c r="FB87" s="233"/>
      <c r="FC87" s="233"/>
      <c r="FD87" s="233"/>
      <c r="FE87" s="233"/>
      <c r="FF87" s="233"/>
      <c r="FG87" s="233"/>
      <c r="FH87" s="233"/>
      <c r="FI87" s="233"/>
      <c r="FJ87" s="233"/>
      <c r="FK87" s="233"/>
      <c r="FL87" s="233"/>
      <c r="FM87" s="233"/>
      <c r="FN87" s="233"/>
      <c r="FO87" s="233"/>
      <c r="FP87" s="233"/>
      <c r="FQ87" s="233"/>
      <c r="FR87" s="233"/>
      <c r="FS87" s="233"/>
      <c r="FT87" s="233"/>
      <c r="FU87" s="233"/>
      <c r="FV87" s="233"/>
      <c r="FW87" s="233"/>
      <c r="FX87" s="235"/>
      <c r="FY87" s="235"/>
      <c r="FZ87" s="235"/>
      <c r="GA87" s="235"/>
      <c r="GB87" s="235"/>
      <c r="GC87" s="235"/>
      <c r="GD87" s="233"/>
      <c r="GE87" s="233"/>
      <c r="GF87" s="233"/>
      <c r="GG87" s="233"/>
      <c r="GH87" s="233"/>
      <c r="GI87" s="233"/>
      <c r="GJ87" s="233"/>
      <c r="GK87" s="233"/>
      <c r="GL87" s="233"/>
      <c r="GM87" s="233"/>
      <c r="GN87" s="233"/>
      <c r="GO87" s="233"/>
      <c r="GP87" s="233"/>
      <c r="GQ87" s="233"/>
      <c r="GR87" s="233"/>
      <c r="GS87" s="233"/>
      <c r="GT87" s="232"/>
      <c r="GU87" s="232"/>
      <c r="GV87" s="232"/>
      <c r="GW87" s="232"/>
      <c r="GX87" s="232"/>
      <c r="GY87" s="232"/>
      <c r="GZ87" s="232"/>
      <c r="HA87" s="232"/>
      <c r="HB87" s="232"/>
      <c r="HC87" s="232"/>
      <c r="HD87" s="232"/>
      <c r="HE87" s="232"/>
      <c r="HF87" s="232"/>
      <c r="HG87" s="232"/>
      <c r="HH87" s="232"/>
      <c r="HI87" s="232"/>
      <c r="HJ87" s="232"/>
      <c r="HK87" s="232"/>
      <c r="HL87" s="232"/>
      <c r="HM87" s="232"/>
      <c r="HN87" s="232"/>
      <c r="HO87" s="232"/>
      <c r="HP87" s="232"/>
      <c r="HQ87" s="232"/>
      <c r="HR87" s="232"/>
      <c r="HS87" s="232"/>
      <c r="HT87" s="232"/>
      <c r="HU87" s="232"/>
      <c r="HV87" s="232"/>
      <c r="HW87" s="232"/>
      <c r="HX87" s="232"/>
      <c r="HY87" s="232"/>
      <c r="HZ87" s="232"/>
      <c r="IA87" s="232"/>
      <c r="IB87" s="232"/>
      <c r="IC87" s="232"/>
      <c r="ID87" s="232"/>
      <c r="IE87" s="232"/>
      <c r="IF87" s="232"/>
      <c r="IG87" s="232"/>
      <c r="IH87" s="232"/>
      <c r="II87" s="232"/>
      <c r="IJ87" s="232"/>
      <c r="IK87" s="232"/>
      <c r="IL87" s="232"/>
      <c r="IM87" s="232"/>
      <c r="IN87" s="232"/>
      <c r="IO87" s="232"/>
      <c r="IP87" s="232"/>
      <c r="IQ87" s="232"/>
      <c r="IR87" s="232"/>
      <c r="IS87" s="232"/>
      <c r="IT87" s="232"/>
      <c r="IU87" s="232"/>
      <c r="IV87" s="232"/>
      <c r="IW87" s="232"/>
      <c r="IX87" s="232"/>
      <c r="IY87" s="232"/>
      <c r="IZ87" s="232"/>
      <c r="JA87" s="232"/>
      <c r="JB87" s="232"/>
      <c r="JC87" s="232"/>
      <c r="JD87" s="232"/>
      <c r="JE87" s="232"/>
      <c r="JF87" s="232"/>
      <c r="JG87" s="232"/>
      <c r="JH87" s="232"/>
      <c r="JI87" s="232"/>
      <c r="JJ87" s="232"/>
      <c r="JK87" s="232"/>
      <c r="JL87" s="232"/>
      <c r="JM87" s="232"/>
      <c r="JN87" s="232"/>
      <c r="JO87" s="232"/>
      <c r="JP87" s="232"/>
      <c r="JQ87" s="232"/>
      <c r="JR87" s="232"/>
      <c r="JS87" s="232"/>
      <c r="JT87" s="232"/>
      <c r="JU87" s="232"/>
      <c r="JV87" s="232"/>
      <c r="JW87" s="232"/>
      <c r="JX87" s="232"/>
      <c r="JY87" s="232"/>
      <c r="JZ87" s="232"/>
      <c r="KA87" s="232"/>
      <c r="KB87" s="232"/>
      <c r="KC87" s="232"/>
      <c r="KD87" s="232"/>
      <c r="KE87" s="226"/>
      <c r="KF87" s="226"/>
      <c r="KG87" s="226"/>
      <c r="KH87" s="226"/>
      <c r="KI87" s="226"/>
      <c r="KJ87" s="226"/>
      <c r="KK87" s="226"/>
      <c r="KL87" s="226"/>
      <c r="KM87" s="226"/>
      <c r="KN87" s="226"/>
      <c r="KO87" s="226"/>
      <c r="KP87" s="226"/>
      <c r="KQ87" s="226"/>
      <c r="KR87" s="226"/>
      <c r="KS87" s="226"/>
      <c r="KT87" s="226"/>
      <c r="KU87" s="226"/>
      <c r="KV87" s="226"/>
      <c r="KW87" s="226"/>
      <c r="KX87" s="226"/>
      <c r="KY87" s="226"/>
      <c r="KZ87" s="226"/>
      <c r="LA87" s="226"/>
      <c r="LB87" s="226"/>
      <c r="LC87" s="226"/>
      <c r="LD87" s="226"/>
      <c r="LE87" s="226"/>
      <c r="LF87" s="226"/>
      <c r="LG87" s="226"/>
      <c r="LH87" s="226"/>
      <c r="LI87" s="226"/>
      <c r="LJ87" s="226"/>
      <c r="LK87" s="226"/>
      <c r="LL87" s="226"/>
    </row>
    <row r="88" spans="1:324" x14ac:dyDescent="0.25">
      <c r="A88" s="216">
        <v>109</v>
      </c>
      <c r="B88" s="216">
        <v>220010</v>
      </c>
      <c r="C88" s="223" t="s">
        <v>202</v>
      </c>
      <c r="D88" s="230">
        <v>18.71</v>
      </c>
      <c r="E88" s="230">
        <v>21.92</v>
      </c>
      <c r="F88" s="230">
        <v>21.92</v>
      </c>
      <c r="G88" s="230">
        <v>21.92</v>
      </c>
      <c r="H88" s="230">
        <v>21.92</v>
      </c>
      <c r="I88" s="230">
        <v>21.92</v>
      </c>
      <c r="J88" s="230">
        <v>21.92</v>
      </c>
      <c r="K88" s="230">
        <v>21.92</v>
      </c>
      <c r="L88" s="230">
        <v>23.34</v>
      </c>
      <c r="M88" s="230">
        <v>25.32</v>
      </c>
      <c r="N88" s="230">
        <v>17.399999999999999</v>
      </c>
      <c r="O88" s="230">
        <v>18.59</v>
      </c>
      <c r="P88" s="230">
        <v>19.21</v>
      </c>
      <c r="Q88" s="230">
        <v>20.079999999999998</v>
      </c>
      <c r="R88" s="230">
        <v>19.260000000000002</v>
      </c>
      <c r="S88" s="230">
        <v>18.489999999999998</v>
      </c>
      <c r="T88" s="230">
        <v>17.7</v>
      </c>
      <c r="U88" s="230">
        <v>16.350000000000001</v>
      </c>
      <c r="V88" s="230">
        <v>15.31</v>
      </c>
      <c r="W88" s="230">
        <v>14.13</v>
      </c>
      <c r="X88" s="230">
        <v>13.02</v>
      </c>
      <c r="Y88" s="230">
        <v>12.01</v>
      </c>
      <c r="Z88" s="230">
        <v>10.43</v>
      </c>
      <c r="AA88" s="230">
        <v>12.83</v>
      </c>
      <c r="AB88" s="230">
        <v>8.17</v>
      </c>
      <c r="AC88" s="230">
        <v>6.4</v>
      </c>
      <c r="AD88" s="230">
        <v>4.87</v>
      </c>
      <c r="AE88" s="230">
        <v>6.17</v>
      </c>
      <c r="AF88" s="230">
        <v>7.3</v>
      </c>
      <c r="AG88" s="230">
        <v>8.65</v>
      </c>
      <c r="AH88" s="230">
        <v>9.4700000000000006</v>
      </c>
      <c r="AI88" s="230">
        <v>10.89</v>
      </c>
      <c r="AJ88" s="230">
        <v>13.44</v>
      </c>
      <c r="AK88" s="230">
        <v>15.53</v>
      </c>
      <c r="AL88" s="230">
        <v>17.079999999999998</v>
      </c>
      <c r="AM88" s="230">
        <v>20.260000000000002</v>
      </c>
      <c r="AN88" s="230">
        <v>23.31</v>
      </c>
      <c r="AO88" s="230">
        <v>25.26</v>
      </c>
      <c r="AP88" s="230">
        <v>27.09</v>
      </c>
      <c r="AQ88" s="230">
        <v>31.14</v>
      </c>
      <c r="AR88" s="230">
        <v>34.01</v>
      </c>
      <c r="AS88" s="230">
        <v>36.090000000000003</v>
      </c>
      <c r="AT88" s="230">
        <v>36.090000000000003</v>
      </c>
      <c r="AU88" s="230">
        <v>15.09</v>
      </c>
      <c r="AV88" s="230">
        <v>17.3</v>
      </c>
      <c r="AW88" s="230">
        <v>18.03</v>
      </c>
      <c r="AX88" s="230">
        <v>16.5</v>
      </c>
      <c r="AY88" s="230">
        <v>14.47</v>
      </c>
      <c r="AZ88" s="230">
        <v>15.81</v>
      </c>
      <c r="BA88" s="230">
        <v>14.89</v>
      </c>
      <c r="BB88" s="230">
        <v>13.38</v>
      </c>
      <c r="BC88" s="230">
        <v>14.89</v>
      </c>
      <c r="BD88" s="230">
        <v>16.48</v>
      </c>
      <c r="BE88" s="230">
        <v>17.649999999999999</v>
      </c>
      <c r="BF88" s="230">
        <v>18.47</v>
      </c>
      <c r="BG88" s="230">
        <v>19.66</v>
      </c>
      <c r="BH88" s="230">
        <v>20.78</v>
      </c>
      <c r="BI88" s="230">
        <v>21.73</v>
      </c>
      <c r="BJ88" s="230">
        <v>22.86</v>
      </c>
      <c r="BK88" s="230">
        <v>24.16</v>
      </c>
      <c r="BL88" s="230">
        <v>25.09</v>
      </c>
      <c r="BM88" s="230">
        <v>26.32</v>
      </c>
      <c r="BN88" s="230">
        <v>28.41</v>
      </c>
      <c r="BO88" s="230">
        <v>30.76</v>
      </c>
      <c r="BP88" s="230">
        <v>32.770000000000003</v>
      </c>
      <c r="BQ88" s="230">
        <v>34.32</v>
      </c>
      <c r="BR88" s="230">
        <v>38.770000000000003</v>
      </c>
      <c r="BS88" s="230">
        <v>41.18</v>
      </c>
      <c r="BT88" s="230">
        <v>46.79</v>
      </c>
      <c r="BU88" s="230">
        <v>54.44</v>
      </c>
      <c r="BV88" s="230">
        <v>60.7</v>
      </c>
      <c r="BW88" s="230">
        <v>34.67</v>
      </c>
      <c r="BX88" s="230">
        <v>35.97</v>
      </c>
      <c r="BY88" s="230">
        <v>37.54</v>
      </c>
      <c r="BZ88" s="233">
        <v>39.549999999999997</v>
      </c>
      <c r="CA88" s="233">
        <v>41.64</v>
      </c>
      <c r="CB88" s="233">
        <v>42.85</v>
      </c>
      <c r="CC88" s="233">
        <v>12.13</v>
      </c>
      <c r="CD88" s="233">
        <v>10.84</v>
      </c>
      <c r="CE88" s="233">
        <v>9.92</v>
      </c>
      <c r="CF88" s="233">
        <v>8.5500000000000007</v>
      </c>
      <c r="CG88" s="233">
        <v>7.02</v>
      </c>
      <c r="CH88" s="233">
        <v>5.45</v>
      </c>
      <c r="CI88" s="233">
        <v>4.2300000000000004</v>
      </c>
      <c r="CJ88" s="233">
        <v>3.36</v>
      </c>
      <c r="CK88" s="233">
        <v>2.25</v>
      </c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2"/>
      <c r="DX88" s="232"/>
      <c r="DY88" s="232"/>
      <c r="DZ88" s="232"/>
      <c r="EA88" s="232"/>
      <c r="EB88" s="232"/>
      <c r="EC88" s="232"/>
      <c r="ED88" s="232"/>
      <c r="EE88" s="232"/>
      <c r="EF88" s="232"/>
      <c r="EG88" s="232"/>
      <c r="EH88" s="232"/>
      <c r="EI88" s="233"/>
      <c r="EJ88" s="233"/>
      <c r="EK88" s="233"/>
      <c r="EL88" s="233"/>
      <c r="EM88" s="233"/>
      <c r="EN88" s="233"/>
      <c r="EO88" s="233"/>
      <c r="EP88" s="233"/>
      <c r="EQ88" s="233"/>
      <c r="ER88" s="233"/>
      <c r="ES88" s="233"/>
      <c r="ET88" s="233"/>
      <c r="EU88" s="233"/>
      <c r="EV88" s="233"/>
      <c r="EW88" s="233"/>
      <c r="EX88" s="233"/>
      <c r="EY88" s="233"/>
      <c r="EZ88" s="233"/>
      <c r="FA88" s="233"/>
      <c r="FB88" s="233"/>
      <c r="FC88" s="233"/>
      <c r="FD88" s="233"/>
      <c r="FE88" s="233"/>
      <c r="FF88" s="233"/>
      <c r="FG88" s="233"/>
      <c r="FH88" s="233"/>
      <c r="FI88" s="233"/>
      <c r="FJ88" s="233"/>
      <c r="FK88" s="233"/>
      <c r="FL88" s="233"/>
      <c r="FM88" s="233"/>
      <c r="FN88" s="233"/>
      <c r="FO88" s="233"/>
      <c r="FP88" s="233"/>
      <c r="FQ88" s="233"/>
      <c r="FR88" s="233"/>
      <c r="FS88" s="233"/>
      <c r="FT88" s="233"/>
      <c r="FU88" s="233"/>
      <c r="FV88" s="233"/>
      <c r="FW88" s="233"/>
      <c r="FX88" s="235"/>
      <c r="FY88" s="235"/>
      <c r="FZ88" s="235"/>
      <c r="GA88" s="235"/>
      <c r="GB88" s="235"/>
      <c r="GC88" s="235"/>
      <c r="GD88" s="233"/>
      <c r="GE88" s="233"/>
      <c r="GF88" s="233"/>
      <c r="GG88" s="233"/>
      <c r="GH88" s="233"/>
      <c r="GI88" s="233"/>
      <c r="GJ88" s="233"/>
      <c r="GK88" s="233"/>
      <c r="GL88" s="233"/>
      <c r="GM88" s="233"/>
      <c r="GN88" s="233"/>
      <c r="GO88" s="233"/>
      <c r="GP88" s="233"/>
      <c r="GQ88" s="233"/>
      <c r="GR88" s="233"/>
      <c r="GS88" s="233"/>
      <c r="GT88" s="232"/>
      <c r="GU88" s="232"/>
      <c r="GV88" s="232"/>
      <c r="GW88" s="232"/>
      <c r="GX88" s="232"/>
      <c r="GY88" s="232"/>
      <c r="GZ88" s="232"/>
      <c r="HA88" s="232"/>
      <c r="HB88" s="232"/>
      <c r="HC88" s="232"/>
      <c r="HD88" s="232"/>
      <c r="HE88" s="232"/>
      <c r="HF88" s="232"/>
      <c r="HG88" s="232"/>
      <c r="HH88" s="232"/>
      <c r="HI88" s="232"/>
      <c r="HJ88" s="232"/>
      <c r="HK88" s="232"/>
      <c r="HL88" s="232"/>
      <c r="HM88" s="232"/>
      <c r="HN88" s="232"/>
      <c r="HO88" s="232"/>
      <c r="HP88" s="232"/>
      <c r="HQ88" s="232"/>
      <c r="HR88" s="232"/>
      <c r="HS88" s="232"/>
      <c r="HT88" s="232"/>
      <c r="HU88" s="232"/>
      <c r="HV88" s="232"/>
      <c r="HW88" s="232"/>
      <c r="HX88" s="232"/>
      <c r="HY88" s="232"/>
      <c r="HZ88" s="232"/>
      <c r="IA88" s="232"/>
      <c r="IB88" s="232"/>
      <c r="IC88" s="232"/>
      <c r="ID88" s="232"/>
      <c r="IE88" s="232"/>
      <c r="IF88" s="232"/>
      <c r="IG88" s="232"/>
      <c r="IH88" s="232"/>
      <c r="II88" s="232"/>
      <c r="IJ88" s="232"/>
      <c r="IK88" s="232"/>
      <c r="IL88" s="232"/>
      <c r="IM88" s="232"/>
      <c r="IN88" s="232"/>
      <c r="IO88" s="232"/>
      <c r="IP88" s="232"/>
      <c r="IQ88" s="232"/>
      <c r="IR88" s="232"/>
      <c r="IS88" s="232"/>
      <c r="IT88" s="232"/>
      <c r="IU88" s="232"/>
      <c r="IV88" s="232"/>
      <c r="IW88" s="232"/>
      <c r="IX88" s="232"/>
      <c r="IY88" s="232"/>
      <c r="IZ88" s="232"/>
      <c r="JA88" s="232"/>
      <c r="JB88" s="232"/>
      <c r="JC88" s="232"/>
      <c r="JD88" s="232"/>
      <c r="JE88" s="232"/>
      <c r="JF88" s="232"/>
      <c r="JG88" s="232"/>
      <c r="JH88" s="232"/>
      <c r="JI88" s="232"/>
      <c r="JJ88" s="232"/>
      <c r="JK88" s="232"/>
      <c r="JL88" s="232"/>
      <c r="JM88" s="232"/>
      <c r="JN88" s="232"/>
      <c r="JO88" s="232"/>
      <c r="JP88" s="232"/>
      <c r="JQ88" s="232"/>
      <c r="JR88" s="232"/>
      <c r="JS88" s="232"/>
      <c r="JT88" s="232"/>
      <c r="JU88" s="232"/>
      <c r="JV88" s="232"/>
      <c r="JW88" s="232"/>
      <c r="JX88" s="232"/>
      <c r="JY88" s="232"/>
      <c r="JZ88" s="232"/>
      <c r="KA88" s="232"/>
      <c r="KB88" s="232"/>
      <c r="KC88" s="232"/>
      <c r="KD88" s="232"/>
      <c r="KE88" s="226"/>
      <c r="KF88" s="226"/>
      <c r="KG88" s="226"/>
      <c r="KH88" s="226"/>
      <c r="KI88" s="226"/>
      <c r="KJ88" s="226"/>
      <c r="KK88" s="226"/>
      <c r="KL88" s="226"/>
      <c r="KM88" s="226"/>
      <c r="KN88" s="226"/>
      <c r="KO88" s="226"/>
      <c r="KP88" s="226"/>
      <c r="KQ88" s="226"/>
      <c r="KR88" s="226"/>
      <c r="KS88" s="226"/>
      <c r="KT88" s="226"/>
      <c r="KU88" s="226"/>
      <c r="KV88" s="226"/>
      <c r="KW88" s="226"/>
      <c r="KX88" s="226"/>
      <c r="KY88" s="226"/>
      <c r="KZ88" s="226"/>
      <c r="LA88" s="226"/>
      <c r="LB88" s="226"/>
      <c r="LC88" s="226"/>
      <c r="LD88" s="226"/>
      <c r="LE88" s="226"/>
      <c r="LF88" s="226"/>
      <c r="LG88" s="226"/>
      <c r="LH88" s="226"/>
      <c r="LI88" s="226"/>
      <c r="LJ88" s="226"/>
      <c r="LK88" s="226"/>
      <c r="LL88" s="226"/>
    </row>
    <row r="89" spans="1:324" x14ac:dyDescent="0.25">
      <c r="A89" s="216">
        <v>110</v>
      </c>
      <c r="B89" s="216">
        <v>219910</v>
      </c>
      <c r="C89" s="223" t="s">
        <v>203</v>
      </c>
      <c r="D89" s="230">
        <v>20.56</v>
      </c>
      <c r="E89" s="230">
        <v>23.77</v>
      </c>
      <c r="F89" s="230">
        <v>23.77</v>
      </c>
      <c r="G89" s="230">
        <v>23.77</v>
      </c>
      <c r="H89" s="230">
        <v>23.77</v>
      </c>
      <c r="I89" s="230">
        <v>23.77</v>
      </c>
      <c r="J89" s="230">
        <v>23.77</v>
      </c>
      <c r="K89" s="230">
        <v>23.77</v>
      </c>
      <c r="L89" s="230">
        <v>25.19</v>
      </c>
      <c r="M89" s="230">
        <v>27.17</v>
      </c>
      <c r="N89" s="230">
        <v>19.25</v>
      </c>
      <c r="O89" s="230">
        <v>20.399999999999999</v>
      </c>
      <c r="P89" s="230">
        <v>19.78</v>
      </c>
      <c r="Q89" s="230">
        <v>18.23</v>
      </c>
      <c r="R89" s="230">
        <v>17.41</v>
      </c>
      <c r="S89" s="230">
        <v>16.64</v>
      </c>
      <c r="T89" s="230">
        <v>15.85</v>
      </c>
      <c r="U89" s="230">
        <v>14.5</v>
      </c>
      <c r="V89" s="230">
        <v>13.46</v>
      </c>
      <c r="W89" s="230">
        <v>12.28</v>
      </c>
      <c r="X89" s="230">
        <v>11.17</v>
      </c>
      <c r="Y89" s="230">
        <v>10.16</v>
      </c>
      <c r="Z89" s="230">
        <v>8.58</v>
      </c>
      <c r="AA89" s="230">
        <v>10.98</v>
      </c>
      <c r="AB89" s="230">
        <v>6.32</v>
      </c>
      <c r="AC89" s="230">
        <v>4.55</v>
      </c>
      <c r="AD89" s="230">
        <v>3.02</v>
      </c>
      <c r="AE89" s="230">
        <v>4.32</v>
      </c>
      <c r="AF89" s="230">
        <v>5.45</v>
      </c>
      <c r="AG89" s="230">
        <v>6.8</v>
      </c>
      <c r="AH89" s="230">
        <v>7.62</v>
      </c>
      <c r="AI89" s="230">
        <v>9.0399999999999991</v>
      </c>
      <c r="AJ89" s="230">
        <v>11.59</v>
      </c>
      <c r="AK89" s="230">
        <v>13.68</v>
      </c>
      <c r="AL89" s="230">
        <v>15.23</v>
      </c>
      <c r="AM89" s="230">
        <v>18.41</v>
      </c>
      <c r="AN89" s="230">
        <v>21.46</v>
      </c>
      <c r="AO89" s="230">
        <v>23.41</v>
      </c>
      <c r="AP89" s="230">
        <v>25.24</v>
      </c>
      <c r="AQ89" s="230">
        <v>29.29</v>
      </c>
      <c r="AR89" s="230">
        <v>32.159999999999997</v>
      </c>
      <c r="AS89" s="230">
        <v>34.24</v>
      </c>
      <c r="AT89" s="230">
        <v>34.24</v>
      </c>
      <c r="AU89" s="230">
        <v>13.24</v>
      </c>
      <c r="AV89" s="230">
        <v>15.45</v>
      </c>
      <c r="AW89" s="230">
        <v>16.18</v>
      </c>
      <c r="AX89" s="230">
        <v>14.65</v>
      </c>
      <c r="AY89" s="230">
        <v>12.62</v>
      </c>
      <c r="AZ89" s="230">
        <v>17.66</v>
      </c>
      <c r="BA89" s="230">
        <v>16.739999999999998</v>
      </c>
      <c r="BB89" s="230">
        <v>15.23</v>
      </c>
      <c r="BC89" s="230">
        <v>16.739999999999998</v>
      </c>
      <c r="BD89" s="230">
        <v>18.329999999999998</v>
      </c>
      <c r="BE89" s="230">
        <v>19.5</v>
      </c>
      <c r="BF89" s="230">
        <v>20.32</v>
      </c>
      <c r="BG89" s="230">
        <v>21.51</v>
      </c>
      <c r="BH89" s="230">
        <v>22.63</v>
      </c>
      <c r="BI89" s="230">
        <v>23.58</v>
      </c>
      <c r="BJ89" s="230">
        <v>24.71</v>
      </c>
      <c r="BK89" s="230">
        <v>26.01</v>
      </c>
      <c r="BL89" s="230">
        <v>26.94</v>
      </c>
      <c r="BM89" s="230">
        <v>28.17</v>
      </c>
      <c r="BN89" s="230">
        <v>30.26</v>
      </c>
      <c r="BO89" s="230">
        <v>32.61</v>
      </c>
      <c r="BP89" s="230">
        <v>34.619999999999997</v>
      </c>
      <c r="BQ89" s="230">
        <v>36.17</v>
      </c>
      <c r="BR89" s="230">
        <v>40.619999999999997</v>
      </c>
      <c r="BS89" s="230">
        <v>43.03</v>
      </c>
      <c r="BT89" s="230">
        <v>48.64</v>
      </c>
      <c r="BU89" s="230">
        <v>56.29</v>
      </c>
      <c r="BV89" s="230">
        <v>62.55</v>
      </c>
      <c r="BW89" s="230">
        <v>36.520000000000003</v>
      </c>
      <c r="BX89" s="230">
        <v>37.82</v>
      </c>
      <c r="BY89" s="230">
        <v>39.39</v>
      </c>
      <c r="BZ89" s="233">
        <v>41.4</v>
      </c>
      <c r="CA89" s="233">
        <v>43.49</v>
      </c>
      <c r="CB89" s="233">
        <v>44.7</v>
      </c>
      <c r="CC89" s="233">
        <v>13.98</v>
      </c>
      <c r="CD89" s="233">
        <v>12.69</v>
      </c>
      <c r="CE89" s="233">
        <v>11.77</v>
      </c>
      <c r="CF89" s="233">
        <v>10.4</v>
      </c>
      <c r="CG89" s="233">
        <v>8.8699999999999992</v>
      </c>
      <c r="CH89" s="233">
        <v>7.3</v>
      </c>
      <c r="CI89" s="233">
        <v>6.08</v>
      </c>
      <c r="CJ89" s="233">
        <v>5.21</v>
      </c>
      <c r="CK89" s="233">
        <v>4.0999999999999996</v>
      </c>
      <c r="CL89" s="233">
        <v>1.85</v>
      </c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2"/>
      <c r="DX89" s="232"/>
      <c r="DY89" s="232"/>
      <c r="DZ89" s="232"/>
      <c r="EA89" s="232"/>
      <c r="EB89" s="232"/>
      <c r="EC89" s="232"/>
      <c r="ED89" s="232"/>
      <c r="EE89" s="232"/>
      <c r="EF89" s="232"/>
      <c r="EG89" s="232"/>
      <c r="EH89" s="232"/>
      <c r="EI89" s="233"/>
      <c r="EJ89" s="233"/>
      <c r="EK89" s="233"/>
      <c r="EL89" s="233"/>
      <c r="EM89" s="233"/>
      <c r="EN89" s="233"/>
      <c r="EO89" s="233"/>
      <c r="EP89" s="233"/>
      <c r="EQ89" s="233"/>
      <c r="ER89" s="233"/>
      <c r="ES89" s="233"/>
      <c r="ET89" s="233"/>
      <c r="EU89" s="233"/>
      <c r="EV89" s="233"/>
      <c r="EW89" s="233"/>
      <c r="EX89" s="233"/>
      <c r="EY89" s="233"/>
      <c r="EZ89" s="233"/>
      <c r="FA89" s="233"/>
      <c r="FB89" s="233"/>
      <c r="FC89" s="233"/>
      <c r="FD89" s="233"/>
      <c r="FE89" s="233"/>
      <c r="FF89" s="233"/>
      <c r="FG89" s="233"/>
      <c r="FH89" s="233"/>
      <c r="FI89" s="233"/>
      <c r="FJ89" s="233"/>
      <c r="FK89" s="233"/>
      <c r="FL89" s="233"/>
      <c r="FM89" s="233"/>
      <c r="FN89" s="233"/>
      <c r="FO89" s="233"/>
      <c r="FP89" s="233"/>
      <c r="FQ89" s="233"/>
      <c r="FR89" s="233"/>
      <c r="FS89" s="233"/>
      <c r="FT89" s="233"/>
      <c r="FU89" s="233"/>
      <c r="FV89" s="233"/>
      <c r="FW89" s="233"/>
      <c r="FX89" s="235"/>
      <c r="FY89" s="235"/>
      <c r="FZ89" s="235"/>
      <c r="GA89" s="235"/>
      <c r="GB89" s="235"/>
      <c r="GC89" s="235"/>
      <c r="GD89" s="233"/>
      <c r="GE89" s="233"/>
      <c r="GF89" s="233"/>
      <c r="GG89" s="233"/>
      <c r="GH89" s="233"/>
      <c r="GI89" s="233"/>
      <c r="GJ89" s="233"/>
      <c r="GK89" s="233"/>
      <c r="GL89" s="233"/>
      <c r="GM89" s="233"/>
      <c r="GN89" s="233"/>
      <c r="GO89" s="233"/>
      <c r="GP89" s="233"/>
      <c r="GQ89" s="233"/>
      <c r="GR89" s="233"/>
      <c r="GS89" s="233"/>
      <c r="GT89" s="232"/>
      <c r="GU89" s="232"/>
      <c r="GV89" s="232"/>
      <c r="GW89" s="232"/>
      <c r="GX89" s="232"/>
      <c r="GY89" s="232"/>
      <c r="GZ89" s="232"/>
      <c r="HA89" s="232"/>
      <c r="HB89" s="232"/>
      <c r="HC89" s="232"/>
      <c r="HD89" s="232"/>
      <c r="HE89" s="232"/>
      <c r="HF89" s="232"/>
      <c r="HG89" s="232"/>
      <c r="HH89" s="232"/>
      <c r="HI89" s="232"/>
      <c r="HJ89" s="232"/>
      <c r="HK89" s="232"/>
      <c r="HL89" s="232"/>
      <c r="HM89" s="232"/>
      <c r="HN89" s="232"/>
      <c r="HO89" s="232"/>
      <c r="HP89" s="232"/>
      <c r="HQ89" s="232"/>
      <c r="HR89" s="232"/>
      <c r="HS89" s="232"/>
      <c r="HT89" s="232"/>
      <c r="HU89" s="232"/>
      <c r="HV89" s="232"/>
      <c r="HW89" s="232"/>
      <c r="HX89" s="232"/>
      <c r="HY89" s="232"/>
      <c r="HZ89" s="232"/>
      <c r="IA89" s="232"/>
      <c r="IB89" s="232"/>
      <c r="IC89" s="232"/>
      <c r="ID89" s="232"/>
      <c r="IE89" s="232"/>
      <c r="IF89" s="232"/>
      <c r="IG89" s="232"/>
      <c r="IH89" s="232"/>
      <c r="II89" s="232"/>
      <c r="IJ89" s="232"/>
      <c r="IK89" s="232"/>
      <c r="IL89" s="232"/>
      <c r="IM89" s="232"/>
      <c r="IN89" s="232"/>
      <c r="IO89" s="232"/>
      <c r="IP89" s="232"/>
      <c r="IQ89" s="232"/>
      <c r="IR89" s="232"/>
      <c r="IS89" s="232"/>
      <c r="IT89" s="232"/>
      <c r="IU89" s="232"/>
      <c r="IV89" s="232"/>
      <c r="IW89" s="232"/>
      <c r="IX89" s="232"/>
      <c r="IY89" s="232"/>
      <c r="IZ89" s="232"/>
      <c r="JA89" s="232"/>
      <c r="JB89" s="232"/>
      <c r="JC89" s="232"/>
      <c r="JD89" s="232"/>
      <c r="JE89" s="232"/>
      <c r="JF89" s="232"/>
      <c r="JG89" s="232"/>
      <c r="JH89" s="232"/>
      <c r="JI89" s="232"/>
      <c r="JJ89" s="232"/>
      <c r="JK89" s="232"/>
      <c r="JL89" s="232"/>
      <c r="JM89" s="232"/>
      <c r="JN89" s="232"/>
      <c r="JO89" s="232"/>
      <c r="JP89" s="232"/>
      <c r="JQ89" s="232"/>
      <c r="JR89" s="232"/>
      <c r="JS89" s="232"/>
      <c r="JT89" s="232"/>
      <c r="JU89" s="232"/>
      <c r="JV89" s="232"/>
      <c r="JW89" s="232"/>
      <c r="JX89" s="232"/>
      <c r="JY89" s="232"/>
      <c r="JZ89" s="232"/>
      <c r="KA89" s="232"/>
      <c r="KB89" s="232"/>
      <c r="KC89" s="232"/>
      <c r="KD89" s="232"/>
      <c r="KE89" s="226"/>
      <c r="KF89" s="226"/>
      <c r="KG89" s="226"/>
      <c r="KH89" s="226"/>
      <c r="KI89" s="226"/>
      <c r="KJ89" s="226"/>
      <c r="KK89" s="226"/>
      <c r="KL89" s="226"/>
      <c r="KM89" s="226"/>
      <c r="KN89" s="226"/>
      <c r="KO89" s="226"/>
      <c r="KP89" s="226"/>
      <c r="KQ89" s="226"/>
      <c r="KR89" s="226"/>
      <c r="KS89" s="226"/>
      <c r="KT89" s="226"/>
      <c r="KU89" s="226"/>
      <c r="KV89" s="226"/>
      <c r="KW89" s="226"/>
      <c r="KX89" s="226"/>
      <c r="KY89" s="226"/>
      <c r="KZ89" s="226"/>
      <c r="LA89" s="226"/>
      <c r="LB89" s="226"/>
      <c r="LC89" s="226"/>
      <c r="LD89" s="226"/>
      <c r="LE89" s="226"/>
      <c r="LF89" s="226"/>
      <c r="LG89" s="226"/>
      <c r="LH89" s="226"/>
      <c r="LI89" s="226"/>
      <c r="LJ89" s="226"/>
      <c r="LK89" s="226"/>
      <c r="LL89" s="226"/>
    </row>
    <row r="90" spans="1:324" x14ac:dyDescent="0.25">
      <c r="A90" s="216">
        <v>111</v>
      </c>
      <c r="B90" s="216">
        <v>214320</v>
      </c>
      <c r="C90" s="223" t="s">
        <v>204</v>
      </c>
      <c r="D90" s="230">
        <v>21.35</v>
      </c>
      <c r="E90" s="230">
        <v>24.56</v>
      </c>
      <c r="F90" s="230">
        <v>24.56</v>
      </c>
      <c r="G90" s="230">
        <v>24.56</v>
      </c>
      <c r="H90" s="230">
        <v>24.56</v>
      </c>
      <c r="I90" s="230">
        <v>24.56</v>
      </c>
      <c r="J90" s="230">
        <v>24.56</v>
      </c>
      <c r="K90" s="230">
        <v>24.56</v>
      </c>
      <c r="L90" s="230">
        <v>25.98</v>
      </c>
      <c r="M90" s="230">
        <v>27.96</v>
      </c>
      <c r="N90" s="230">
        <v>20.04</v>
      </c>
      <c r="O90" s="230">
        <v>18.850000000000001</v>
      </c>
      <c r="P90" s="230">
        <v>18.23</v>
      </c>
      <c r="Q90" s="230">
        <v>16.68</v>
      </c>
      <c r="R90" s="230">
        <v>15.86</v>
      </c>
      <c r="S90" s="230">
        <v>15.09</v>
      </c>
      <c r="T90" s="230">
        <v>14.3</v>
      </c>
      <c r="U90" s="230">
        <v>12.95</v>
      </c>
      <c r="V90" s="230">
        <v>11.91</v>
      </c>
      <c r="W90" s="230">
        <v>10.73</v>
      </c>
      <c r="X90" s="230">
        <v>9.6199999999999992</v>
      </c>
      <c r="Y90" s="230">
        <v>8.61</v>
      </c>
      <c r="Z90" s="230">
        <v>7.03</v>
      </c>
      <c r="AA90" s="230">
        <v>9.43</v>
      </c>
      <c r="AB90" s="230">
        <v>4.7699999999999996</v>
      </c>
      <c r="AC90" s="230">
        <v>3</v>
      </c>
      <c r="AD90" s="230">
        <v>1.47</v>
      </c>
      <c r="AE90" s="230">
        <v>2.77</v>
      </c>
      <c r="AF90" s="230">
        <v>3.9</v>
      </c>
      <c r="AG90" s="230">
        <v>5.25</v>
      </c>
      <c r="AH90" s="230">
        <v>6.07</v>
      </c>
      <c r="AI90" s="230">
        <v>7.49</v>
      </c>
      <c r="AJ90" s="230">
        <v>10.039999999999999</v>
      </c>
      <c r="AK90" s="230">
        <v>12.13</v>
      </c>
      <c r="AL90" s="230">
        <v>13.68</v>
      </c>
      <c r="AM90" s="230">
        <v>16.86</v>
      </c>
      <c r="AN90" s="230">
        <v>19.91</v>
      </c>
      <c r="AO90" s="230">
        <v>21.86</v>
      </c>
      <c r="AP90" s="230">
        <v>23.69</v>
      </c>
      <c r="AQ90" s="230">
        <v>27.74</v>
      </c>
      <c r="AR90" s="230">
        <v>30.61</v>
      </c>
      <c r="AS90" s="230">
        <v>32.69</v>
      </c>
      <c r="AT90" s="230">
        <v>32.69</v>
      </c>
      <c r="AU90" s="230">
        <v>11.69</v>
      </c>
      <c r="AV90" s="230">
        <v>13.9</v>
      </c>
      <c r="AW90" s="230">
        <v>14.63</v>
      </c>
      <c r="AX90" s="230">
        <v>13.1</v>
      </c>
      <c r="AY90" s="230">
        <v>11.07</v>
      </c>
      <c r="AZ90" s="230">
        <v>19.21</v>
      </c>
      <c r="BA90" s="230">
        <v>18.29</v>
      </c>
      <c r="BB90" s="230">
        <v>16.78</v>
      </c>
      <c r="BC90" s="230">
        <v>18.29</v>
      </c>
      <c r="BD90" s="230">
        <v>19.88</v>
      </c>
      <c r="BE90" s="230">
        <v>21.05</v>
      </c>
      <c r="BF90" s="230">
        <v>21.87</v>
      </c>
      <c r="BG90" s="230">
        <v>23.06</v>
      </c>
      <c r="BH90" s="230">
        <v>24.18</v>
      </c>
      <c r="BI90" s="230">
        <v>25.13</v>
      </c>
      <c r="BJ90" s="230">
        <v>26.26</v>
      </c>
      <c r="BK90" s="230">
        <v>27.56</v>
      </c>
      <c r="BL90" s="230">
        <v>28.49</v>
      </c>
      <c r="BM90" s="230">
        <v>29.72</v>
      </c>
      <c r="BN90" s="230">
        <v>31.81</v>
      </c>
      <c r="BO90" s="230">
        <v>34.159999999999997</v>
      </c>
      <c r="BP90" s="230">
        <v>36.17</v>
      </c>
      <c r="BQ90" s="230">
        <v>37.72</v>
      </c>
      <c r="BR90" s="230">
        <v>42.17</v>
      </c>
      <c r="BS90" s="230">
        <v>44.58</v>
      </c>
      <c r="BT90" s="230">
        <v>50.19</v>
      </c>
      <c r="BU90" s="230">
        <v>57.84</v>
      </c>
      <c r="BV90" s="230">
        <v>64.099999999999994</v>
      </c>
      <c r="BW90" s="230">
        <v>38.07</v>
      </c>
      <c r="BX90" s="230">
        <v>39.369999999999997</v>
      </c>
      <c r="BY90" s="230">
        <v>40.94</v>
      </c>
      <c r="BZ90" s="233">
        <v>42.95</v>
      </c>
      <c r="CA90" s="233">
        <v>45.04</v>
      </c>
      <c r="CB90" s="233">
        <v>46.25</v>
      </c>
      <c r="CC90" s="233">
        <v>15.53</v>
      </c>
      <c r="CD90" s="233">
        <v>14.24</v>
      </c>
      <c r="CE90" s="233">
        <v>13.32</v>
      </c>
      <c r="CF90" s="233">
        <v>11.95</v>
      </c>
      <c r="CG90" s="233">
        <v>10.42</v>
      </c>
      <c r="CH90" s="233">
        <v>8.85</v>
      </c>
      <c r="CI90" s="233">
        <v>7.63</v>
      </c>
      <c r="CJ90" s="233">
        <v>6.76</v>
      </c>
      <c r="CK90" s="233">
        <v>5.65</v>
      </c>
      <c r="CL90" s="233">
        <v>3.4</v>
      </c>
      <c r="CM90" s="233">
        <v>1.55</v>
      </c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2"/>
      <c r="DX90" s="232"/>
      <c r="DY90" s="232"/>
      <c r="DZ90" s="232"/>
      <c r="EA90" s="232"/>
      <c r="EB90" s="232"/>
      <c r="EC90" s="232"/>
      <c r="ED90" s="232"/>
      <c r="EE90" s="232"/>
      <c r="EF90" s="232"/>
      <c r="EG90" s="232"/>
      <c r="EH90" s="232"/>
      <c r="EI90" s="233"/>
      <c r="EJ90" s="233"/>
      <c r="EK90" s="233"/>
      <c r="EL90" s="233"/>
      <c r="EM90" s="233"/>
      <c r="EN90" s="233"/>
      <c r="EO90" s="233"/>
      <c r="EP90" s="233"/>
      <c r="EQ90" s="233"/>
      <c r="ER90" s="233"/>
      <c r="ES90" s="233"/>
      <c r="ET90" s="233"/>
      <c r="EU90" s="233"/>
      <c r="EV90" s="233"/>
      <c r="EW90" s="233"/>
      <c r="EX90" s="233"/>
      <c r="EY90" s="233"/>
      <c r="EZ90" s="233"/>
      <c r="FA90" s="233"/>
      <c r="FB90" s="233"/>
      <c r="FC90" s="233"/>
      <c r="FD90" s="233"/>
      <c r="FE90" s="233"/>
      <c r="FF90" s="233"/>
      <c r="FG90" s="233"/>
      <c r="FH90" s="233"/>
      <c r="FI90" s="233"/>
      <c r="FJ90" s="233"/>
      <c r="FK90" s="233"/>
      <c r="FL90" s="233"/>
      <c r="FM90" s="233"/>
      <c r="FN90" s="233"/>
      <c r="FO90" s="233"/>
      <c r="FP90" s="233"/>
      <c r="FQ90" s="233"/>
      <c r="FR90" s="233"/>
      <c r="FS90" s="233"/>
      <c r="FT90" s="233"/>
      <c r="FU90" s="233"/>
      <c r="FV90" s="233"/>
      <c r="FW90" s="233"/>
      <c r="FX90" s="235"/>
      <c r="FY90" s="235"/>
      <c r="FZ90" s="235"/>
      <c r="GA90" s="235"/>
      <c r="GB90" s="235"/>
      <c r="GC90" s="235"/>
      <c r="GD90" s="233"/>
      <c r="GE90" s="233"/>
      <c r="GF90" s="233"/>
      <c r="GG90" s="233"/>
      <c r="GH90" s="233"/>
      <c r="GI90" s="233"/>
      <c r="GJ90" s="233"/>
      <c r="GK90" s="233"/>
      <c r="GL90" s="233"/>
      <c r="GM90" s="233"/>
      <c r="GN90" s="233"/>
      <c r="GO90" s="233"/>
      <c r="GP90" s="233"/>
      <c r="GQ90" s="233"/>
      <c r="GR90" s="233"/>
      <c r="GS90" s="233"/>
      <c r="GT90" s="232"/>
      <c r="GU90" s="232"/>
      <c r="GV90" s="232"/>
      <c r="GW90" s="232"/>
      <c r="GX90" s="232"/>
      <c r="GY90" s="232"/>
      <c r="GZ90" s="232"/>
      <c r="HA90" s="232"/>
      <c r="HB90" s="232"/>
      <c r="HC90" s="232"/>
      <c r="HD90" s="232"/>
      <c r="HE90" s="232"/>
      <c r="HF90" s="232"/>
      <c r="HG90" s="232"/>
      <c r="HH90" s="232"/>
      <c r="HI90" s="232"/>
      <c r="HJ90" s="232"/>
      <c r="HK90" s="232"/>
      <c r="HL90" s="232"/>
      <c r="HM90" s="232"/>
      <c r="HN90" s="232"/>
      <c r="HO90" s="232"/>
      <c r="HP90" s="232"/>
      <c r="HQ90" s="232"/>
      <c r="HR90" s="232"/>
      <c r="HS90" s="232"/>
      <c r="HT90" s="232"/>
      <c r="HU90" s="232"/>
      <c r="HV90" s="232"/>
      <c r="HW90" s="232"/>
      <c r="HX90" s="232"/>
      <c r="HY90" s="232"/>
      <c r="HZ90" s="232"/>
      <c r="IA90" s="232"/>
      <c r="IB90" s="232"/>
      <c r="IC90" s="232"/>
      <c r="ID90" s="232"/>
      <c r="IE90" s="232"/>
      <c r="IF90" s="232"/>
      <c r="IG90" s="232"/>
      <c r="IH90" s="232"/>
      <c r="II90" s="232"/>
      <c r="IJ90" s="232"/>
      <c r="IK90" s="232"/>
      <c r="IL90" s="232"/>
      <c r="IM90" s="232"/>
      <c r="IN90" s="232"/>
      <c r="IO90" s="232"/>
      <c r="IP90" s="232"/>
      <c r="IQ90" s="232"/>
      <c r="IR90" s="232"/>
      <c r="IS90" s="232"/>
      <c r="IT90" s="232"/>
      <c r="IU90" s="232"/>
      <c r="IV90" s="232"/>
      <c r="IW90" s="232"/>
      <c r="IX90" s="232"/>
      <c r="IY90" s="232"/>
      <c r="IZ90" s="232"/>
      <c r="JA90" s="232"/>
      <c r="JB90" s="232"/>
      <c r="JC90" s="232"/>
      <c r="JD90" s="232"/>
      <c r="JE90" s="232"/>
      <c r="JF90" s="232"/>
      <c r="JG90" s="232"/>
      <c r="JH90" s="232"/>
      <c r="JI90" s="232"/>
      <c r="JJ90" s="232"/>
      <c r="JK90" s="232"/>
      <c r="JL90" s="232"/>
      <c r="JM90" s="232"/>
      <c r="JN90" s="232"/>
      <c r="JO90" s="232"/>
      <c r="JP90" s="232"/>
      <c r="JQ90" s="232"/>
      <c r="JR90" s="232"/>
      <c r="JS90" s="232"/>
      <c r="JT90" s="232"/>
      <c r="JU90" s="232"/>
      <c r="JV90" s="232"/>
      <c r="JW90" s="232"/>
      <c r="JX90" s="232"/>
      <c r="JY90" s="232"/>
      <c r="JZ90" s="232"/>
      <c r="KA90" s="232"/>
      <c r="KB90" s="232"/>
      <c r="KC90" s="232"/>
      <c r="KD90" s="232"/>
      <c r="KE90" s="226"/>
      <c r="KF90" s="226"/>
      <c r="KG90" s="226"/>
      <c r="KH90" s="226"/>
      <c r="KI90" s="226"/>
      <c r="KJ90" s="226"/>
      <c r="KK90" s="226"/>
      <c r="KL90" s="226"/>
      <c r="KM90" s="226"/>
      <c r="KN90" s="226"/>
      <c r="KO90" s="226"/>
      <c r="KP90" s="226"/>
      <c r="KQ90" s="226"/>
      <c r="KR90" s="226"/>
      <c r="KS90" s="226"/>
      <c r="KT90" s="226"/>
      <c r="KU90" s="226"/>
      <c r="KV90" s="226"/>
      <c r="KW90" s="226"/>
      <c r="KX90" s="226"/>
      <c r="KY90" s="226"/>
      <c r="KZ90" s="226"/>
      <c r="LA90" s="226"/>
      <c r="LB90" s="226"/>
      <c r="LC90" s="226"/>
      <c r="LD90" s="226"/>
      <c r="LE90" s="226"/>
      <c r="LF90" s="226"/>
      <c r="LG90" s="226"/>
      <c r="LH90" s="226"/>
      <c r="LI90" s="226"/>
      <c r="LJ90" s="226"/>
      <c r="LK90" s="226"/>
      <c r="LL90" s="226"/>
    </row>
    <row r="91" spans="1:324" x14ac:dyDescent="0.25">
      <c r="A91" s="216">
        <v>112</v>
      </c>
      <c r="B91" s="216">
        <v>220530</v>
      </c>
      <c r="C91" s="223" t="s">
        <v>205</v>
      </c>
      <c r="D91" s="230">
        <v>8.6300000000000008</v>
      </c>
      <c r="E91" s="230">
        <v>11.84</v>
      </c>
      <c r="F91" s="230">
        <v>11.84</v>
      </c>
      <c r="G91" s="230">
        <v>11.84</v>
      </c>
      <c r="H91" s="230">
        <v>11.84</v>
      </c>
      <c r="I91" s="230">
        <v>11.84</v>
      </c>
      <c r="J91" s="230">
        <v>11.84</v>
      </c>
      <c r="K91" s="230">
        <v>11.84</v>
      </c>
      <c r="L91" s="230">
        <v>13.26</v>
      </c>
      <c r="M91" s="230">
        <v>15.24</v>
      </c>
      <c r="N91" s="230">
        <v>7.32</v>
      </c>
      <c r="O91" s="230">
        <v>8.51</v>
      </c>
      <c r="P91" s="230">
        <v>9.1300000000000008</v>
      </c>
      <c r="Q91" s="230">
        <v>10.68</v>
      </c>
      <c r="R91" s="230">
        <v>11.5</v>
      </c>
      <c r="S91" s="230">
        <v>12.27</v>
      </c>
      <c r="T91" s="230">
        <v>13.06</v>
      </c>
      <c r="U91" s="230">
        <v>14.41</v>
      </c>
      <c r="V91" s="230">
        <v>15.45</v>
      </c>
      <c r="W91" s="230">
        <v>16.63</v>
      </c>
      <c r="X91" s="230">
        <v>17.739999999999998</v>
      </c>
      <c r="Y91" s="230">
        <v>18.75</v>
      </c>
      <c r="Z91" s="230">
        <v>20.329999999999998</v>
      </c>
      <c r="AA91" s="230">
        <v>22.73</v>
      </c>
      <c r="AB91" s="230">
        <v>22.59</v>
      </c>
      <c r="AC91" s="230">
        <v>23.08</v>
      </c>
      <c r="AD91" s="230">
        <v>21.55</v>
      </c>
      <c r="AE91" s="230">
        <v>22.85</v>
      </c>
      <c r="AF91" s="230">
        <v>23.98</v>
      </c>
      <c r="AG91" s="230">
        <v>25.33</v>
      </c>
      <c r="AH91" s="230">
        <v>26.15</v>
      </c>
      <c r="AI91" s="230">
        <v>27.57</v>
      </c>
      <c r="AJ91" s="230">
        <v>30.12</v>
      </c>
      <c r="AK91" s="230">
        <v>32.21</v>
      </c>
      <c r="AL91" s="230">
        <v>30.72</v>
      </c>
      <c r="AM91" s="230">
        <v>27.54</v>
      </c>
      <c r="AN91" s="230">
        <v>24.49</v>
      </c>
      <c r="AO91" s="230">
        <v>26.44</v>
      </c>
      <c r="AP91" s="230">
        <v>28.27</v>
      </c>
      <c r="AQ91" s="230">
        <v>32.32</v>
      </c>
      <c r="AR91" s="230">
        <v>35.19</v>
      </c>
      <c r="AS91" s="230">
        <v>37.270000000000003</v>
      </c>
      <c r="AT91" s="230">
        <v>37.270000000000003</v>
      </c>
      <c r="AU91" s="230">
        <v>29.51</v>
      </c>
      <c r="AV91" s="230">
        <v>31.72</v>
      </c>
      <c r="AW91" s="230">
        <v>33.450000000000003</v>
      </c>
      <c r="AX91" s="230">
        <v>33.18</v>
      </c>
      <c r="AY91" s="230">
        <v>31.15</v>
      </c>
      <c r="AZ91" s="230">
        <v>5.73</v>
      </c>
      <c r="BA91" s="230">
        <v>4.8099999999999996</v>
      </c>
      <c r="BB91" s="230">
        <v>3.3</v>
      </c>
      <c r="BC91" s="230">
        <v>1.79</v>
      </c>
      <c r="BD91" s="230">
        <v>2.2799999999999998</v>
      </c>
      <c r="BE91" s="230">
        <v>3.45</v>
      </c>
      <c r="BF91" s="230">
        <v>4.2699999999999996</v>
      </c>
      <c r="BG91" s="230">
        <v>5.46</v>
      </c>
      <c r="BH91" s="230">
        <v>6.58</v>
      </c>
      <c r="BI91" s="230">
        <v>7.53</v>
      </c>
      <c r="BJ91" s="230">
        <v>8.66</v>
      </c>
      <c r="BK91" s="230">
        <v>9.9600000000000009</v>
      </c>
      <c r="BL91" s="230">
        <v>10.89</v>
      </c>
      <c r="BM91" s="230">
        <v>12.12</v>
      </c>
      <c r="BN91" s="230">
        <v>14.21</v>
      </c>
      <c r="BO91" s="230">
        <v>16.559999999999999</v>
      </c>
      <c r="BP91" s="230">
        <v>18.57</v>
      </c>
      <c r="BQ91" s="230">
        <v>20.12</v>
      </c>
      <c r="BR91" s="230">
        <v>24.57</v>
      </c>
      <c r="BS91" s="230">
        <v>26.98</v>
      </c>
      <c r="BT91" s="230">
        <v>32.590000000000003</v>
      </c>
      <c r="BU91" s="230">
        <v>40.24</v>
      </c>
      <c r="BV91" s="230">
        <v>46.5</v>
      </c>
      <c r="BW91" s="230">
        <v>20.47</v>
      </c>
      <c r="BX91" s="230">
        <v>21.77</v>
      </c>
      <c r="BY91" s="230">
        <v>23.34</v>
      </c>
      <c r="BZ91" s="233">
        <v>25.35</v>
      </c>
      <c r="CA91" s="233">
        <v>27.44</v>
      </c>
      <c r="CB91" s="233">
        <v>28.65</v>
      </c>
      <c r="CC91" s="233">
        <v>4.55</v>
      </c>
      <c r="CD91" s="233">
        <v>5.84</v>
      </c>
      <c r="CE91" s="233">
        <v>6.76</v>
      </c>
      <c r="CF91" s="233">
        <v>8.1300000000000008</v>
      </c>
      <c r="CG91" s="233">
        <v>9.66</v>
      </c>
      <c r="CH91" s="233">
        <v>11.23</v>
      </c>
      <c r="CI91" s="233">
        <v>12.45</v>
      </c>
      <c r="CJ91" s="233">
        <v>13.32</v>
      </c>
      <c r="CK91" s="233">
        <v>14.43</v>
      </c>
      <c r="CL91" s="233">
        <v>16.68</v>
      </c>
      <c r="CM91" s="233">
        <v>18.53</v>
      </c>
      <c r="CN91" s="233">
        <v>20.079999999999998</v>
      </c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2"/>
      <c r="DX91" s="232"/>
      <c r="DY91" s="232"/>
      <c r="DZ91" s="232"/>
      <c r="EA91" s="232"/>
      <c r="EB91" s="232"/>
      <c r="EC91" s="232"/>
      <c r="ED91" s="232"/>
      <c r="EE91" s="232"/>
      <c r="EF91" s="232"/>
      <c r="EG91" s="232"/>
      <c r="EH91" s="232"/>
      <c r="EI91" s="233"/>
      <c r="EJ91" s="233"/>
      <c r="EK91" s="233"/>
      <c r="EL91" s="233"/>
      <c r="EM91" s="233"/>
      <c r="EN91" s="233"/>
      <c r="EO91" s="233"/>
      <c r="EP91" s="233"/>
      <c r="EQ91" s="233"/>
      <c r="ER91" s="233"/>
      <c r="ES91" s="233"/>
      <c r="ET91" s="233"/>
      <c r="EU91" s="233"/>
      <c r="EV91" s="233"/>
      <c r="EW91" s="233"/>
      <c r="EX91" s="233"/>
      <c r="EY91" s="233"/>
      <c r="EZ91" s="233"/>
      <c r="FA91" s="233"/>
      <c r="FB91" s="233"/>
      <c r="FC91" s="233"/>
      <c r="FD91" s="233"/>
      <c r="FE91" s="233"/>
      <c r="FF91" s="233"/>
      <c r="FG91" s="233"/>
      <c r="FH91" s="233"/>
      <c r="FI91" s="233"/>
      <c r="FJ91" s="233"/>
      <c r="FK91" s="233"/>
      <c r="FL91" s="233"/>
      <c r="FM91" s="233"/>
      <c r="FN91" s="233"/>
      <c r="FO91" s="233"/>
      <c r="FP91" s="233"/>
      <c r="FQ91" s="233"/>
      <c r="FR91" s="233"/>
      <c r="FS91" s="233"/>
      <c r="FT91" s="233"/>
      <c r="FU91" s="233"/>
      <c r="FV91" s="233"/>
      <c r="FW91" s="233"/>
      <c r="FX91" s="235"/>
      <c r="FY91" s="235"/>
      <c r="FZ91" s="235"/>
      <c r="GA91" s="235"/>
      <c r="GB91" s="235"/>
      <c r="GC91" s="235"/>
      <c r="GD91" s="233"/>
      <c r="GE91" s="233"/>
      <c r="GF91" s="233"/>
      <c r="GG91" s="233"/>
      <c r="GH91" s="233"/>
      <c r="GI91" s="233"/>
      <c r="GJ91" s="233"/>
      <c r="GK91" s="233"/>
      <c r="GL91" s="233"/>
      <c r="GM91" s="233"/>
      <c r="GN91" s="233"/>
      <c r="GO91" s="233"/>
      <c r="GP91" s="233"/>
      <c r="GQ91" s="233"/>
      <c r="GR91" s="233"/>
      <c r="GS91" s="233"/>
      <c r="GT91" s="232"/>
      <c r="GU91" s="232"/>
      <c r="GV91" s="232"/>
      <c r="GW91" s="232"/>
      <c r="GX91" s="232"/>
      <c r="GY91" s="232"/>
      <c r="GZ91" s="232"/>
      <c r="HA91" s="232"/>
      <c r="HB91" s="232"/>
      <c r="HC91" s="232"/>
      <c r="HD91" s="232"/>
      <c r="HE91" s="232"/>
      <c r="HF91" s="232"/>
      <c r="HG91" s="232"/>
      <c r="HH91" s="232"/>
      <c r="HI91" s="232"/>
      <c r="HJ91" s="232"/>
      <c r="HK91" s="232"/>
      <c r="HL91" s="232"/>
      <c r="HM91" s="232"/>
      <c r="HN91" s="232"/>
      <c r="HO91" s="232"/>
      <c r="HP91" s="232"/>
      <c r="HQ91" s="232"/>
      <c r="HR91" s="232"/>
      <c r="HS91" s="232"/>
      <c r="HT91" s="232"/>
      <c r="HU91" s="232"/>
      <c r="HV91" s="232"/>
      <c r="HW91" s="232"/>
      <c r="HX91" s="232"/>
      <c r="HY91" s="232"/>
      <c r="HZ91" s="232"/>
      <c r="IA91" s="232"/>
      <c r="IB91" s="232"/>
      <c r="IC91" s="232"/>
      <c r="ID91" s="232"/>
      <c r="IE91" s="232"/>
      <c r="IF91" s="232"/>
      <c r="IG91" s="232"/>
      <c r="IH91" s="232"/>
      <c r="II91" s="232"/>
      <c r="IJ91" s="232"/>
      <c r="IK91" s="232"/>
      <c r="IL91" s="232"/>
      <c r="IM91" s="232"/>
      <c r="IN91" s="232"/>
      <c r="IO91" s="232"/>
      <c r="IP91" s="232"/>
      <c r="IQ91" s="232"/>
      <c r="IR91" s="232"/>
      <c r="IS91" s="232"/>
      <c r="IT91" s="232"/>
      <c r="IU91" s="232"/>
      <c r="IV91" s="232"/>
      <c r="IW91" s="232"/>
      <c r="IX91" s="232"/>
      <c r="IY91" s="232"/>
      <c r="IZ91" s="232"/>
      <c r="JA91" s="232"/>
      <c r="JB91" s="232"/>
      <c r="JC91" s="232"/>
      <c r="JD91" s="232"/>
      <c r="JE91" s="232"/>
      <c r="JF91" s="232"/>
      <c r="JG91" s="232"/>
      <c r="JH91" s="232"/>
      <c r="JI91" s="232"/>
      <c r="JJ91" s="232"/>
      <c r="JK91" s="232"/>
      <c r="JL91" s="232"/>
      <c r="JM91" s="232"/>
      <c r="JN91" s="232"/>
      <c r="JO91" s="232"/>
      <c r="JP91" s="232"/>
      <c r="JQ91" s="232"/>
      <c r="JR91" s="232"/>
      <c r="JS91" s="232"/>
      <c r="JT91" s="232"/>
      <c r="JU91" s="232"/>
      <c r="JV91" s="232"/>
      <c r="JW91" s="232"/>
      <c r="JX91" s="232"/>
      <c r="JY91" s="232"/>
      <c r="JZ91" s="232"/>
      <c r="KA91" s="232"/>
      <c r="KB91" s="232"/>
      <c r="KC91" s="232"/>
      <c r="KD91" s="232"/>
      <c r="KE91" s="226"/>
      <c r="KF91" s="226"/>
      <c r="KG91" s="226"/>
      <c r="KH91" s="226"/>
      <c r="KI91" s="226"/>
      <c r="KJ91" s="226"/>
      <c r="KK91" s="226"/>
      <c r="KL91" s="226"/>
      <c r="KM91" s="226"/>
      <c r="KN91" s="226"/>
      <c r="KO91" s="226"/>
      <c r="KP91" s="226"/>
      <c r="KQ91" s="226"/>
      <c r="KR91" s="226"/>
      <c r="KS91" s="226"/>
      <c r="KT91" s="226"/>
      <c r="KU91" s="226"/>
      <c r="KV91" s="226"/>
      <c r="KW91" s="226"/>
      <c r="KX91" s="226"/>
      <c r="KY91" s="226"/>
      <c r="KZ91" s="226"/>
      <c r="LA91" s="226"/>
      <c r="LB91" s="226"/>
      <c r="LC91" s="226"/>
      <c r="LD91" s="226"/>
      <c r="LE91" s="226"/>
      <c r="LF91" s="226"/>
      <c r="LG91" s="226"/>
      <c r="LH91" s="226"/>
      <c r="LI91" s="226"/>
      <c r="LJ91" s="226"/>
      <c r="LK91" s="226"/>
      <c r="LL91" s="226"/>
    </row>
    <row r="92" spans="1:324" x14ac:dyDescent="0.25">
      <c r="A92" s="216">
        <v>113</v>
      </c>
      <c r="B92" s="216">
        <v>220710</v>
      </c>
      <c r="C92" s="223" t="s">
        <v>206</v>
      </c>
      <c r="D92" s="230">
        <v>10.1</v>
      </c>
      <c r="E92" s="230">
        <v>13.31</v>
      </c>
      <c r="F92" s="230">
        <v>13.31</v>
      </c>
      <c r="G92" s="230">
        <v>13.31</v>
      </c>
      <c r="H92" s="230">
        <v>13.31</v>
      </c>
      <c r="I92" s="230">
        <v>13.31</v>
      </c>
      <c r="J92" s="230">
        <v>13.31</v>
      </c>
      <c r="K92" s="230">
        <v>13.31</v>
      </c>
      <c r="L92" s="230">
        <v>14.73</v>
      </c>
      <c r="M92" s="230">
        <v>16.71</v>
      </c>
      <c r="N92" s="230">
        <v>8.7899999999999991</v>
      </c>
      <c r="O92" s="230">
        <v>9.98</v>
      </c>
      <c r="P92" s="230">
        <v>10.6</v>
      </c>
      <c r="Q92" s="230">
        <v>12.15</v>
      </c>
      <c r="R92" s="230">
        <v>12.97</v>
      </c>
      <c r="S92" s="230">
        <v>13.74</v>
      </c>
      <c r="T92" s="230">
        <v>14.53</v>
      </c>
      <c r="U92" s="230">
        <v>15.88</v>
      </c>
      <c r="V92" s="230">
        <v>16.920000000000002</v>
      </c>
      <c r="W92" s="230">
        <v>18.100000000000001</v>
      </c>
      <c r="X92" s="230">
        <v>19.21</v>
      </c>
      <c r="Y92" s="230">
        <v>20.22</v>
      </c>
      <c r="Z92" s="230">
        <v>21.8</v>
      </c>
      <c r="AA92" s="230">
        <v>24.2</v>
      </c>
      <c r="AB92" s="230">
        <v>24.06</v>
      </c>
      <c r="AC92" s="230">
        <v>24.55</v>
      </c>
      <c r="AD92" s="230">
        <v>23.02</v>
      </c>
      <c r="AE92" s="230">
        <v>24.32</v>
      </c>
      <c r="AF92" s="230">
        <v>25.45</v>
      </c>
      <c r="AG92" s="230">
        <v>26.8</v>
      </c>
      <c r="AH92" s="230">
        <v>27.62</v>
      </c>
      <c r="AI92" s="230">
        <v>29.04</v>
      </c>
      <c r="AJ92" s="230">
        <v>31.59</v>
      </c>
      <c r="AK92" s="230">
        <v>30.8</v>
      </c>
      <c r="AL92" s="230">
        <v>29.25</v>
      </c>
      <c r="AM92" s="230">
        <v>26.07</v>
      </c>
      <c r="AN92" s="230">
        <v>23.02</v>
      </c>
      <c r="AO92" s="230">
        <v>24.97</v>
      </c>
      <c r="AP92" s="230">
        <v>26.8</v>
      </c>
      <c r="AQ92" s="230">
        <v>30.85</v>
      </c>
      <c r="AR92" s="230">
        <v>33.72</v>
      </c>
      <c r="AS92" s="230">
        <v>35.799999999999997</v>
      </c>
      <c r="AT92" s="230">
        <v>35.799999999999997</v>
      </c>
      <c r="AU92" s="230">
        <v>30.98</v>
      </c>
      <c r="AV92" s="230">
        <v>33.19</v>
      </c>
      <c r="AW92" s="230">
        <v>34.92</v>
      </c>
      <c r="AX92" s="230">
        <v>34.65</v>
      </c>
      <c r="AY92" s="230">
        <v>32.619999999999997</v>
      </c>
      <c r="AZ92" s="230">
        <v>7.2</v>
      </c>
      <c r="BA92" s="230">
        <v>6.28</v>
      </c>
      <c r="BB92" s="230">
        <v>4.7699999999999996</v>
      </c>
      <c r="BC92" s="230">
        <v>3.26</v>
      </c>
      <c r="BD92" s="230">
        <v>3.75</v>
      </c>
      <c r="BE92" s="230">
        <v>4.92</v>
      </c>
      <c r="BF92" s="230">
        <v>5.74</v>
      </c>
      <c r="BG92" s="230">
        <v>6.93</v>
      </c>
      <c r="BH92" s="230">
        <v>8.0500000000000007</v>
      </c>
      <c r="BI92" s="230">
        <v>9</v>
      </c>
      <c r="BJ92" s="230">
        <v>10.130000000000001</v>
      </c>
      <c r="BK92" s="230">
        <v>11.43</v>
      </c>
      <c r="BL92" s="230">
        <v>12.36</v>
      </c>
      <c r="BM92" s="230">
        <v>13.59</v>
      </c>
      <c r="BN92" s="230">
        <v>15.68</v>
      </c>
      <c r="BO92" s="230">
        <v>18.03</v>
      </c>
      <c r="BP92" s="230">
        <v>20.04</v>
      </c>
      <c r="BQ92" s="230">
        <v>21.59</v>
      </c>
      <c r="BR92" s="230">
        <v>26.04</v>
      </c>
      <c r="BS92" s="230">
        <v>28.45</v>
      </c>
      <c r="BT92" s="230">
        <v>34.06</v>
      </c>
      <c r="BU92" s="230">
        <v>41.71</v>
      </c>
      <c r="BV92" s="230">
        <v>47.97</v>
      </c>
      <c r="BW92" s="230">
        <v>21.94</v>
      </c>
      <c r="BX92" s="230">
        <v>23.24</v>
      </c>
      <c r="BY92" s="230">
        <v>24.81</v>
      </c>
      <c r="BZ92" s="233">
        <v>26.82</v>
      </c>
      <c r="CA92" s="233">
        <v>28.91</v>
      </c>
      <c r="CB92" s="233">
        <v>30.12</v>
      </c>
      <c r="CC92" s="233">
        <v>6.02</v>
      </c>
      <c r="CD92" s="233">
        <v>7.31</v>
      </c>
      <c r="CE92" s="233">
        <v>8.23</v>
      </c>
      <c r="CF92" s="233">
        <v>9.6</v>
      </c>
      <c r="CG92" s="233">
        <v>11.13</v>
      </c>
      <c r="CH92" s="233">
        <v>12.7</v>
      </c>
      <c r="CI92" s="233">
        <v>13.92</v>
      </c>
      <c r="CJ92" s="233">
        <v>14.79</v>
      </c>
      <c r="CK92" s="233">
        <v>15.9</v>
      </c>
      <c r="CL92" s="233">
        <v>18.149999999999999</v>
      </c>
      <c r="CM92" s="233">
        <v>20</v>
      </c>
      <c r="CN92" s="233">
        <v>21.55</v>
      </c>
      <c r="CO92" s="233">
        <v>1.47</v>
      </c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2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3"/>
      <c r="EJ92" s="233"/>
      <c r="EK92" s="233"/>
      <c r="EL92" s="233"/>
      <c r="EM92" s="233"/>
      <c r="EN92" s="233"/>
      <c r="EO92" s="233"/>
      <c r="EP92" s="233"/>
      <c r="EQ92" s="233"/>
      <c r="ER92" s="233"/>
      <c r="ES92" s="233"/>
      <c r="ET92" s="233"/>
      <c r="EU92" s="233"/>
      <c r="EV92" s="233"/>
      <c r="EW92" s="233"/>
      <c r="EX92" s="233"/>
      <c r="EY92" s="233"/>
      <c r="EZ92" s="233"/>
      <c r="FA92" s="233"/>
      <c r="FB92" s="233"/>
      <c r="FC92" s="233"/>
      <c r="FD92" s="233"/>
      <c r="FE92" s="233"/>
      <c r="FF92" s="233"/>
      <c r="FG92" s="233"/>
      <c r="FH92" s="233"/>
      <c r="FI92" s="233"/>
      <c r="FJ92" s="233"/>
      <c r="FK92" s="233"/>
      <c r="FL92" s="233"/>
      <c r="FM92" s="233"/>
      <c r="FN92" s="233"/>
      <c r="FO92" s="233"/>
      <c r="FP92" s="233"/>
      <c r="FQ92" s="233"/>
      <c r="FR92" s="233"/>
      <c r="FS92" s="233"/>
      <c r="FT92" s="233"/>
      <c r="FU92" s="233"/>
      <c r="FV92" s="233"/>
      <c r="FW92" s="233"/>
      <c r="FX92" s="235"/>
      <c r="FY92" s="235"/>
      <c r="FZ92" s="235"/>
      <c r="GA92" s="235"/>
      <c r="GB92" s="235"/>
      <c r="GC92" s="235"/>
      <c r="GD92" s="233"/>
      <c r="GE92" s="233"/>
      <c r="GF92" s="233"/>
      <c r="GG92" s="233"/>
      <c r="GH92" s="233"/>
      <c r="GI92" s="233"/>
      <c r="GJ92" s="233"/>
      <c r="GK92" s="233"/>
      <c r="GL92" s="233"/>
      <c r="GM92" s="233"/>
      <c r="GN92" s="233"/>
      <c r="GO92" s="233"/>
      <c r="GP92" s="233"/>
      <c r="GQ92" s="233"/>
      <c r="GR92" s="233"/>
      <c r="GS92" s="233"/>
      <c r="GT92" s="232"/>
      <c r="GU92" s="232"/>
      <c r="GV92" s="232"/>
      <c r="GW92" s="232"/>
      <c r="GX92" s="232"/>
      <c r="GY92" s="232"/>
      <c r="GZ92" s="232"/>
      <c r="HA92" s="232"/>
      <c r="HB92" s="232"/>
      <c r="HC92" s="232"/>
      <c r="HD92" s="232"/>
      <c r="HE92" s="232"/>
      <c r="HF92" s="232"/>
      <c r="HG92" s="232"/>
      <c r="HH92" s="232"/>
      <c r="HI92" s="232"/>
      <c r="HJ92" s="232"/>
      <c r="HK92" s="232"/>
      <c r="HL92" s="232"/>
      <c r="HM92" s="232"/>
      <c r="HN92" s="232"/>
      <c r="HO92" s="232"/>
      <c r="HP92" s="232"/>
      <c r="HQ92" s="232"/>
      <c r="HR92" s="232"/>
      <c r="HS92" s="232"/>
      <c r="HT92" s="232"/>
      <c r="HU92" s="232"/>
      <c r="HV92" s="232"/>
      <c r="HW92" s="232"/>
      <c r="HX92" s="232"/>
      <c r="HY92" s="232"/>
      <c r="HZ92" s="232"/>
      <c r="IA92" s="232"/>
      <c r="IB92" s="232"/>
      <c r="IC92" s="232"/>
      <c r="ID92" s="232"/>
      <c r="IE92" s="232"/>
      <c r="IF92" s="232"/>
      <c r="IG92" s="232"/>
      <c r="IH92" s="232"/>
      <c r="II92" s="232"/>
      <c r="IJ92" s="232"/>
      <c r="IK92" s="232"/>
      <c r="IL92" s="232"/>
      <c r="IM92" s="232"/>
      <c r="IN92" s="232"/>
      <c r="IO92" s="232"/>
      <c r="IP92" s="232"/>
      <c r="IQ92" s="232"/>
      <c r="IR92" s="232"/>
      <c r="IS92" s="232"/>
      <c r="IT92" s="232"/>
      <c r="IU92" s="232"/>
      <c r="IV92" s="232"/>
      <c r="IW92" s="232"/>
      <c r="IX92" s="232"/>
      <c r="IY92" s="232"/>
      <c r="IZ92" s="232"/>
      <c r="JA92" s="232"/>
      <c r="JB92" s="232"/>
      <c r="JC92" s="232"/>
      <c r="JD92" s="232"/>
      <c r="JE92" s="232"/>
      <c r="JF92" s="232"/>
      <c r="JG92" s="232"/>
      <c r="JH92" s="232"/>
      <c r="JI92" s="232"/>
      <c r="JJ92" s="232"/>
      <c r="JK92" s="232"/>
      <c r="JL92" s="232"/>
      <c r="JM92" s="232"/>
      <c r="JN92" s="232"/>
      <c r="JO92" s="232"/>
      <c r="JP92" s="232"/>
      <c r="JQ92" s="232"/>
      <c r="JR92" s="232"/>
      <c r="JS92" s="232"/>
      <c r="JT92" s="232"/>
      <c r="JU92" s="232"/>
      <c r="JV92" s="232"/>
      <c r="JW92" s="232"/>
      <c r="JX92" s="232"/>
      <c r="JY92" s="232"/>
      <c r="JZ92" s="232"/>
      <c r="KA92" s="232"/>
      <c r="KB92" s="232"/>
      <c r="KC92" s="232"/>
      <c r="KD92" s="232"/>
      <c r="KE92" s="226"/>
      <c r="KF92" s="226"/>
      <c r="KG92" s="226"/>
      <c r="KH92" s="226"/>
      <c r="KI92" s="226"/>
      <c r="KJ92" s="226"/>
      <c r="KK92" s="226"/>
      <c r="KL92" s="226"/>
      <c r="KM92" s="226"/>
      <c r="KN92" s="226"/>
      <c r="KO92" s="226"/>
      <c r="KP92" s="226"/>
      <c r="KQ92" s="226"/>
      <c r="KR92" s="226"/>
      <c r="KS92" s="226"/>
      <c r="KT92" s="226"/>
      <c r="KU92" s="226"/>
      <c r="KV92" s="226"/>
      <c r="KW92" s="226"/>
      <c r="KX92" s="226"/>
      <c r="KY92" s="226"/>
      <c r="KZ92" s="226"/>
      <c r="LA92" s="226"/>
      <c r="LB92" s="226"/>
      <c r="LC92" s="226"/>
      <c r="LD92" s="226"/>
      <c r="LE92" s="226"/>
      <c r="LF92" s="226"/>
      <c r="LG92" s="226"/>
      <c r="LH92" s="226"/>
      <c r="LI92" s="226"/>
      <c r="LJ92" s="226"/>
      <c r="LK92" s="226"/>
      <c r="LL92" s="226"/>
    </row>
    <row r="93" spans="1:324" x14ac:dyDescent="0.25">
      <c r="A93" s="216">
        <v>114</v>
      </c>
      <c r="B93" s="216">
        <v>220720</v>
      </c>
      <c r="C93" s="223" t="s">
        <v>207</v>
      </c>
      <c r="D93" s="230">
        <v>11.37</v>
      </c>
      <c r="E93" s="230">
        <v>14.58</v>
      </c>
      <c r="F93" s="230">
        <v>14.58</v>
      </c>
      <c r="G93" s="230">
        <v>14.58</v>
      </c>
      <c r="H93" s="230">
        <v>14.58</v>
      </c>
      <c r="I93" s="230">
        <v>14.58</v>
      </c>
      <c r="J93" s="230">
        <v>14.58</v>
      </c>
      <c r="K93" s="230">
        <v>14.58</v>
      </c>
      <c r="L93" s="230">
        <v>16</v>
      </c>
      <c r="M93" s="230">
        <v>17.98</v>
      </c>
      <c r="N93" s="230">
        <v>10.06</v>
      </c>
      <c r="O93" s="230">
        <v>11.25</v>
      </c>
      <c r="P93" s="230">
        <v>11.87</v>
      </c>
      <c r="Q93" s="230">
        <v>13.42</v>
      </c>
      <c r="R93" s="230">
        <v>14.24</v>
      </c>
      <c r="S93" s="230">
        <v>15.01</v>
      </c>
      <c r="T93" s="230">
        <v>15.8</v>
      </c>
      <c r="U93" s="230">
        <v>17.149999999999999</v>
      </c>
      <c r="V93" s="230">
        <v>18.190000000000001</v>
      </c>
      <c r="W93" s="230">
        <v>19.37</v>
      </c>
      <c r="X93" s="230">
        <v>20.48</v>
      </c>
      <c r="Y93" s="230">
        <v>21.49</v>
      </c>
      <c r="Z93" s="230">
        <v>23.07</v>
      </c>
      <c r="AA93" s="230">
        <v>25.47</v>
      </c>
      <c r="AB93" s="230">
        <v>25.33</v>
      </c>
      <c r="AC93" s="230">
        <v>25.82</v>
      </c>
      <c r="AD93" s="230">
        <v>24.29</v>
      </c>
      <c r="AE93" s="230">
        <v>25.59</v>
      </c>
      <c r="AF93" s="230">
        <v>26.72</v>
      </c>
      <c r="AG93" s="230">
        <v>28.07</v>
      </c>
      <c r="AH93" s="230">
        <v>28.89</v>
      </c>
      <c r="AI93" s="230">
        <v>30.31</v>
      </c>
      <c r="AJ93" s="230">
        <v>31.62</v>
      </c>
      <c r="AK93" s="230">
        <v>29.53</v>
      </c>
      <c r="AL93" s="230">
        <v>27.98</v>
      </c>
      <c r="AM93" s="230">
        <v>24.8</v>
      </c>
      <c r="AN93" s="230">
        <v>21.75</v>
      </c>
      <c r="AO93" s="230">
        <v>23.7</v>
      </c>
      <c r="AP93" s="230">
        <v>25.53</v>
      </c>
      <c r="AQ93" s="230">
        <v>29.58</v>
      </c>
      <c r="AR93" s="230">
        <v>32.450000000000003</v>
      </c>
      <c r="AS93" s="230">
        <v>34.53</v>
      </c>
      <c r="AT93" s="230">
        <v>34.53</v>
      </c>
      <c r="AU93" s="230">
        <v>32.25</v>
      </c>
      <c r="AV93" s="230">
        <v>34.46</v>
      </c>
      <c r="AW93" s="230">
        <v>36.19</v>
      </c>
      <c r="AX93" s="230">
        <v>34.68</v>
      </c>
      <c r="AY93" s="230">
        <v>32.65</v>
      </c>
      <c r="AZ93" s="230">
        <v>8.4700000000000006</v>
      </c>
      <c r="BA93" s="230">
        <v>7.55</v>
      </c>
      <c r="BB93" s="230">
        <v>6.04</v>
      </c>
      <c r="BC93" s="230">
        <v>4.53</v>
      </c>
      <c r="BD93" s="230">
        <v>5.0199999999999996</v>
      </c>
      <c r="BE93" s="230">
        <v>6.19</v>
      </c>
      <c r="BF93" s="230">
        <v>7.01</v>
      </c>
      <c r="BG93" s="230">
        <v>8.1999999999999993</v>
      </c>
      <c r="BH93" s="230">
        <v>9.32</v>
      </c>
      <c r="BI93" s="230">
        <v>10.27</v>
      </c>
      <c r="BJ93" s="230">
        <v>11.4</v>
      </c>
      <c r="BK93" s="230">
        <v>12.7</v>
      </c>
      <c r="BL93" s="230">
        <v>13.63</v>
      </c>
      <c r="BM93" s="230">
        <v>14.86</v>
      </c>
      <c r="BN93" s="230">
        <v>16.95</v>
      </c>
      <c r="BO93" s="230">
        <v>19.3</v>
      </c>
      <c r="BP93" s="230">
        <v>21.31</v>
      </c>
      <c r="BQ93" s="230">
        <v>22.86</v>
      </c>
      <c r="BR93" s="230">
        <v>27.31</v>
      </c>
      <c r="BS93" s="230">
        <v>29.72</v>
      </c>
      <c r="BT93" s="230">
        <v>35.33</v>
      </c>
      <c r="BU93" s="230">
        <v>42.98</v>
      </c>
      <c r="BV93" s="230">
        <v>49.24</v>
      </c>
      <c r="BW93" s="230">
        <v>23.21</v>
      </c>
      <c r="BX93" s="230">
        <v>24.51</v>
      </c>
      <c r="BY93" s="230">
        <v>26.08</v>
      </c>
      <c r="BZ93" s="233">
        <v>28.09</v>
      </c>
      <c r="CA93" s="233">
        <v>30.18</v>
      </c>
      <c r="CB93" s="233">
        <v>31.39</v>
      </c>
      <c r="CC93" s="233">
        <v>7.29</v>
      </c>
      <c r="CD93" s="233">
        <v>8.58</v>
      </c>
      <c r="CE93" s="233">
        <v>9.5</v>
      </c>
      <c r="CF93" s="233">
        <v>10.87</v>
      </c>
      <c r="CG93" s="233">
        <v>12.4</v>
      </c>
      <c r="CH93" s="233">
        <v>13.97</v>
      </c>
      <c r="CI93" s="233">
        <v>15.19</v>
      </c>
      <c r="CJ93" s="233">
        <v>16.059999999999999</v>
      </c>
      <c r="CK93" s="233">
        <v>17.170000000000002</v>
      </c>
      <c r="CL93" s="233">
        <v>19.420000000000002</v>
      </c>
      <c r="CM93" s="233">
        <v>21.27</v>
      </c>
      <c r="CN93" s="233">
        <v>22.82</v>
      </c>
      <c r="CO93" s="233">
        <v>2.74</v>
      </c>
      <c r="CP93" s="233">
        <v>1.27</v>
      </c>
      <c r="CQ93" s="233"/>
      <c r="CR93" s="233"/>
      <c r="CS93" s="233"/>
      <c r="CT93" s="233"/>
      <c r="CU93" s="233"/>
      <c r="CV93" s="233"/>
      <c r="CW93" s="233"/>
      <c r="CX93" s="233"/>
      <c r="CY93" s="233"/>
      <c r="CZ93" s="233"/>
      <c r="DA93" s="233"/>
      <c r="DB93" s="233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2"/>
      <c r="DX93" s="232"/>
      <c r="DY93" s="232"/>
      <c r="DZ93" s="232"/>
      <c r="EA93" s="232"/>
      <c r="EB93" s="232"/>
      <c r="EC93" s="232"/>
      <c r="ED93" s="232"/>
      <c r="EE93" s="232"/>
      <c r="EF93" s="232"/>
      <c r="EG93" s="232"/>
      <c r="EH93" s="232"/>
      <c r="EI93" s="233"/>
      <c r="EJ93" s="233"/>
      <c r="EK93" s="233"/>
      <c r="EL93" s="233"/>
      <c r="EM93" s="233"/>
      <c r="EN93" s="233"/>
      <c r="EO93" s="233"/>
      <c r="EP93" s="233"/>
      <c r="EQ93" s="233"/>
      <c r="ER93" s="233"/>
      <c r="ES93" s="233"/>
      <c r="ET93" s="233"/>
      <c r="EU93" s="233"/>
      <c r="EV93" s="233"/>
      <c r="EW93" s="233"/>
      <c r="EX93" s="233"/>
      <c r="EY93" s="233"/>
      <c r="EZ93" s="233"/>
      <c r="FA93" s="233"/>
      <c r="FB93" s="233"/>
      <c r="FC93" s="233"/>
      <c r="FD93" s="233"/>
      <c r="FE93" s="233"/>
      <c r="FF93" s="233"/>
      <c r="FG93" s="233"/>
      <c r="FH93" s="233"/>
      <c r="FI93" s="233"/>
      <c r="FJ93" s="233"/>
      <c r="FK93" s="233"/>
      <c r="FL93" s="233"/>
      <c r="FM93" s="233"/>
      <c r="FN93" s="233"/>
      <c r="FO93" s="233"/>
      <c r="FP93" s="233"/>
      <c r="FQ93" s="233"/>
      <c r="FR93" s="233"/>
      <c r="FS93" s="233"/>
      <c r="FT93" s="233"/>
      <c r="FU93" s="233"/>
      <c r="FV93" s="233"/>
      <c r="FW93" s="233"/>
      <c r="FX93" s="235"/>
      <c r="FY93" s="235"/>
      <c r="FZ93" s="235"/>
      <c r="GA93" s="235"/>
      <c r="GB93" s="235"/>
      <c r="GC93" s="235"/>
      <c r="GD93" s="233"/>
      <c r="GE93" s="233"/>
      <c r="GF93" s="233"/>
      <c r="GG93" s="233"/>
      <c r="GH93" s="233"/>
      <c r="GI93" s="233"/>
      <c r="GJ93" s="233"/>
      <c r="GK93" s="233"/>
      <c r="GL93" s="233"/>
      <c r="GM93" s="233"/>
      <c r="GN93" s="233"/>
      <c r="GO93" s="233"/>
      <c r="GP93" s="233"/>
      <c r="GQ93" s="233"/>
      <c r="GR93" s="233"/>
      <c r="GS93" s="233"/>
      <c r="GT93" s="232"/>
      <c r="GU93" s="232"/>
      <c r="GV93" s="232"/>
      <c r="GW93" s="232"/>
      <c r="GX93" s="232"/>
      <c r="GY93" s="232"/>
      <c r="GZ93" s="232"/>
      <c r="HA93" s="232"/>
      <c r="HB93" s="232"/>
      <c r="HC93" s="232"/>
      <c r="HD93" s="232"/>
      <c r="HE93" s="232"/>
      <c r="HF93" s="232"/>
      <c r="HG93" s="232"/>
      <c r="HH93" s="232"/>
      <c r="HI93" s="232"/>
      <c r="HJ93" s="232"/>
      <c r="HK93" s="232"/>
      <c r="HL93" s="232"/>
      <c r="HM93" s="232"/>
      <c r="HN93" s="232"/>
      <c r="HO93" s="232"/>
      <c r="HP93" s="232"/>
      <c r="HQ93" s="232"/>
      <c r="HR93" s="232"/>
      <c r="HS93" s="232"/>
      <c r="HT93" s="232"/>
      <c r="HU93" s="232"/>
      <c r="HV93" s="232"/>
      <c r="HW93" s="232"/>
      <c r="HX93" s="232"/>
      <c r="HY93" s="232"/>
      <c r="HZ93" s="232"/>
      <c r="IA93" s="232"/>
      <c r="IB93" s="232"/>
      <c r="IC93" s="232"/>
      <c r="ID93" s="232"/>
      <c r="IE93" s="232"/>
      <c r="IF93" s="232"/>
      <c r="IG93" s="232"/>
      <c r="IH93" s="232"/>
      <c r="II93" s="232"/>
      <c r="IJ93" s="232"/>
      <c r="IK93" s="232"/>
      <c r="IL93" s="232"/>
      <c r="IM93" s="232"/>
      <c r="IN93" s="232"/>
      <c r="IO93" s="232"/>
      <c r="IP93" s="232"/>
      <c r="IQ93" s="232"/>
      <c r="IR93" s="232"/>
      <c r="IS93" s="232"/>
      <c r="IT93" s="232"/>
      <c r="IU93" s="232"/>
      <c r="IV93" s="232"/>
      <c r="IW93" s="232"/>
      <c r="IX93" s="232"/>
      <c r="IY93" s="232"/>
      <c r="IZ93" s="232"/>
      <c r="JA93" s="232"/>
      <c r="JB93" s="232"/>
      <c r="JC93" s="232"/>
      <c r="JD93" s="232"/>
      <c r="JE93" s="232"/>
      <c r="JF93" s="232"/>
      <c r="JG93" s="232"/>
      <c r="JH93" s="232"/>
      <c r="JI93" s="232"/>
      <c r="JJ93" s="232"/>
      <c r="JK93" s="232"/>
      <c r="JL93" s="232"/>
      <c r="JM93" s="232"/>
      <c r="JN93" s="232"/>
      <c r="JO93" s="232"/>
      <c r="JP93" s="232"/>
      <c r="JQ93" s="232"/>
      <c r="JR93" s="232"/>
      <c r="JS93" s="232"/>
      <c r="JT93" s="232"/>
      <c r="JU93" s="232"/>
      <c r="JV93" s="232"/>
      <c r="JW93" s="232"/>
      <c r="JX93" s="232"/>
      <c r="JY93" s="232"/>
      <c r="JZ93" s="232"/>
      <c r="KA93" s="232"/>
      <c r="KB93" s="232"/>
      <c r="KC93" s="232"/>
      <c r="KD93" s="232"/>
      <c r="KE93" s="226"/>
      <c r="KF93" s="226"/>
      <c r="KG93" s="226"/>
      <c r="KH93" s="226"/>
      <c r="KI93" s="226"/>
      <c r="KJ93" s="226"/>
      <c r="KK93" s="226"/>
      <c r="KL93" s="226"/>
      <c r="KM93" s="226"/>
      <c r="KN93" s="226"/>
      <c r="KO93" s="226"/>
      <c r="KP93" s="226"/>
      <c r="KQ93" s="226"/>
      <c r="KR93" s="226"/>
      <c r="KS93" s="226"/>
      <c r="KT93" s="226"/>
      <c r="KU93" s="226"/>
      <c r="KV93" s="226"/>
      <c r="KW93" s="226"/>
      <c r="KX93" s="226"/>
      <c r="KY93" s="226"/>
      <c r="KZ93" s="226"/>
      <c r="LA93" s="226"/>
      <c r="LB93" s="226"/>
      <c r="LC93" s="226"/>
      <c r="LD93" s="226"/>
      <c r="LE93" s="226"/>
      <c r="LF93" s="226"/>
      <c r="LG93" s="226"/>
      <c r="LH93" s="226"/>
      <c r="LI93" s="226"/>
      <c r="LJ93" s="226"/>
      <c r="LK93" s="226"/>
      <c r="LL93" s="226"/>
    </row>
    <row r="94" spans="1:324" x14ac:dyDescent="0.25">
      <c r="A94" s="216">
        <v>115</v>
      </c>
      <c r="B94" s="216">
        <v>220810</v>
      </c>
      <c r="C94" s="223" t="s">
        <v>208</v>
      </c>
      <c r="D94" s="230">
        <v>12.63</v>
      </c>
      <c r="E94" s="230">
        <v>15.84</v>
      </c>
      <c r="F94" s="230">
        <v>15.84</v>
      </c>
      <c r="G94" s="230">
        <v>15.84</v>
      </c>
      <c r="H94" s="230">
        <v>15.84</v>
      </c>
      <c r="I94" s="230">
        <v>15.84</v>
      </c>
      <c r="J94" s="230">
        <v>15.84</v>
      </c>
      <c r="K94" s="230">
        <v>15.84</v>
      </c>
      <c r="L94" s="230">
        <v>17.260000000000002</v>
      </c>
      <c r="M94" s="230">
        <v>19.239999999999998</v>
      </c>
      <c r="N94" s="230">
        <v>11.32</v>
      </c>
      <c r="O94" s="230">
        <v>12.51</v>
      </c>
      <c r="P94" s="230">
        <v>13.13</v>
      </c>
      <c r="Q94" s="230">
        <v>14.68</v>
      </c>
      <c r="R94" s="230">
        <v>15.5</v>
      </c>
      <c r="S94" s="230">
        <v>16.27</v>
      </c>
      <c r="T94" s="230">
        <v>17.059999999999999</v>
      </c>
      <c r="U94" s="230">
        <v>18.41</v>
      </c>
      <c r="V94" s="230">
        <v>19.45</v>
      </c>
      <c r="W94" s="230">
        <v>20.63</v>
      </c>
      <c r="X94" s="230">
        <v>21.74</v>
      </c>
      <c r="Y94" s="230">
        <v>22.75</v>
      </c>
      <c r="Z94" s="230">
        <v>24.33</v>
      </c>
      <c r="AA94" s="230">
        <v>26.73</v>
      </c>
      <c r="AB94" s="230">
        <v>26.59</v>
      </c>
      <c r="AC94" s="230">
        <v>27.08</v>
      </c>
      <c r="AD94" s="230">
        <v>25.55</v>
      </c>
      <c r="AE94" s="230">
        <v>26.85</v>
      </c>
      <c r="AF94" s="230">
        <v>27.98</v>
      </c>
      <c r="AG94" s="230">
        <v>29.33</v>
      </c>
      <c r="AH94" s="230">
        <v>30.15</v>
      </c>
      <c r="AI94" s="230">
        <v>31.57</v>
      </c>
      <c r="AJ94" s="230">
        <v>30.36</v>
      </c>
      <c r="AK94" s="230">
        <v>28.27</v>
      </c>
      <c r="AL94" s="230">
        <v>26.72</v>
      </c>
      <c r="AM94" s="230">
        <v>23.54</v>
      </c>
      <c r="AN94" s="230">
        <v>20.49</v>
      </c>
      <c r="AO94" s="230">
        <v>22.44</v>
      </c>
      <c r="AP94" s="230">
        <v>24.27</v>
      </c>
      <c r="AQ94" s="230">
        <v>28.32</v>
      </c>
      <c r="AR94" s="230">
        <v>31.19</v>
      </c>
      <c r="AS94" s="230">
        <v>33.270000000000003</v>
      </c>
      <c r="AT94" s="230">
        <v>33.270000000000003</v>
      </c>
      <c r="AU94" s="230">
        <v>33.51</v>
      </c>
      <c r="AV94" s="230">
        <v>35.72</v>
      </c>
      <c r="AW94" s="230">
        <v>34.950000000000003</v>
      </c>
      <c r="AX94" s="230">
        <v>33.42</v>
      </c>
      <c r="AY94" s="230">
        <v>31.39</v>
      </c>
      <c r="AZ94" s="230">
        <v>9.73</v>
      </c>
      <c r="BA94" s="230">
        <v>8.81</v>
      </c>
      <c r="BB94" s="230">
        <v>7.3</v>
      </c>
      <c r="BC94" s="230">
        <v>5.79</v>
      </c>
      <c r="BD94" s="230">
        <v>6.28</v>
      </c>
      <c r="BE94" s="230">
        <v>7.45</v>
      </c>
      <c r="BF94" s="230">
        <v>8.27</v>
      </c>
      <c r="BG94" s="230">
        <v>9.4600000000000009</v>
      </c>
      <c r="BH94" s="230">
        <v>10.58</v>
      </c>
      <c r="BI94" s="230">
        <v>11.53</v>
      </c>
      <c r="BJ94" s="230">
        <v>12.66</v>
      </c>
      <c r="BK94" s="230">
        <v>13.96</v>
      </c>
      <c r="BL94" s="230">
        <v>14.89</v>
      </c>
      <c r="BM94" s="230">
        <v>16.12</v>
      </c>
      <c r="BN94" s="230">
        <v>18.21</v>
      </c>
      <c r="BO94" s="230">
        <v>20.56</v>
      </c>
      <c r="BP94" s="230">
        <v>22.57</v>
      </c>
      <c r="BQ94" s="230">
        <v>24.12</v>
      </c>
      <c r="BR94" s="230">
        <v>28.57</v>
      </c>
      <c r="BS94" s="230">
        <v>30.98</v>
      </c>
      <c r="BT94" s="230">
        <v>36.590000000000003</v>
      </c>
      <c r="BU94" s="230">
        <v>44.24</v>
      </c>
      <c r="BV94" s="230">
        <v>50.5</v>
      </c>
      <c r="BW94" s="230">
        <v>24.47</v>
      </c>
      <c r="BX94" s="230">
        <v>25.77</v>
      </c>
      <c r="BY94" s="230">
        <v>27.34</v>
      </c>
      <c r="BZ94" s="233">
        <v>29.35</v>
      </c>
      <c r="CA94" s="233">
        <v>31.44</v>
      </c>
      <c r="CB94" s="233">
        <v>32.65</v>
      </c>
      <c r="CC94" s="233">
        <v>8.5500000000000007</v>
      </c>
      <c r="CD94" s="233">
        <v>9.84</v>
      </c>
      <c r="CE94" s="233">
        <v>10.76</v>
      </c>
      <c r="CF94" s="233">
        <v>12.13</v>
      </c>
      <c r="CG94" s="233">
        <v>13.66</v>
      </c>
      <c r="CH94" s="233">
        <v>15.23</v>
      </c>
      <c r="CI94" s="233">
        <v>16.45</v>
      </c>
      <c r="CJ94" s="233">
        <v>17.32</v>
      </c>
      <c r="CK94" s="233">
        <v>18.43</v>
      </c>
      <c r="CL94" s="233">
        <v>20.68</v>
      </c>
      <c r="CM94" s="233">
        <v>22.53</v>
      </c>
      <c r="CN94" s="233">
        <v>24.08</v>
      </c>
      <c r="CO94" s="233">
        <v>4</v>
      </c>
      <c r="CP94" s="233">
        <v>2.5299999999999998</v>
      </c>
      <c r="CQ94" s="233">
        <v>1.26</v>
      </c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2"/>
      <c r="DX94" s="232"/>
      <c r="DY94" s="232"/>
      <c r="DZ94" s="232"/>
      <c r="EA94" s="232"/>
      <c r="EB94" s="232"/>
      <c r="EC94" s="232"/>
      <c r="ED94" s="232"/>
      <c r="EE94" s="232"/>
      <c r="EF94" s="232"/>
      <c r="EG94" s="232"/>
      <c r="EH94" s="232"/>
      <c r="EI94" s="233"/>
      <c r="EJ94" s="233"/>
      <c r="EK94" s="233"/>
      <c r="EL94" s="233"/>
      <c r="EM94" s="233"/>
      <c r="EN94" s="233"/>
      <c r="EO94" s="233"/>
      <c r="EP94" s="233"/>
      <c r="EQ94" s="233"/>
      <c r="ER94" s="233"/>
      <c r="ES94" s="233"/>
      <c r="ET94" s="233"/>
      <c r="EU94" s="233"/>
      <c r="EV94" s="233"/>
      <c r="EW94" s="233"/>
      <c r="EX94" s="233"/>
      <c r="EY94" s="233"/>
      <c r="EZ94" s="233"/>
      <c r="FA94" s="233"/>
      <c r="FB94" s="233"/>
      <c r="FC94" s="233"/>
      <c r="FD94" s="233"/>
      <c r="FE94" s="233"/>
      <c r="FF94" s="233"/>
      <c r="FG94" s="233"/>
      <c r="FH94" s="233"/>
      <c r="FI94" s="233"/>
      <c r="FJ94" s="233"/>
      <c r="FK94" s="233"/>
      <c r="FL94" s="233"/>
      <c r="FM94" s="233"/>
      <c r="FN94" s="233"/>
      <c r="FO94" s="233"/>
      <c r="FP94" s="233"/>
      <c r="FQ94" s="233"/>
      <c r="FR94" s="233"/>
      <c r="FS94" s="233"/>
      <c r="FT94" s="233"/>
      <c r="FU94" s="233"/>
      <c r="FV94" s="233"/>
      <c r="FW94" s="233"/>
      <c r="FX94" s="235"/>
      <c r="FY94" s="235"/>
      <c r="FZ94" s="235"/>
      <c r="GA94" s="235"/>
      <c r="GB94" s="235"/>
      <c r="GC94" s="235"/>
      <c r="GD94" s="233"/>
      <c r="GE94" s="233"/>
      <c r="GF94" s="233"/>
      <c r="GG94" s="233"/>
      <c r="GH94" s="233"/>
      <c r="GI94" s="233"/>
      <c r="GJ94" s="233"/>
      <c r="GK94" s="233"/>
      <c r="GL94" s="233"/>
      <c r="GM94" s="233"/>
      <c r="GN94" s="233"/>
      <c r="GO94" s="233"/>
      <c r="GP94" s="233"/>
      <c r="GQ94" s="233"/>
      <c r="GR94" s="233"/>
      <c r="GS94" s="233"/>
      <c r="GT94" s="232"/>
      <c r="GU94" s="232"/>
      <c r="GV94" s="232"/>
      <c r="GW94" s="232"/>
      <c r="GX94" s="232"/>
      <c r="GY94" s="232"/>
      <c r="GZ94" s="232"/>
      <c r="HA94" s="232"/>
      <c r="HB94" s="232"/>
      <c r="HC94" s="232"/>
      <c r="HD94" s="232"/>
      <c r="HE94" s="232"/>
      <c r="HF94" s="232"/>
      <c r="HG94" s="232"/>
      <c r="HH94" s="232"/>
      <c r="HI94" s="232"/>
      <c r="HJ94" s="232"/>
      <c r="HK94" s="232"/>
      <c r="HL94" s="232"/>
      <c r="HM94" s="232"/>
      <c r="HN94" s="232"/>
      <c r="HO94" s="232"/>
      <c r="HP94" s="232"/>
      <c r="HQ94" s="232"/>
      <c r="HR94" s="232"/>
      <c r="HS94" s="232"/>
      <c r="HT94" s="232"/>
      <c r="HU94" s="232"/>
      <c r="HV94" s="232"/>
      <c r="HW94" s="232"/>
      <c r="HX94" s="232"/>
      <c r="HY94" s="232"/>
      <c r="HZ94" s="232"/>
      <c r="IA94" s="232"/>
      <c r="IB94" s="232"/>
      <c r="IC94" s="232"/>
      <c r="ID94" s="232"/>
      <c r="IE94" s="232"/>
      <c r="IF94" s="232"/>
      <c r="IG94" s="232"/>
      <c r="IH94" s="232"/>
      <c r="II94" s="232"/>
      <c r="IJ94" s="232"/>
      <c r="IK94" s="232"/>
      <c r="IL94" s="232"/>
      <c r="IM94" s="232"/>
      <c r="IN94" s="232"/>
      <c r="IO94" s="232"/>
      <c r="IP94" s="232"/>
      <c r="IQ94" s="232"/>
      <c r="IR94" s="232"/>
      <c r="IS94" s="232"/>
      <c r="IT94" s="232"/>
      <c r="IU94" s="232"/>
      <c r="IV94" s="232"/>
      <c r="IW94" s="232"/>
      <c r="IX94" s="232"/>
      <c r="IY94" s="232"/>
      <c r="IZ94" s="232"/>
      <c r="JA94" s="232"/>
      <c r="JB94" s="232"/>
      <c r="JC94" s="232"/>
      <c r="JD94" s="232"/>
      <c r="JE94" s="232"/>
      <c r="JF94" s="232"/>
      <c r="JG94" s="232"/>
      <c r="JH94" s="232"/>
      <c r="JI94" s="232"/>
      <c r="JJ94" s="232"/>
      <c r="JK94" s="232"/>
      <c r="JL94" s="232"/>
      <c r="JM94" s="232"/>
      <c r="JN94" s="232"/>
      <c r="JO94" s="232"/>
      <c r="JP94" s="232"/>
      <c r="JQ94" s="232"/>
      <c r="JR94" s="232"/>
      <c r="JS94" s="232"/>
      <c r="JT94" s="232"/>
      <c r="JU94" s="232"/>
      <c r="JV94" s="232"/>
      <c r="JW94" s="232"/>
      <c r="JX94" s="232"/>
      <c r="JY94" s="232"/>
      <c r="JZ94" s="232"/>
      <c r="KA94" s="232"/>
      <c r="KB94" s="232"/>
      <c r="KC94" s="232"/>
      <c r="KD94" s="232"/>
      <c r="KE94" s="226"/>
      <c r="KF94" s="226"/>
      <c r="KG94" s="226"/>
      <c r="KH94" s="226"/>
      <c r="KI94" s="226"/>
      <c r="KJ94" s="226"/>
      <c r="KK94" s="226"/>
      <c r="KL94" s="226"/>
      <c r="KM94" s="226"/>
      <c r="KN94" s="226"/>
      <c r="KO94" s="226"/>
      <c r="KP94" s="226"/>
      <c r="KQ94" s="226"/>
      <c r="KR94" s="226"/>
      <c r="KS94" s="226"/>
      <c r="KT94" s="226"/>
      <c r="KU94" s="226"/>
      <c r="KV94" s="226"/>
      <c r="KW94" s="226"/>
      <c r="KX94" s="226"/>
      <c r="KY94" s="226"/>
      <c r="KZ94" s="226"/>
      <c r="LA94" s="226"/>
      <c r="LB94" s="226"/>
      <c r="LC94" s="226"/>
      <c r="LD94" s="226"/>
      <c r="LE94" s="226"/>
      <c r="LF94" s="226"/>
      <c r="LG94" s="226"/>
      <c r="LH94" s="226"/>
      <c r="LI94" s="226"/>
      <c r="LJ94" s="226"/>
      <c r="LK94" s="226"/>
      <c r="LL94" s="226"/>
    </row>
    <row r="95" spans="1:324" x14ac:dyDescent="0.25">
      <c r="A95" s="216">
        <v>116</v>
      </c>
      <c r="B95" s="216">
        <v>220910</v>
      </c>
      <c r="C95" s="223" t="s">
        <v>209</v>
      </c>
      <c r="D95" s="230">
        <v>14.65</v>
      </c>
      <c r="E95" s="230">
        <v>17.86</v>
      </c>
      <c r="F95" s="230">
        <v>17.86</v>
      </c>
      <c r="G95" s="230">
        <v>17.86</v>
      </c>
      <c r="H95" s="230">
        <v>17.86</v>
      </c>
      <c r="I95" s="230">
        <v>17.86</v>
      </c>
      <c r="J95" s="230">
        <v>17.86</v>
      </c>
      <c r="K95" s="230">
        <v>17.86</v>
      </c>
      <c r="L95" s="230">
        <v>19.28</v>
      </c>
      <c r="M95" s="230">
        <v>21.26</v>
      </c>
      <c r="N95" s="230">
        <v>13.34</v>
      </c>
      <c r="O95" s="230">
        <v>14.53</v>
      </c>
      <c r="P95" s="230">
        <v>15.15</v>
      </c>
      <c r="Q95" s="230">
        <v>16.7</v>
      </c>
      <c r="R95" s="230">
        <v>17.52</v>
      </c>
      <c r="S95" s="230">
        <v>18.29</v>
      </c>
      <c r="T95" s="230">
        <v>19.079999999999998</v>
      </c>
      <c r="U95" s="230">
        <v>20.43</v>
      </c>
      <c r="V95" s="230">
        <v>21.47</v>
      </c>
      <c r="W95" s="230">
        <v>22.65</v>
      </c>
      <c r="X95" s="230">
        <v>23.76</v>
      </c>
      <c r="Y95" s="230">
        <v>24.77</v>
      </c>
      <c r="Z95" s="230">
        <v>26.35</v>
      </c>
      <c r="AA95" s="230">
        <v>28.75</v>
      </c>
      <c r="AB95" s="230">
        <v>28.61</v>
      </c>
      <c r="AC95" s="230">
        <v>29.1</v>
      </c>
      <c r="AD95" s="230">
        <v>27.57</v>
      </c>
      <c r="AE95" s="230">
        <v>28.87</v>
      </c>
      <c r="AF95" s="230">
        <v>30</v>
      </c>
      <c r="AG95" s="230">
        <v>31.35</v>
      </c>
      <c r="AH95" s="230">
        <v>32.17</v>
      </c>
      <c r="AI95" s="230">
        <v>30.89</v>
      </c>
      <c r="AJ95" s="230">
        <v>28.34</v>
      </c>
      <c r="AK95" s="230">
        <v>26.25</v>
      </c>
      <c r="AL95" s="230">
        <v>24.7</v>
      </c>
      <c r="AM95" s="230">
        <v>21.52</v>
      </c>
      <c r="AN95" s="230">
        <v>18.47</v>
      </c>
      <c r="AO95" s="230">
        <v>20.420000000000002</v>
      </c>
      <c r="AP95" s="230">
        <v>22.25</v>
      </c>
      <c r="AQ95" s="230">
        <v>26.3</v>
      </c>
      <c r="AR95" s="230">
        <v>29.17</v>
      </c>
      <c r="AS95" s="230">
        <v>31.25</v>
      </c>
      <c r="AT95" s="230">
        <v>31.25</v>
      </c>
      <c r="AU95" s="230">
        <v>35.53</v>
      </c>
      <c r="AV95" s="230">
        <v>34.659999999999997</v>
      </c>
      <c r="AW95" s="230">
        <v>32.93</v>
      </c>
      <c r="AX95" s="230">
        <v>31.4</v>
      </c>
      <c r="AY95" s="230">
        <v>29.37</v>
      </c>
      <c r="AZ95" s="230">
        <v>11.75</v>
      </c>
      <c r="BA95" s="230">
        <v>10.83</v>
      </c>
      <c r="BB95" s="230">
        <v>9.32</v>
      </c>
      <c r="BC95" s="230">
        <v>7.81</v>
      </c>
      <c r="BD95" s="230">
        <v>8.3000000000000007</v>
      </c>
      <c r="BE95" s="230">
        <v>9.4700000000000006</v>
      </c>
      <c r="BF95" s="230">
        <v>10.29</v>
      </c>
      <c r="BG95" s="230">
        <v>11.48</v>
      </c>
      <c r="BH95" s="230">
        <v>12.6</v>
      </c>
      <c r="BI95" s="230">
        <v>13.55</v>
      </c>
      <c r="BJ95" s="230">
        <v>14.68</v>
      </c>
      <c r="BK95" s="230">
        <v>15.98</v>
      </c>
      <c r="BL95" s="230">
        <v>16.91</v>
      </c>
      <c r="BM95" s="230">
        <v>18.14</v>
      </c>
      <c r="BN95" s="230">
        <v>20.23</v>
      </c>
      <c r="BO95" s="230">
        <v>22.58</v>
      </c>
      <c r="BP95" s="230">
        <v>24.59</v>
      </c>
      <c r="BQ95" s="230">
        <v>26.14</v>
      </c>
      <c r="BR95" s="230">
        <v>30.59</v>
      </c>
      <c r="BS95" s="230">
        <v>33</v>
      </c>
      <c r="BT95" s="230">
        <v>38.61</v>
      </c>
      <c r="BU95" s="230">
        <v>46.26</v>
      </c>
      <c r="BV95" s="230">
        <v>52.52</v>
      </c>
      <c r="BW95" s="230">
        <v>26.49</v>
      </c>
      <c r="BX95" s="230">
        <v>27.79</v>
      </c>
      <c r="BY95" s="230">
        <v>29.36</v>
      </c>
      <c r="BZ95" s="233">
        <v>31.37</v>
      </c>
      <c r="CA95" s="233">
        <v>33.46</v>
      </c>
      <c r="CB95" s="233">
        <v>34.67</v>
      </c>
      <c r="CC95" s="233">
        <v>10.57</v>
      </c>
      <c r="CD95" s="233">
        <v>11.86</v>
      </c>
      <c r="CE95" s="233">
        <v>12.78</v>
      </c>
      <c r="CF95" s="233">
        <v>14.15</v>
      </c>
      <c r="CG95" s="233">
        <v>15.68</v>
      </c>
      <c r="CH95" s="233">
        <v>17.25</v>
      </c>
      <c r="CI95" s="233">
        <v>18.47</v>
      </c>
      <c r="CJ95" s="233">
        <v>19.34</v>
      </c>
      <c r="CK95" s="233">
        <v>20.45</v>
      </c>
      <c r="CL95" s="233">
        <v>22.7</v>
      </c>
      <c r="CM95" s="233">
        <v>24.55</v>
      </c>
      <c r="CN95" s="233">
        <v>26.1</v>
      </c>
      <c r="CO95" s="233">
        <v>6.02</v>
      </c>
      <c r="CP95" s="233">
        <v>4.55</v>
      </c>
      <c r="CQ95" s="233">
        <v>3.28</v>
      </c>
      <c r="CR95" s="233">
        <v>2.02</v>
      </c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2"/>
      <c r="DX95" s="232"/>
      <c r="DY95" s="232"/>
      <c r="DZ95" s="232"/>
      <c r="EA95" s="232"/>
      <c r="EB95" s="232"/>
      <c r="EC95" s="232"/>
      <c r="ED95" s="232"/>
      <c r="EE95" s="232"/>
      <c r="EF95" s="232"/>
      <c r="EG95" s="232"/>
      <c r="EH95" s="232"/>
      <c r="EI95" s="233"/>
      <c r="EJ95" s="233"/>
      <c r="EK95" s="233"/>
      <c r="EL95" s="233"/>
      <c r="EM95" s="233"/>
      <c r="EN95" s="233"/>
      <c r="EO95" s="233"/>
      <c r="EP95" s="233"/>
      <c r="EQ95" s="233"/>
      <c r="ER95" s="233"/>
      <c r="ES95" s="233"/>
      <c r="ET95" s="233"/>
      <c r="EU95" s="233"/>
      <c r="EV95" s="233"/>
      <c r="EW95" s="233"/>
      <c r="EX95" s="233"/>
      <c r="EY95" s="233"/>
      <c r="EZ95" s="233"/>
      <c r="FA95" s="233"/>
      <c r="FB95" s="233"/>
      <c r="FC95" s="233"/>
      <c r="FD95" s="233"/>
      <c r="FE95" s="233"/>
      <c r="FF95" s="233"/>
      <c r="FG95" s="233"/>
      <c r="FH95" s="233"/>
      <c r="FI95" s="233"/>
      <c r="FJ95" s="233"/>
      <c r="FK95" s="233"/>
      <c r="FL95" s="233"/>
      <c r="FM95" s="233"/>
      <c r="FN95" s="233"/>
      <c r="FO95" s="233"/>
      <c r="FP95" s="233"/>
      <c r="FQ95" s="233"/>
      <c r="FR95" s="233"/>
      <c r="FS95" s="233"/>
      <c r="FT95" s="233"/>
      <c r="FU95" s="233"/>
      <c r="FV95" s="233"/>
      <c r="FW95" s="233"/>
      <c r="FX95" s="235"/>
      <c r="FY95" s="235"/>
      <c r="FZ95" s="235"/>
      <c r="GA95" s="235"/>
      <c r="GB95" s="235"/>
      <c r="GC95" s="235"/>
      <c r="GD95" s="233"/>
      <c r="GE95" s="233"/>
      <c r="GF95" s="233"/>
      <c r="GG95" s="233"/>
      <c r="GH95" s="233"/>
      <c r="GI95" s="233"/>
      <c r="GJ95" s="233"/>
      <c r="GK95" s="233"/>
      <c r="GL95" s="233"/>
      <c r="GM95" s="233"/>
      <c r="GN95" s="233"/>
      <c r="GO95" s="233"/>
      <c r="GP95" s="233"/>
      <c r="GQ95" s="233"/>
      <c r="GR95" s="233"/>
      <c r="GS95" s="233"/>
      <c r="GT95" s="232"/>
      <c r="GU95" s="232"/>
      <c r="GV95" s="232"/>
      <c r="GW95" s="232"/>
      <c r="GX95" s="232"/>
      <c r="GY95" s="232"/>
      <c r="GZ95" s="232"/>
      <c r="HA95" s="232"/>
      <c r="HB95" s="232"/>
      <c r="HC95" s="232"/>
      <c r="HD95" s="232"/>
      <c r="HE95" s="232"/>
      <c r="HF95" s="232"/>
      <c r="HG95" s="232"/>
      <c r="HH95" s="232"/>
      <c r="HI95" s="232"/>
      <c r="HJ95" s="232"/>
      <c r="HK95" s="232"/>
      <c r="HL95" s="232"/>
      <c r="HM95" s="232"/>
      <c r="HN95" s="232"/>
      <c r="HO95" s="232"/>
      <c r="HP95" s="232"/>
      <c r="HQ95" s="232"/>
      <c r="HR95" s="232"/>
      <c r="HS95" s="232"/>
      <c r="HT95" s="232"/>
      <c r="HU95" s="232"/>
      <c r="HV95" s="232"/>
      <c r="HW95" s="232"/>
      <c r="HX95" s="232"/>
      <c r="HY95" s="232"/>
      <c r="HZ95" s="232"/>
      <c r="IA95" s="232"/>
      <c r="IB95" s="232"/>
      <c r="IC95" s="232"/>
      <c r="ID95" s="232"/>
      <c r="IE95" s="232"/>
      <c r="IF95" s="232"/>
      <c r="IG95" s="232"/>
      <c r="IH95" s="232"/>
      <c r="II95" s="232"/>
      <c r="IJ95" s="232"/>
      <c r="IK95" s="232"/>
      <c r="IL95" s="232"/>
      <c r="IM95" s="232"/>
      <c r="IN95" s="232"/>
      <c r="IO95" s="232"/>
      <c r="IP95" s="232"/>
      <c r="IQ95" s="232"/>
      <c r="IR95" s="232"/>
      <c r="IS95" s="232"/>
      <c r="IT95" s="232"/>
      <c r="IU95" s="232"/>
      <c r="IV95" s="232"/>
      <c r="IW95" s="232"/>
      <c r="IX95" s="232"/>
      <c r="IY95" s="232"/>
      <c r="IZ95" s="232"/>
      <c r="JA95" s="232"/>
      <c r="JB95" s="232"/>
      <c r="JC95" s="232"/>
      <c r="JD95" s="232"/>
      <c r="JE95" s="232"/>
      <c r="JF95" s="232"/>
      <c r="JG95" s="232"/>
      <c r="JH95" s="232"/>
      <c r="JI95" s="232"/>
      <c r="JJ95" s="232"/>
      <c r="JK95" s="232"/>
      <c r="JL95" s="232"/>
      <c r="JM95" s="232"/>
      <c r="JN95" s="232"/>
      <c r="JO95" s="232"/>
      <c r="JP95" s="232"/>
      <c r="JQ95" s="232"/>
      <c r="JR95" s="232"/>
      <c r="JS95" s="232"/>
      <c r="JT95" s="232"/>
      <c r="JU95" s="232"/>
      <c r="JV95" s="232"/>
      <c r="JW95" s="232"/>
      <c r="JX95" s="232"/>
      <c r="JY95" s="232"/>
      <c r="JZ95" s="232"/>
      <c r="KA95" s="232"/>
      <c r="KB95" s="232"/>
      <c r="KC95" s="232"/>
      <c r="KD95" s="232"/>
      <c r="KE95" s="226"/>
      <c r="KF95" s="226"/>
      <c r="KG95" s="226"/>
      <c r="KH95" s="226"/>
      <c r="KI95" s="226"/>
      <c r="KJ95" s="226"/>
      <c r="KK95" s="226"/>
      <c r="KL95" s="226"/>
      <c r="KM95" s="226"/>
      <c r="KN95" s="226"/>
      <c r="KO95" s="226"/>
      <c r="KP95" s="226"/>
      <c r="KQ95" s="226"/>
      <c r="KR95" s="226"/>
      <c r="KS95" s="226"/>
      <c r="KT95" s="226"/>
      <c r="KU95" s="226"/>
      <c r="KV95" s="226"/>
      <c r="KW95" s="226"/>
      <c r="KX95" s="226"/>
      <c r="KY95" s="226"/>
      <c r="KZ95" s="226"/>
      <c r="LA95" s="226"/>
      <c r="LB95" s="226"/>
      <c r="LC95" s="226"/>
      <c r="LD95" s="226"/>
      <c r="LE95" s="226"/>
      <c r="LF95" s="226"/>
      <c r="LG95" s="226"/>
      <c r="LH95" s="226"/>
      <c r="LI95" s="226"/>
      <c r="LJ95" s="226"/>
      <c r="LK95" s="226"/>
      <c r="LL95" s="226"/>
    </row>
    <row r="96" spans="1:324" x14ac:dyDescent="0.25">
      <c r="A96" s="216">
        <v>117</v>
      </c>
      <c r="B96" s="216">
        <v>220920</v>
      </c>
      <c r="C96" s="223" t="s">
        <v>210</v>
      </c>
      <c r="D96" s="230">
        <v>15.79</v>
      </c>
      <c r="E96" s="230">
        <v>19</v>
      </c>
      <c r="F96" s="230">
        <v>19</v>
      </c>
      <c r="G96" s="230">
        <v>19</v>
      </c>
      <c r="H96" s="230">
        <v>19</v>
      </c>
      <c r="I96" s="230">
        <v>19</v>
      </c>
      <c r="J96" s="230">
        <v>19</v>
      </c>
      <c r="K96" s="230">
        <v>19</v>
      </c>
      <c r="L96" s="230">
        <v>20.420000000000002</v>
      </c>
      <c r="M96" s="230">
        <v>22.4</v>
      </c>
      <c r="N96" s="230">
        <v>14.48</v>
      </c>
      <c r="O96" s="230">
        <v>15.67</v>
      </c>
      <c r="P96" s="230">
        <v>16.29</v>
      </c>
      <c r="Q96" s="230">
        <v>17.84</v>
      </c>
      <c r="R96" s="230">
        <v>18.66</v>
      </c>
      <c r="S96" s="230">
        <v>19.43</v>
      </c>
      <c r="T96" s="230">
        <v>20.22</v>
      </c>
      <c r="U96" s="230">
        <v>21.57</v>
      </c>
      <c r="V96" s="230">
        <v>22.61</v>
      </c>
      <c r="W96" s="230">
        <v>23.79</v>
      </c>
      <c r="X96" s="230">
        <v>24.9</v>
      </c>
      <c r="Y96" s="230">
        <v>25.91</v>
      </c>
      <c r="Z96" s="230">
        <v>27.49</v>
      </c>
      <c r="AA96" s="230">
        <v>29.89</v>
      </c>
      <c r="AB96" s="230">
        <v>29.75</v>
      </c>
      <c r="AC96" s="230">
        <v>30.24</v>
      </c>
      <c r="AD96" s="230">
        <v>28.71</v>
      </c>
      <c r="AE96" s="230">
        <v>30.01</v>
      </c>
      <c r="AF96" s="230">
        <v>31.14</v>
      </c>
      <c r="AG96" s="230">
        <v>31.99</v>
      </c>
      <c r="AH96" s="230">
        <v>31.17</v>
      </c>
      <c r="AI96" s="230">
        <v>29.75</v>
      </c>
      <c r="AJ96" s="230">
        <v>27.2</v>
      </c>
      <c r="AK96" s="230">
        <v>25.11</v>
      </c>
      <c r="AL96" s="230">
        <v>23.56</v>
      </c>
      <c r="AM96" s="230">
        <v>20.38</v>
      </c>
      <c r="AN96" s="230">
        <v>17.329999999999998</v>
      </c>
      <c r="AO96" s="230">
        <v>19.28</v>
      </c>
      <c r="AP96" s="230">
        <v>21.11</v>
      </c>
      <c r="AQ96" s="230">
        <v>25.16</v>
      </c>
      <c r="AR96" s="230">
        <v>28.03</v>
      </c>
      <c r="AS96" s="230">
        <v>30.11</v>
      </c>
      <c r="AT96" s="230">
        <v>30.11</v>
      </c>
      <c r="AU96" s="230">
        <v>35.729999999999997</v>
      </c>
      <c r="AV96" s="230">
        <v>33.520000000000003</v>
      </c>
      <c r="AW96" s="230">
        <v>31.79</v>
      </c>
      <c r="AX96" s="230">
        <v>30.26</v>
      </c>
      <c r="AY96" s="230">
        <v>28.23</v>
      </c>
      <c r="AZ96" s="230">
        <v>12.89</v>
      </c>
      <c r="BA96" s="230">
        <v>11.97</v>
      </c>
      <c r="BB96" s="230">
        <v>10.46</v>
      </c>
      <c r="BC96" s="230">
        <v>8.9499999999999993</v>
      </c>
      <c r="BD96" s="230">
        <v>9.44</v>
      </c>
      <c r="BE96" s="230">
        <v>10.61</v>
      </c>
      <c r="BF96" s="230">
        <v>11.43</v>
      </c>
      <c r="BG96" s="230">
        <v>12.62</v>
      </c>
      <c r="BH96" s="230">
        <v>13.74</v>
      </c>
      <c r="BI96" s="230">
        <v>14.69</v>
      </c>
      <c r="BJ96" s="230">
        <v>15.82</v>
      </c>
      <c r="BK96" s="230">
        <v>17.12</v>
      </c>
      <c r="BL96" s="230">
        <v>18.05</v>
      </c>
      <c r="BM96" s="230">
        <v>19.28</v>
      </c>
      <c r="BN96" s="230">
        <v>21.37</v>
      </c>
      <c r="BO96" s="230">
        <v>23.72</v>
      </c>
      <c r="BP96" s="230">
        <v>25.73</v>
      </c>
      <c r="BQ96" s="230">
        <v>27.28</v>
      </c>
      <c r="BR96" s="230">
        <v>31.73</v>
      </c>
      <c r="BS96" s="230">
        <v>34.14</v>
      </c>
      <c r="BT96" s="230">
        <v>39.75</v>
      </c>
      <c r="BU96" s="230">
        <v>47.4</v>
      </c>
      <c r="BV96" s="230">
        <v>53.66</v>
      </c>
      <c r="BW96" s="230">
        <v>27.63</v>
      </c>
      <c r="BX96" s="230">
        <v>28.93</v>
      </c>
      <c r="BY96" s="230">
        <v>30.5</v>
      </c>
      <c r="BZ96" s="233">
        <v>32.51</v>
      </c>
      <c r="CA96" s="233">
        <v>34.6</v>
      </c>
      <c r="CB96" s="233">
        <v>35.81</v>
      </c>
      <c r="CC96" s="233">
        <v>11.71</v>
      </c>
      <c r="CD96" s="233">
        <v>13</v>
      </c>
      <c r="CE96" s="233">
        <v>13.92</v>
      </c>
      <c r="CF96" s="233">
        <v>15.29</v>
      </c>
      <c r="CG96" s="233">
        <v>16.82</v>
      </c>
      <c r="CH96" s="233">
        <v>18.39</v>
      </c>
      <c r="CI96" s="233">
        <v>19.61</v>
      </c>
      <c r="CJ96" s="233">
        <v>20.48</v>
      </c>
      <c r="CK96" s="233">
        <v>21.59</v>
      </c>
      <c r="CL96" s="233">
        <v>23.84</v>
      </c>
      <c r="CM96" s="233">
        <v>25.69</v>
      </c>
      <c r="CN96" s="233">
        <v>27.24</v>
      </c>
      <c r="CO96" s="233">
        <v>7.16</v>
      </c>
      <c r="CP96" s="233">
        <v>5.69</v>
      </c>
      <c r="CQ96" s="233">
        <v>4.42</v>
      </c>
      <c r="CR96" s="233">
        <v>3.16</v>
      </c>
      <c r="CS96" s="233">
        <v>1.1399999999999999</v>
      </c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2"/>
      <c r="DX96" s="232"/>
      <c r="DY96" s="232"/>
      <c r="DZ96" s="232"/>
      <c r="EA96" s="232"/>
      <c r="EB96" s="232"/>
      <c r="EC96" s="232"/>
      <c r="ED96" s="232"/>
      <c r="EE96" s="232"/>
      <c r="EF96" s="232"/>
      <c r="EG96" s="232"/>
      <c r="EH96" s="232"/>
      <c r="EI96" s="233"/>
      <c r="EJ96" s="233"/>
      <c r="EK96" s="233"/>
      <c r="EL96" s="233"/>
      <c r="EM96" s="233"/>
      <c r="EN96" s="233"/>
      <c r="EO96" s="233"/>
      <c r="EP96" s="233"/>
      <c r="EQ96" s="233"/>
      <c r="ER96" s="233"/>
      <c r="ES96" s="233"/>
      <c r="ET96" s="233"/>
      <c r="EU96" s="233"/>
      <c r="EV96" s="233"/>
      <c r="EW96" s="233"/>
      <c r="EX96" s="233"/>
      <c r="EY96" s="233"/>
      <c r="EZ96" s="233"/>
      <c r="FA96" s="233"/>
      <c r="FB96" s="233"/>
      <c r="FC96" s="233"/>
      <c r="FD96" s="233"/>
      <c r="FE96" s="233"/>
      <c r="FF96" s="233"/>
      <c r="FG96" s="233"/>
      <c r="FH96" s="233"/>
      <c r="FI96" s="233"/>
      <c r="FJ96" s="233"/>
      <c r="FK96" s="233"/>
      <c r="FL96" s="233"/>
      <c r="FM96" s="233"/>
      <c r="FN96" s="233"/>
      <c r="FO96" s="233"/>
      <c r="FP96" s="233"/>
      <c r="FQ96" s="233"/>
      <c r="FR96" s="233"/>
      <c r="FS96" s="233"/>
      <c r="FT96" s="233"/>
      <c r="FU96" s="233"/>
      <c r="FV96" s="233"/>
      <c r="FW96" s="233"/>
      <c r="FX96" s="235"/>
      <c r="FY96" s="235"/>
      <c r="FZ96" s="235"/>
      <c r="GA96" s="235"/>
      <c r="GB96" s="235"/>
      <c r="GC96" s="235"/>
      <c r="GD96" s="233"/>
      <c r="GE96" s="233"/>
      <c r="GF96" s="233"/>
      <c r="GG96" s="233"/>
      <c r="GH96" s="233"/>
      <c r="GI96" s="233"/>
      <c r="GJ96" s="233"/>
      <c r="GK96" s="233"/>
      <c r="GL96" s="233"/>
      <c r="GM96" s="233"/>
      <c r="GN96" s="233"/>
      <c r="GO96" s="233"/>
      <c r="GP96" s="233"/>
      <c r="GQ96" s="233"/>
      <c r="GR96" s="233"/>
      <c r="GS96" s="233"/>
      <c r="GT96" s="232"/>
      <c r="GU96" s="232"/>
      <c r="GV96" s="232"/>
      <c r="GW96" s="232"/>
      <c r="GX96" s="232"/>
      <c r="GY96" s="232"/>
      <c r="GZ96" s="232"/>
      <c r="HA96" s="232"/>
      <c r="HB96" s="232"/>
      <c r="HC96" s="232"/>
      <c r="HD96" s="232"/>
      <c r="HE96" s="232"/>
      <c r="HF96" s="232"/>
      <c r="HG96" s="232"/>
      <c r="HH96" s="232"/>
      <c r="HI96" s="232"/>
      <c r="HJ96" s="232"/>
      <c r="HK96" s="232"/>
      <c r="HL96" s="232"/>
      <c r="HM96" s="232"/>
      <c r="HN96" s="232"/>
      <c r="HO96" s="232"/>
      <c r="HP96" s="232"/>
      <c r="HQ96" s="232"/>
      <c r="HR96" s="232"/>
      <c r="HS96" s="232"/>
      <c r="HT96" s="232"/>
      <c r="HU96" s="232"/>
      <c r="HV96" s="232"/>
      <c r="HW96" s="232"/>
      <c r="HX96" s="232"/>
      <c r="HY96" s="232"/>
      <c r="HZ96" s="232"/>
      <c r="IA96" s="232"/>
      <c r="IB96" s="232"/>
      <c r="IC96" s="232"/>
      <c r="ID96" s="232"/>
      <c r="IE96" s="232"/>
      <c r="IF96" s="232"/>
      <c r="IG96" s="232"/>
      <c r="IH96" s="232"/>
      <c r="II96" s="232"/>
      <c r="IJ96" s="232"/>
      <c r="IK96" s="232"/>
      <c r="IL96" s="232"/>
      <c r="IM96" s="232"/>
      <c r="IN96" s="232"/>
      <c r="IO96" s="232"/>
      <c r="IP96" s="232"/>
      <c r="IQ96" s="232"/>
      <c r="IR96" s="232"/>
      <c r="IS96" s="232"/>
      <c r="IT96" s="232"/>
      <c r="IU96" s="232"/>
      <c r="IV96" s="232"/>
      <c r="IW96" s="232"/>
      <c r="IX96" s="232"/>
      <c r="IY96" s="232"/>
      <c r="IZ96" s="232"/>
      <c r="JA96" s="232"/>
      <c r="JB96" s="232"/>
      <c r="JC96" s="232"/>
      <c r="JD96" s="232"/>
      <c r="JE96" s="232"/>
      <c r="JF96" s="232"/>
      <c r="JG96" s="232"/>
      <c r="JH96" s="232"/>
      <c r="JI96" s="232"/>
      <c r="JJ96" s="232"/>
      <c r="JK96" s="232"/>
      <c r="JL96" s="232"/>
      <c r="JM96" s="232"/>
      <c r="JN96" s="232"/>
      <c r="JO96" s="232"/>
      <c r="JP96" s="232"/>
      <c r="JQ96" s="232"/>
      <c r="JR96" s="232"/>
      <c r="JS96" s="232"/>
      <c r="JT96" s="232"/>
      <c r="JU96" s="232"/>
      <c r="JV96" s="232"/>
      <c r="JW96" s="232"/>
      <c r="JX96" s="232"/>
      <c r="JY96" s="232"/>
      <c r="JZ96" s="232"/>
      <c r="KA96" s="232"/>
      <c r="KB96" s="232"/>
      <c r="KC96" s="232"/>
      <c r="KD96" s="232"/>
      <c r="KE96" s="226"/>
      <c r="KF96" s="226"/>
      <c r="KG96" s="226"/>
      <c r="KH96" s="226"/>
      <c r="KI96" s="226"/>
      <c r="KJ96" s="226"/>
      <c r="KK96" s="226"/>
      <c r="KL96" s="226"/>
      <c r="KM96" s="226"/>
      <c r="KN96" s="226"/>
      <c r="KO96" s="226"/>
      <c r="KP96" s="226"/>
      <c r="KQ96" s="226"/>
      <c r="KR96" s="226"/>
      <c r="KS96" s="226"/>
      <c r="KT96" s="226"/>
      <c r="KU96" s="226"/>
      <c r="KV96" s="226"/>
      <c r="KW96" s="226"/>
      <c r="KX96" s="226"/>
      <c r="KY96" s="226"/>
      <c r="KZ96" s="226"/>
      <c r="LA96" s="226"/>
      <c r="LB96" s="226"/>
      <c r="LC96" s="226"/>
      <c r="LD96" s="226"/>
      <c r="LE96" s="226"/>
      <c r="LF96" s="226"/>
      <c r="LG96" s="226"/>
      <c r="LH96" s="226"/>
      <c r="LI96" s="226"/>
      <c r="LJ96" s="226"/>
      <c r="LK96" s="226"/>
      <c r="LL96" s="226"/>
    </row>
    <row r="97" spans="1:324" x14ac:dyDescent="0.25">
      <c r="A97" s="216">
        <v>118</v>
      </c>
      <c r="B97" s="216">
        <v>221010</v>
      </c>
      <c r="C97" s="223" t="s">
        <v>211</v>
      </c>
      <c r="D97" s="230">
        <v>17.5</v>
      </c>
      <c r="E97" s="230">
        <v>20.71</v>
      </c>
      <c r="F97" s="230">
        <v>20.71</v>
      </c>
      <c r="G97" s="230">
        <v>20.71</v>
      </c>
      <c r="H97" s="230">
        <v>20.71</v>
      </c>
      <c r="I97" s="230">
        <v>20.71</v>
      </c>
      <c r="J97" s="230">
        <v>20.71</v>
      </c>
      <c r="K97" s="230">
        <v>20.71</v>
      </c>
      <c r="L97" s="230">
        <v>22.13</v>
      </c>
      <c r="M97" s="230">
        <v>24.11</v>
      </c>
      <c r="N97" s="230">
        <v>16.190000000000001</v>
      </c>
      <c r="O97" s="230">
        <v>17.38</v>
      </c>
      <c r="P97" s="230">
        <v>18</v>
      </c>
      <c r="Q97" s="230">
        <v>19.55</v>
      </c>
      <c r="R97" s="230">
        <v>20.37</v>
      </c>
      <c r="S97" s="230">
        <v>21.14</v>
      </c>
      <c r="T97" s="230">
        <v>21.93</v>
      </c>
      <c r="U97" s="230">
        <v>23.28</v>
      </c>
      <c r="V97" s="230">
        <v>24.32</v>
      </c>
      <c r="W97" s="230">
        <v>25.5</v>
      </c>
      <c r="X97" s="230">
        <v>26.61</v>
      </c>
      <c r="Y97" s="230">
        <v>27.62</v>
      </c>
      <c r="Z97" s="230">
        <v>29.2</v>
      </c>
      <c r="AA97" s="230">
        <v>31.6</v>
      </c>
      <c r="AB97" s="230">
        <v>31.46</v>
      </c>
      <c r="AC97" s="230">
        <v>31.95</v>
      </c>
      <c r="AD97" s="230">
        <v>30.42</v>
      </c>
      <c r="AE97" s="230">
        <v>31.72</v>
      </c>
      <c r="AF97" s="230">
        <v>31.63</v>
      </c>
      <c r="AG97" s="230">
        <v>30.28</v>
      </c>
      <c r="AH97" s="230">
        <v>29.46</v>
      </c>
      <c r="AI97" s="230">
        <v>28.04</v>
      </c>
      <c r="AJ97" s="230">
        <v>25.49</v>
      </c>
      <c r="AK97" s="230">
        <v>23.4</v>
      </c>
      <c r="AL97" s="230">
        <v>21.85</v>
      </c>
      <c r="AM97" s="230">
        <v>18.670000000000002</v>
      </c>
      <c r="AN97" s="230">
        <v>15.62</v>
      </c>
      <c r="AO97" s="230">
        <v>17.57</v>
      </c>
      <c r="AP97" s="230">
        <v>19.399999999999999</v>
      </c>
      <c r="AQ97" s="230">
        <v>23.45</v>
      </c>
      <c r="AR97" s="230">
        <v>26.32</v>
      </c>
      <c r="AS97" s="230">
        <v>28.4</v>
      </c>
      <c r="AT97" s="230">
        <v>28.4</v>
      </c>
      <c r="AU97" s="230">
        <v>34.020000000000003</v>
      </c>
      <c r="AV97" s="230">
        <v>31.81</v>
      </c>
      <c r="AW97" s="230">
        <v>30.08</v>
      </c>
      <c r="AX97" s="230">
        <v>28.55</v>
      </c>
      <c r="AY97" s="230">
        <v>26.52</v>
      </c>
      <c r="AZ97" s="230">
        <v>14.6</v>
      </c>
      <c r="BA97" s="230">
        <v>13.68</v>
      </c>
      <c r="BB97" s="230">
        <v>12.17</v>
      </c>
      <c r="BC97" s="230">
        <v>10.66</v>
      </c>
      <c r="BD97" s="230">
        <v>11.15</v>
      </c>
      <c r="BE97" s="230">
        <v>12.32</v>
      </c>
      <c r="BF97" s="230">
        <v>13.14</v>
      </c>
      <c r="BG97" s="230">
        <v>14.33</v>
      </c>
      <c r="BH97" s="230">
        <v>15.45</v>
      </c>
      <c r="BI97" s="230">
        <v>16.399999999999999</v>
      </c>
      <c r="BJ97" s="230">
        <v>17.53</v>
      </c>
      <c r="BK97" s="230">
        <v>18.829999999999998</v>
      </c>
      <c r="BL97" s="230">
        <v>19.760000000000002</v>
      </c>
      <c r="BM97" s="230">
        <v>20.99</v>
      </c>
      <c r="BN97" s="230">
        <v>23.08</v>
      </c>
      <c r="BO97" s="230">
        <v>25.43</v>
      </c>
      <c r="BP97" s="230">
        <v>27.44</v>
      </c>
      <c r="BQ97" s="230">
        <v>28.99</v>
      </c>
      <c r="BR97" s="230">
        <v>33.44</v>
      </c>
      <c r="BS97" s="230">
        <v>35.85</v>
      </c>
      <c r="BT97" s="230">
        <v>41.46</v>
      </c>
      <c r="BU97" s="230">
        <v>49.11</v>
      </c>
      <c r="BV97" s="230">
        <v>55.37</v>
      </c>
      <c r="BW97" s="230">
        <v>29.34</v>
      </c>
      <c r="BX97" s="230">
        <v>30.64</v>
      </c>
      <c r="BY97" s="230">
        <v>32.21</v>
      </c>
      <c r="BZ97" s="233">
        <v>34.22</v>
      </c>
      <c r="CA97" s="233">
        <v>36.31</v>
      </c>
      <c r="CB97" s="233">
        <v>37.520000000000003</v>
      </c>
      <c r="CC97" s="233">
        <v>13.42</v>
      </c>
      <c r="CD97" s="233">
        <v>14.71</v>
      </c>
      <c r="CE97" s="233">
        <v>15.63</v>
      </c>
      <c r="CF97" s="233">
        <v>17</v>
      </c>
      <c r="CG97" s="233">
        <v>18.53</v>
      </c>
      <c r="CH97" s="233">
        <v>20.100000000000001</v>
      </c>
      <c r="CI97" s="233">
        <v>21.32</v>
      </c>
      <c r="CJ97" s="233">
        <v>22.19</v>
      </c>
      <c r="CK97" s="233">
        <v>23.3</v>
      </c>
      <c r="CL97" s="233">
        <v>25.55</v>
      </c>
      <c r="CM97" s="233">
        <v>27.4</v>
      </c>
      <c r="CN97" s="233">
        <v>28.95</v>
      </c>
      <c r="CO97" s="233">
        <v>8.8699999999999992</v>
      </c>
      <c r="CP97" s="233">
        <v>7.4</v>
      </c>
      <c r="CQ97" s="233">
        <v>6.13</v>
      </c>
      <c r="CR97" s="233">
        <v>4.87</v>
      </c>
      <c r="CS97" s="233">
        <v>2.85</v>
      </c>
      <c r="CT97" s="233">
        <v>1.71</v>
      </c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2"/>
      <c r="DX97" s="232"/>
      <c r="DY97" s="232"/>
      <c r="DZ97" s="232"/>
      <c r="EA97" s="232"/>
      <c r="EB97" s="232"/>
      <c r="EC97" s="232"/>
      <c r="ED97" s="232"/>
      <c r="EE97" s="232"/>
      <c r="EF97" s="232"/>
      <c r="EG97" s="232"/>
      <c r="EH97" s="232"/>
      <c r="EI97" s="233"/>
      <c r="EJ97" s="233"/>
      <c r="EK97" s="233"/>
      <c r="EL97" s="233"/>
      <c r="EM97" s="233"/>
      <c r="EN97" s="233"/>
      <c r="EO97" s="233"/>
      <c r="EP97" s="233"/>
      <c r="EQ97" s="233"/>
      <c r="ER97" s="233"/>
      <c r="ES97" s="233"/>
      <c r="ET97" s="233"/>
      <c r="EU97" s="233"/>
      <c r="EV97" s="233"/>
      <c r="EW97" s="233"/>
      <c r="EX97" s="233"/>
      <c r="EY97" s="233"/>
      <c r="EZ97" s="233"/>
      <c r="FA97" s="233"/>
      <c r="FB97" s="233"/>
      <c r="FC97" s="233"/>
      <c r="FD97" s="233"/>
      <c r="FE97" s="233"/>
      <c r="FF97" s="233"/>
      <c r="FG97" s="233"/>
      <c r="FH97" s="233"/>
      <c r="FI97" s="233"/>
      <c r="FJ97" s="233"/>
      <c r="FK97" s="233"/>
      <c r="FL97" s="233"/>
      <c r="FM97" s="233"/>
      <c r="FN97" s="233"/>
      <c r="FO97" s="233"/>
      <c r="FP97" s="233"/>
      <c r="FQ97" s="233"/>
      <c r="FR97" s="233"/>
      <c r="FS97" s="233"/>
      <c r="FT97" s="233"/>
      <c r="FU97" s="233"/>
      <c r="FV97" s="233"/>
      <c r="FW97" s="233"/>
      <c r="FX97" s="235"/>
      <c r="FY97" s="235"/>
      <c r="FZ97" s="235"/>
      <c r="GA97" s="235"/>
      <c r="GB97" s="235"/>
      <c r="GC97" s="235"/>
      <c r="GD97" s="233"/>
      <c r="GE97" s="233"/>
      <c r="GF97" s="233"/>
      <c r="GG97" s="233"/>
      <c r="GH97" s="233"/>
      <c r="GI97" s="233"/>
      <c r="GJ97" s="233"/>
      <c r="GK97" s="233"/>
      <c r="GL97" s="233"/>
      <c r="GM97" s="233"/>
      <c r="GN97" s="233"/>
      <c r="GO97" s="233"/>
      <c r="GP97" s="233"/>
      <c r="GQ97" s="233"/>
      <c r="GR97" s="233"/>
      <c r="GS97" s="233"/>
      <c r="GT97" s="232"/>
      <c r="GU97" s="232"/>
      <c r="GV97" s="232"/>
      <c r="GW97" s="232"/>
      <c r="GX97" s="232"/>
      <c r="GY97" s="232"/>
      <c r="GZ97" s="232"/>
      <c r="HA97" s="232"/>
      <c r="HB97" s="232"/>
      <c r="HC97" s="232"/>
      <c r="HD97" s="232"/>
      <c r="HE97" s="232"/>
      <c r="HF97" s="232"/>
      <c r="HG97" s="232"/>
      <c r="HH97" s="232"/>
      <c r="HI97" s="232"/>
      <c r="HJ97" s="232"/>
      <c r="HK97" s="232"/>
      <c r="HL97" s="232"/>
      <c r="HM97" s="232"/>
      <c r="HN97" s="232"/>
      <c r="HO97" s="232"/>
      <c r="HP97" s="232"/>
      <c r="HQ97" s="232"/>
      <c r="HR97" s="232"/>
      <c r="HS97" s="232"/>
      <c r="HT97" s="232"/>
      <c r="HU97" s="232"/>
      <c r="HV97" s="232"/>
      <c r="HW97" s="232"/>
      <c r="HX97" s="232"/>
      <c r="HY97" s="232"/>
      <c r="HZ97" s="232"/>
      <c r="IA97" s="232"/>
      <c r="IB97" s="232"/>
      <c r="IC97" s="232"/>
      <c r="ID97" s="232"/>
      <c r="IE97" s="232"/>
      <c r="IF97" s="232"/>
      <c r="IG97" s="232"/>
      <c r="IH97" s="232"/>
      <c r="II97" s="232"/>
      <c r="IJ97" s="232"/>
      <c r="IK97" s="232"/>
      <c r="IL97" s="232"/>
      <c r="IM97" s="232"/>
      <c r="IN97" s="232"/>
      <c r="IO97" s="232"/>
      <c r="IP97" s="232"/>
      <c r="IQ97" s="232"/>
      <c r="IR97" s="232"/>
      <c r="IS97" s="232"/>
      <c r="IT97" s="232"/>
      <c r="IU97" s="232"/>
      <c r="IV97" s="232"/>
      <c r="IW97" s="232"/>
      <c r="IX97" s="232"/>
      <c r="IY97" s="232"/>
      <c r="IZ97" s="232"/>
      <c r="JA97" s="232"/>
      <c r="JB97" s="232"/>
      <c r="JC97" s="232"/>
      <c r="JD97" s="232"/>
      <c r="JE97" s="232"/>
      <c r="JF97" s="232"/>
      <c r="JG97" s="232"/>
      <c r="JH97" s="232"/>
      <c r="JI97" s="232"/>
      <c r="JJ97" s="232"/>
      <c r="JK97" s="232"/>
      <c r="JL97" s="232"/>
      <c r="JM97" s="232"/>
      <c r="JN97" s="232"/>
      <c r="JO97" s="232"/>
      <c r="JP97" s="232"/>
      <c r="JQ97" s="232"/>
      <c r="JR97" s="232"/>
      <c r="JS97" s="232"/>
      <c r="JT97" s="232"/>
      <c r="JU97" s="232"/>
      <c r="JV97" s="232"/>
      <c r="JW97" s="232"/>
      <c r="JX97" s="232"/>
      <c r="JY97" s="232"/>
      <c r="JZ97" s="232"/>
      <c r="KA97" s="232"/>
      <c r="KB97" s="232"/>
      <c r="KC97" s="232"/>
      <c r="KD97" s="232"/>
      <c r="KE97" s="226"/>
      <c r="KF97" s="226"/>
      <c r="KG97" s="226"/>
      <c r="KH97" s="226"/>
      <c r="KI97" s="226"/>
      <c r="KJ97" s="226"/>
      <c r="KK97" s="226"/>
      <c r="KL97" s="226"/>
      <c r="KM97" s="226"/>
      <c r="KN97" s="226"/>
      <c r="KO97" s="226"/>
      <c r="KP97" s="226"/>
      <c r="KQ97" s="226"/>
      <c r="KR97" s="226"/>
      <c r="KS97" s="226"/>
      <c r="KT97" s="226"/>
      <c r="KU97" s="226"/>
      <c r="KV97" s="226"/>
      <c r="KW97" s="226"/>
      <c r="KX97" s="226"/>
      <c r="KY97" s="226"/>
      <c r="KZ97" s="226"/>
      <c r="LA97" s="226"/>
      <c r="LB97" s="226"/>
      <c r="LC97" s="226"/>
      <c r="LD97" s="226"/>
      <c r="LE97" s="226"/>
      <c r="LF97" s="226"/>
      <c r="LG97" s="226"/>
      <c r="LH97" s="226"/>
      <c r="LI97" s="226"/>
      <c r="LJ97" s="226"/>
      <c r="LK97" s="226"/>
      <c r="LL97" s="226"/>
    </row>
    <row r="98" spans="1:324" x14ac:dyDescent="0.25">
      <c r="A98" s="216">
        <v>119</v>
      </c>
      <c r="B98" s="216">
        <v>221110</v>
      </c>
      <c r="C98" s="223" t="s">
        <v>212</v>
      </c>
      <c r="D98" s="230">
        <v>19.329999999999998</v>
      </c>
      <c r="E98" s="230">
        <v>22.54</v>
      </c>
      <c r="F98" s="230">
        <v>22.54</v>
      </c>
      <c r="G98" s="230">
        <v>22.54</v>
      </c>
      <c r="H98" s="230">
        <v>22.54</v>
      </c>
      <c r="I98" s="230">
        <v>22.54</v>
      </c>
      <c r="J98" s="230">
        <v>22.54</v>
      </c>
      <c r="K98" s="230">
        <v>22.54</v>
      </c>
      <c r="L98" s="230">
        <v>23.96</v>
      </c>
      <c r="M98" s="230">
        <v>25.94</v>
      </c>
      <c r="N98" s="230">
        <v>18.02</v>
      </c>
      <c r="O98" s="230">
        <v>19.21</v>
      </c>
      <c r="P98" s="230">
        <v>19.829999999999998</v>
      </c>
      <c r="Q98" s="230">
        <v>21.38</v>
      </c>
      <c r="R98" s="230">
        <v>22.2</v>
      </c>
      <c r="S98" s="230">
        <v>22.97</v>
      </c>
      <c r="T98" s="230">
        <v>23.76</v>
      </c>
      <c r="U98" s="230">
        <v>25.11</v>
      </c>
      <c r="V98" s="230">
        <v>26.15</v>
      </c>
      <c r="W98" s="230">
        <v>27.33</v>
      </c>
      <c r="X98" s="230">
        <v>28.44</v>
      </c>
      <c r="Y98" s="230">
        <v>29.45</v>
      </c>
      <c r="Z98" s="230">
        <v>31.03</v>
      </c>
      <c r="AA98" s="230">
        <v>33.43</v>
      </c>
      <c r="AB98" s="230">
        <v>33.29</v>
      </c>
      <c r="AC98" s="230">
        <v>33.76</v>
      </c>
      <c r="AD98" s="230">
        <v>32.229999999999997</v>
      </c>
      <c r="AE98" s="230">
        <v>30.93</v>
      </c>
      <c r="AF98" s="230">
        <v>29.8</v>
      </c>
      <c r="AG98" s="230">
        <v>28.45</v>
      </c>
      <c r="AH98" s="230">
        <v>27.63</v>
      </c>
      <c r="AI98" s="230">
        <v>26.21</v>
      </c>
      <c r="AJ98" s="230">
        <v>23.66</v>
      </c>
      <c r="AK98" s="230">
        <v>21.57</v>
      </c>
      <c r="AL98" s="230">
        <v>20.02</v>
      </c>
      <c r="AM98" s="230">
        <v>16.84</v>
      </c>
      <c r="AN98" s="230">
        <v>13.79</v>
      </c>
      <c r="AO98" s="230">
        <v>15.74</v>
      </c>
      <c r="AP98" s="230">
        <v>17.57</v>
      </c>
      <c r="AQ98" s="230">
        <v>21.62</v>
      </c>
      <c r="AR98" s="230">
        <v>24.49</v>
      </c>
      <c r="AS98" s="230">
        <v>26.57</v>
      </c>
      <c r="AT98" s="230">
        <v>26.57</v>
      </c>
      <c r="AU98" s="230">
        <v>32.19</v>
      </c>
      <c r="AV98" s="230">
        <v>29.98</v>
      </c>
      <c r="AW98" s="230">
        <v>28.25</v>
      </c>
      <c r="AX98" s="230">
        <v>26.72</v>
      </c>
      <c r="AY98" s="230">
        <v>24.69</v>
      </c>
      <c r="AZ98" s="230">
        <v>16.43</v>
      </c>
      <c r="BA98" s="230">
        <v>15.51</v>
      </c>
      <c r="BB98" s="230">
        <v>14</v>
      </c>
      <c r="BC98" s="230">
        <v>12.49</v>
      </c>
      <c r="BD98" s="230">
        <v>12.98</v>
      </c>
      <c r="BE98" s="230">
        <v>14.15</v>
      </c>
      <c r="BF98" s="230">
        <v>14.97</v>
      </c>
      <c r="BG98" s="230">
        <v>16.16</v>
      </c>
      <c r="BH98" s="230">
        <v>17.28</v>
      </c>
      <c r="BI98" s="230">
        <v>18.23</v>
      </c>
      <c r="BJ98" s="230">
        <v>19.36</v>
      </c>
      <c r="BK98" s="230">
        <v>20.66</v>
      </c>
      <c r="BL98" s="230">
        <v>21.59</v>
      </c>
      <c r="BM98" s="230">
        <v>22.82</v>
      </c>
      <c r="BN98" s="230">
        <v>24.91</v>
      </c>
      <c r="BO98" s="230">
        <v>27.26</v>
      </c>
      <c r="BP98" s="230">
        <v>29.27</v>
      </c>
      <c r="BQ98" s="230">
        <v>30.82</v>
      </c>
      <c r="BR98" s="230">
        <v>35.270000000000003</v>
      </c>
      <c r="BS98" s="230">
        <v>37.68</v>
      </c>
      <c r="BT98" s="230">
        <v>43.29</v>
      </c>
      <c r="BU98" s="230">
        <v>50.94</v>
      </c>
      <c r="BV98" s="230">
        <v>57.2</v>
      </c>
      <c r="BW98" s="230">
        <v>31.17</v>
      </c>
      <c r="BX98" s="230">
        <v>32.47</v>
      </c>
      <c r="BY98" s="230">
        <v>34.04</v>
      </c>
      <c r="BZ98" s="233">
        <v>36.049999999999997</v>
      </c>
      <c r="CA98" s="233">
        <v>38.14</v>
      </c>
      <c r="CB98" s="233">
        <v>39.35</v>
      </c>
      <c r="CC98" s="233">
        <v>15.25</v>
      </c>
      <c r="CD98" s="233">
        <v>16.54</v>
      </c>
      <c r="CE98" s="233">
        <v>17.46</v>
      </c>
      <c r="CF98" s="233">
        <v>18.829999999999998</v>
      </c>
      <c r="CG98" s="233">
        <v>20.36</v>
      </c>
      <c r="CH98" s="233">
        <v>21.93</v>
      </c>
      <c r="CI98" s="233">
        <v>23.15</v>
      </c>
      <c r="CJ98" s="233">
        <v>24.02</v>
      </c>
      <c r="CK98" s="233">
        <v>25.13</v>
      </c>
      <c r="CL98" s="233">
        <v>27.38</v>
      </c>
      <c r="CM98" s="233">
        <v>29.23</v>
      </c>
      <c r="CN98" s="233">
        <v>30.78</v>
      </c>
      <c r="CO98" s="233">
        <v>10.7</v>
      </c>
      <c r="CP98" s="233">
        <v>9.23</v>
      </c>
      <c r="CQ98" s="233">
        <v>7.96</v>
      </c>
      <c r="CR98" s="233">
        <v>6.7</v>
      </c>
      <c r="CS98" s="233">
        <v>4.68</v>
      </c>
      <c r="CT98" s="233">
        <v>3.54</v>
      </c>
      <c r="CU98" s="233">
        <v>1.83</v>
      </c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2"/>
      <c r="DX98" s="232"/>
      <c r="DY98" s="232"/>
      <c r="DZ98" s="232"/>
      <c r="EA98" s="232"/>
      <c r="EB98" s="232"/>
      <c r="EC98" s="232"/>
      <c r="ED98" s="232"/>
      <c r="EE98" s="232"/>
      <c r="EF98" s="232"/>
      <c r="EG98" s="232"/>
      <c r="EH98" s="232"/>
      <c r="EI98" s="233"/>
      <c r="EJ98" s="233"/>
      <c r="EK98" s="233"/>
      <c r="EL98" s="233"/>
      <c r="EM98" s="233"/>
      <c r="EN98" s="233"/>
      <c r="EO98" s="233"/>
      <c r="EP98" s="233"/>
      <c r="EQ98" s="233"/>
      <c r="ER98" s="233"/>
      <c r="ES98" s="233"/>
      <c r="ET98" s="233"/>
      <c r="EU98" s="233"/>
      <c r="EV98" s="233"/>
      <c r="EW98" s="233"/>
      <c r="EX98" s="233"/>
      <c r="EY98" s="233"/>
      <c r="EZ98" s="233"/>
      <c r="FA98" s="233"/>
      <c r="FB98" s="233"/>
      <c r="FC98" s="233"/>
      <c r="FD98" s="233"/>
      <c r="FE98" s="233"/>
      <c r="FF98" s="233"/>
      <c r="FG98" s="233"/>
      <c r="FH98" s="233"/>
      <c r="FI98" s="233"/>
      <c r="FJ98" s="233"/>
      <c r="FK98" s="233"/>
      <c r="FL98" s="233"/>
      <c r="FM98" s="233"/>
      <c r="FN98" s="233"/>
      <c r="FO98" s="233"/>
      <c r="FP98" s="233"/>
      <c r="FQ98" s="233"/>
      <c r="FR98" s="233"/>
      <c r="FS98" s="233"/>
      <c r="FT98" s="233"/>
      <c r="FU98" s="233"/>
      <c r="FV98" s="233"/>
      <c r="FW98" s="233"/>
      <c r="FX98" s="235"/>
      <c r="FY98" s="235"/>
      <c r="FZ98" s="235"/>
      <c r="GA98" s="235"/>
      <c r="GB98" s="235"/>
      <c r="GC98" s="235"/>
      <c r="GD98" s="233"/>
      <c r="GE98" s="233"/>
      <c r="GF98" s="233"/>
      <c r="GG98" s="233"/>
      <c r="GH98" s="233"/>
      <c r="GI98" s="233"/>
      <c r="GJ98" s="233"/>
      <c r="GK98" s="233"/>
      <c r="GL98" s="233"/>
      <c r="GM98" s="233"/>
      <c r="GN98" s="233"/>
      <c r="GO98" s="233"/>
      <c r="GP98" s="233"/>
      <c r="GQ98" s="233"/>
      <c r="GR98" s="233"/>
      <c r="GS98" s="233"/>
      <c r="GT98" s="232"/>
      <c r="GU98" s="232"/>
      <c r="GV98" s="232"/>
      <c r="GW98" s="232"/>
      <c r="GX98" s="232"/>
      <c r="GY98" s="232"/>
      <c r="GZ98" s="232"/>
      <c r="HA98" s="232"/>
      <c r="HB98" s="232"/>
      <c r="HC98" s="232"/>
      <c r="HD98" s="232"/>
      <c r="HE98" s="232"/>
      <c r="HF98" s="232"/>
      <c r="HG98" s="232"/>
      <c r="HH98" s="232"/>
      <c r="HI98" s="232"/>
      <c r="HJ98" s="232"/>
      <c r="HK98" s="232"/>
      <c r="HL98" s="232"/>
      <c r="HM98" s="232"/>
      <c r="HN98" s="232"/>
      <c r="HO98" s="232"/>
      <c r="HP98" s="232"/>
      <c r="HQ98" s="232"/>
      <c r="HR98" s="232"/>
      <c r="HS98" s="232"/>
      <c r="HT98" s="232"/>
      <c r="HU98" s="232"/>
      <c r="HV98" s="232"/>
      <c r="HW98" s="232"/>
      <c r="HX98" s="232"/>
      <c r="HY98" s="232"/>
      <c r="HZ98" s="232"/>
      <c r="IA98" s="232"/>
      <c r="IB98" s="232"/>
      <c r="IC98" s="232"/>
      <c r="ID98" s="232"/>
      <c r="IE98" s="232"/>
      <c r="IF98" s="232"/>
      <c r="IG98" s="232"/>
      <c r="IH98" s="232"/>
      <c r="II98" s="232"/>
      <c r="IJ98" s="232"/>
      <c r="IK98" s="232"/>
      <c r="IL98" s="232"/>
      <c r="IM98" s="232"/>
      <c r="IN98" s="232"/>
      <c r="IO98" s="232"/>
      <c r="IP98" s="232"/>
      <c r="IQ98" s="232"/>
      <c r="IR98" s="232"/>
      <c r="IS98" s="232"/>
      <c r="IT98" s="232"/>
      <c r="IU98" s="232"/>
      <c r="IV98" s="232"/>
      <c r="IW98" s="232"/>
      <c r="IX98" s="232"/>
      <c r="IY98" s="232"/>
      <c r="IZ98" s="232"/>
      <c r="JA98" s="232"/>
      <c r="JB98" s="232"/>
      <c r="JC98" s="232"/>
      <c r="JD98" s="232"/>
      <c r="JE98" s="232"/>
      <c r="JF98" s="232"/>
      <c r="JG98" s="232"/>
      <c r="JH98" s="232"/>
      <c r="JI98" s="232"/>
      <c r="JJ98" s="232"/>
      <c r="JK98" s="232"/>
      <c r="JL98" s="232"/>
      <c r="JM98" s="232"/>
      <c r="JN98" s="232"/>
      <c r="JO98" s="232"/>
      <c r="JP98" s="232"/>
      <c r="JQ98" s="232"/>
      <c r="JR98" s="232"/>
      <c r="JS98" s="232"/>
      <c r="JT98" s="232"/>
      <c r="JU98" s="232"/>
      <c r="JV98" s="232"/>
      <c r="JW98" s="232"/>
      <c r="JX98" s="232"/>
      <c r="JY98" s="232"/>
      <c r="JZ98" s="232"/>
      <c r="KA98" s="232"/>
      <c r="KB98" s="232"/>
      <c r="KC98" s="232"/>
      <c r="KD98" s="232"/>
      <c r="KE98" s="226"/>
      <c r="KF98" s="226"/>
      <c r="KG98" s="226"/>
      <c r="KH98" s="226"/>
      <c r="KI98" s="226"/>
      <c r="KJ98" s="226"/>
      <c r="KK98" s="226"/>
      <c r="KL98" s="226"/>
      <c r="KM98" s="226"/>
      <c r="KN98" s="226"/>
      <c r="KO98" s="226"/>
      <c r="KP98" s="226"/>
      <c r="KQ98" s="226"/>
      <c r="KR98" s="226"/>
      <c r="KS98" s="226"/>
      <c r="KT98" s="226"/>
      <c r="KU98" s="226"/>
      <c r="KV98" s="226"/>
      <c r="KW98" s="226"/>
      <c r="KX98" s="226"/>
      <c r="KY98" s="226"/>
      <c r="KZ98" s="226"/>
      <c r="LA98" s="226"/>
      <c r="LB98" s="226"/>
      <c r="LC98" s="226"/>
      <c r="LD98" s="226"/>
      <c r="LE98" s="226"/>
      <c r="LF98" s="226"/>
      <c r="LG98" s="226"/>
      <c r="LH98" s="226"/>
      <c r="LI98" s="226"/>
      <c r="LJ98" s="226"/>
      <c r="LK98" s="226"/>
      <c r="LL98" s="226"/>
    </row>
    <row r="99" spans="1:324" x14ac:dyDescent="0.25">
      <c r="A99" s="216">
        <v>120</v>
      </c>
      <c r="B99" s="216">
        <v>221210</v>
      </c>
      <c r="C99" s="223" t="s">
        <v>213</v>
      </c>
      <c r="D99" s="230">
        <v>20.96</v>
      </c>
      <c r="E99" s="230">
        <v>24.17</v>
      </c>
      <c r="F99" s="230">
        <v>24.17</v>
      </c>
      <c r="G99" s="230">
        <v>24.17</v>
      </c>
      <c r="H99" s="230">
        <v>24.17</v>
      </c>
      <c r="I99" s="230">
        <v>24.17</v>
      </c>
      <c r="J99" s="230">
        <v>24.17</v>
      </c>
      <c r="K99" s="230">
        <v>24.17</v>
      </c>
      <c r="L99" s="230">
        <v>25.59</v>
      </c>
      <c r="M99" s="230">
        <v>27.57</v>
      </c>
      <c r="N99" s="230">
        <v>19.649999999999999</v>
      </c>
      <c r="O99" s="230">
        <v>20.84</v>
      </c>
      <c r="P99" s="230">
        <v>21.46</v>
      </c>
      <c r="Q99" s="230">
        <v>23.01</v>
      </c>
      <c r="R99" s="230">
        <v>23.83</v>
      </c>
      <c r="S99" s="230">
        <v>24.6</v>
      </c>
      <c r="T99" s="230">
        <v>25.39</v>
      </c>
      <c r="U99" s="230">
        <v>26.74</v>
      </c>
      <c r="V99" s="230">
        <v>27.78</v>
      </c>
      <c r="W99" s="230">
        <v>28.96</v>
      </c>
      <c r="X99" s="230">
        <v>30.07</v>
      </c>
      <c r="Y99" s="230">
        <v>31.08</v>
      </c>
      <c r="Z99" s="230">
        <v>32.659999999999997</v>
      </c>
      <c r="AA99" s="230">
        <v>35.06</v>
      </c>
      <c r="AB99" s="230">
        <v>33.9</v>
      </c>
      <c r="AC99" s="230">
        <v>32.130000000000003</v>
      </c>
      <c r="AD99" s="230">
        <v>30.6</v>
      </c>
      <c r="AE99" s="230">
        <v>29.3</v>
      </c>
      <c r="AF99" s="230">
        <v>28.17</v>
      </c>
      <c r="AG99" s="230">
        <v>26.82</v>
      </c>
      <c r="AH99" s="230">
        <v>26</v>
      </c>
      <c r="AI99" s="230">
        <v>24.58</v>
      </c>
      <c r="AJ99" s="230">
        <v>22.03</v>
      </c>
      <c r="AK99" s="230">
        <v>19.940000000000001</v>
      </c>
      <c r="AL99" s="230">
        <v>18.39</v>
      </c>
      <c r="AM99" s="230">
        <v>15.21</v>
      </c>
      <c r="AN99" s="230">
        <v>12.16</v>
      </c>
      <c r="AO99" s="230">
        <v>14.11</v>
      </c>
      <c r="AP99" s="230">
        <v>15.94</v>
      </c>
      <c r="AQ99" s="230">
        <v>19.989999999999998</v>
      </c>
      <c r="AR99" s="230">
        <v>22.86</v>
      </c>
      <c r="AS99" s="230">
        <v>24.94</v>
      </c>
      <c r="AT99" s="230">
        <v>24.94</v>
      </c>
      <c r="AU99" s="230">
        <v>30.56</v>
      </c>
      <c r="AV99" s="230">
        <v>28.35</v>
      </c>
      <c r="AW99" s="230">
        <v>26.62</v>
      </c>
      <c r="AX99" s="230">
        <v>25.09</v>
      </c>
      <c r="AY99" s="230">
        <v>23.06</v>
      </c>
      <c r="AZ99" s="230">
        <v>18.059999999999999</v>
      </c>
      <c r="BA99" s="230">
        <v>17.14</v>
      </c>
      <c r="BB99" s="230">
        <v>15.63</v>
      </c>
      <c r="BC99" s="230">
        <v>14.12</v>
      </c>
      <c r="BD99" s="230">
        <v>14.61</v>
      </c>
      <c r="BE99" s="230">
        <v>15.78</v>
      </c>
      <c r="BF99" s="230">
        <v>16.600000000000001</v>
      </c>
      <c r="BG99" s="230">
        <v>17.79</v>
      </c>
      <c r="BH99" s="230">
        <v>18.91</v>
      </c>
      <c r="BI99" s="230">
        <v>19.86</v>
      </c>
      <c r="BJ99" s="230">
        <v>20.99</v>
      </c>
      <c r="BK99" s="230">
        <v>22.29</v>
      </c>
      <c r="BL99" s="230">
        <v>23.22</v>
      </c>
      <c r="BM99" s="230">
        <v>24.45</v>
      </c>
      <c r="BN99" s="230">
        <v>26.54</v>
      </c>
      <c r="BO99" s="230">
        <v>28.89</v>
      </c>
      <c r="BP99" s="230">
        <v>30.9</v>
      </c>
      <c r="BQ99" s="230">
        <v>32.450000000000003</v>
      </c>
      <c r="BR99" s="230">
        <v>36.9</v>
      </c>
      <c r="BS99" s="230">
        <v>39.31</v>
      </c>
      <c r="BT99" s="230">
        <v>44.92</v>
      </c>
      <c r="BU99" s="230">
        <v>52.57</v>
      </c>
      <c r="BV99" s="230">
        <v>58.83</v>
      </c>
      <c r="BW99" s="230">
        <v>32.799999999999997</v>
      </c>
      <c r="BX99" s="230">
        <v>34.1</v>
      </c>
      <c r="BY99" s="230">
        <v>35.67</v>
      </c>
      <c r="BZ99" s="233">
        <v>37.68</v>
      </c>
      <c r="CA99" s="233">
        <v>39.770000000000003</v>
      </c>
      <c r="CB99" s="233">
        <v>40.98</v>
      </c>
      <c r="CC99" s="233">
        <v>16.88</v>
      </c>
      <c r="CD99" s="233">
        <v>18.170000000000002</v>
      </c>
      <c r="CE99" s="233">
        <v>19.09</v>
      </c>
      <c r="CF99" s="233">
        <v>20.46</v>
      </c>
      <c r="CG99" s="233">
        <v>21.99</v>
      </c>
      <c r="CH99" s="233">
        <v>23.56</v>
      </c>
      <c r="CI99" s="233">
        <v>24.78</v>
      </c>
      <c r="CJ99" s="233">
        <v>25.65</v>
      </c>
      <c r="CK99" s="233">
        <v>26.76</v>
      </c>
      <c r="CL99" s="233">
        <v>29.01</v>
      </c>
      <c r="CM99" s="233">
        <v>30.86</v>
      </c>
      <c r="CN99" s="233">
        <v>32.07</v>
      </c>
      <c r="CO99" s="233">
        <v>12.33</v>
      </c>
      <c r="CP99" s="233">
        <v>10.86</v>
      </c>
      <c r="CQ99" s="233">
        <v>9.59</v>
      </c>
      <c r="CR99" s="233">
        <v>8.33</v>
      </c>
      <c r="CS99" s="233">
        <v>6.31</v>
      </c>
      <c r="CT99" s="233">
        <v>5.17</v>
      </c>
      <c r="CU99" s="233">
        <v>3.46</v>
      </c>
      <c r="CV99" s="233">
        <v>1.63</v>
      </c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2"/>
      <c r="DX99" s="232"/>
      <c r="DY99" s="232"/>
      <c r="DZ99" s="232"/>
      <c r="EA99" s="232"/>
      <c r="EB99" s="232"/>
      <c r="EC99" s="232"/>
      <c r="ED99" s="232"/>
      <c r="EE99" s="232"/>
      <c r="EF99" s="232"/>
      <c r="EG99" s="232"/>
      <c r="EH99" s="232"/>
      <c r="EI99" s="233"/>
      <c r="EJ99" s="233"/>
      <c r="EK99" s="233"/>
      <c r="EL99" s="233"/>
      <c r="EM99" s="233"/>
      <c r="EN99" s="233"/>
      <c r="EO99" s="233"/>
      <c r="EP99" s="233"/>
      <c r="EQ99" s="233"/>
      <c r="ER99" s="233"/>
      <c r="ES99" s="233"/>
      <c r="ET99" s="233"/>
      <c r="EU99" s="233"/>
      <c r="EV99" s="233"/>
      <c r="EW99" s="233"/>
      <c r="EX99" s="233"/>
      <c r="EY99" s="233"/>
      <c r="EZ99" s="233"/>
      <c r="FA99" s="233"/>
      <c r="FB99" s="233"/>
      <c r="FC99" s="233"/>
      <c r="FD99" s="233"/>
      <c r="FE99" s="233"/>
      <c r="FF99" s="233"/>
      <c r="FG99" s="233"/>
      <c r="FH99" s="233"/>
      <c r="FI99" s="233"/>
      <c r="FJ99" s="233"/>
      <c r="FK99" s="233"/>
      <c r="FL99" s="233"/>
      <c r="FM99" s="233"/>
      <c r="FN99" s="233"/>
      <c r="FO99" s="233"/>
      <c r="FP99" s="233"/>
      <c r="FQ99" s="233"/>
      <c r="FR99" s="233"/>
      <c r="FS99" s="233"/>
      <c r="FT99" s="233"/>
      <c r="FU99" s="233"/>
      <c r="FV99" s="233"/>
      <c r="FW99" s="233"/>
      <c r="FX99" s="235"/>
      <c r="FY99" s="235"/>
      <c r="FZ99" s="235"/>
      <c r="GA99" s="235"/>
      <c r="GB99" s="235"/>
      <c r="GC99" s="235"/>
      <c r="GD99" s="233"/>
      <c r="GE99" s="233"/>
      <c r="GF99" s="233"/>
      <c r="GG99" s="233"/>
      <c r="GH99" s="233"/>
      <c r="GI99" s="233"/>
      <c r="GJ99" s="233"/>
      <c r="GK99" s="233"/>
      <c r="GL99" s="233"/>
      <c r="GM99" s="233"/>
      <c r="GN99" s="233"/>
      <c r="GO99" s="233"/>
      <c r="GP99" s="233"/>
      <c r="GQ99" s="233"/>
      <c r="GR99" s="233"/>
      <c r="GS99" s="233"/>
      <c r="GT99" s="232"/>
      <c r="GU99" s="232"/>
      <c r="GV99" s="232"/>
      <c r="GW99" s="232"/>
      <c r="GX99" s="232"/>
      <c r="GY99" s="232"/>
      <c r="GZ99" s="232"/>
      <c r="HA99" s="232"/>
      <c r="HB99" s="232"/>
      <c r="HC99" s="232"/>
      <c r="HD99" s="232"/>
      <c r="HE99" s="232"/>
      <c r="HF99" s="232"/>
      <c r="HG99" s="232"/>
      <c r="HH99" s="232"/>
      <c r="HI99" s="232"/>
      <c r="HJ99" s="232"/>
      <c r="HK99" s="232"/>
      <c r="HL99" s="232"/>
      <c r="HM99" s="232"/>
      <c r="HN99" s="232"/>
      <c r="HO99" s="232"/>
      <c r="HP99" s="232"/>
      <c r="HQ99" s="232"/>
      <c r="HR99" s="232"/>
      <c r="HS99" s="232"/>
      <c r="HT99" s="232"/>
      <c r="HU99" s="232"/>
      <c r="HV99" s="232"/>
      <c r="HW99" s="232"/>
      <c r="HX99" s="232"/>
      <c r="HY99" s="232"/>
      <c r="HZ99" s="232"/>
      <c r="IA99" s="232"/>
      <c r="IB99" s="232"/>
      <c r="IC99" s="232"/>
      <c r="ID99" s="232"/>
      <c r="IE99" s="232"/>
      <c r="IF99" s="232"/>
      <c r="IG99" s="232"/>
      <c r="IH99" s="232"/>
      <c r="II99" s="232"/>
      <c r="IJ99" s="232"/>
      <c r="IK99" s="232"/>
      <c r="IL99" s="232"/>
      <c r="IM99" s="232"/>
      <c r="IN99" s="232"/>
      <c r="IO99" s="232"/>
      <c r="IP99" s="232"/>
      <c r="IQ99" s="232"/>
      <c r="IR99" s="232"/>
      <c r="IS99" s="232"/>
      <c r="IT99" s="232"/>
      <c r="IU99" s="232"/>
      <c r="IV99" s="232"/>
      <c r="IW99" s="232"/>
      <c r="IX99" s="232"/>
      <c r="IY99" s="232"/>
      <c r="IZ99" s="232"/>
      <c r="JA99" s="232"/>
      <c r="JB99" s="232"/>
      <c r="JC99" s="232"/>
      <c r="JD99" s="232"/>
      <c r="JE99" s="232"/>
      <c r="JF99" s="232"/>
      <c r="JG99" s="232"/>
      <c r="JH99" s="232"/>
      <c r="JI99" s="232"/>
      <c r="JJ99" s="232"/>
      <c r="JK99" s="232"/>
      <c r="JL99" s="232"/>
      <c r="JM99" s="232"/>
      <c r="JN99" s="232"/>
      <c r="JO99" s="232"/>
      <c r="JP99" s="232"/>
      <c r="JQ99" s="232"/>
      <c r="JR99" s="232"/>
      <c r="JS99" s="232"/>
      <c r="JT99" s="232"/>
      <c r="JU99" s="232"/>
      <c r="JV99" s="232"/>
      <c r="JW99" s="232"/>
      <c r="JX99" s="232"/>
      <c r="JY99" s="232"/>
      <c r="JZ99" s="232"/>
      <c r="KA99" s="232"/>
      <c r="KB99" s="232"/>
      <c r="KC99" s="232"/>
      <c r="KD99" s="232"/>
      <c r="KE99" s="226"/>
      <c r="KF99" s="226"/>
      <c r="KG99" s="226"/>
      <c r="KH99" s="226"/>
      <c r="KI99" s="226"/>
      <c r="KJ99" s="226"/>
      <c r="KK99" s="226"/>
      <c r="KL99" s="226"/>
      <c r="KM99" s="226"/>
      <c r="KN99" s="226"/>
      <c r="KO99" s="226"/>
      <c r="KP99" s="226"/>
      <c r="KQ99" s="226"/>
      <c r="KR99" s="226"/>
      <c r="KS99" s="226"/>
      <c r="KT99" s="226"/>
      <c r="KU99" s="226"/>
      <c r="KV99" s="226"/>
      <c r="KW99" s="226"/>
      <c r="KX99" s="226"/>
      <c r="KY99" s="226"/>
      <c r="KZ99" s="226"/>
      <c r="LA99" s="226"/>
      <c r="LB99" s="226"/>
      <c r="LC99" s="226"/>
      <c r="LD99" s="226"/>
      <c r="LE99" s="226"/>
      <c r="LF99" s="226"/>
      <c r="LG99" s="226"/>
      <c r="LH99" s="226"/>
      <c r="LI99" s="226"/>
      <c r="LJ99" s="226"/>
      <c r="LK99" s="226"/>
      <c r="LL99" s="226"/>
    </row>
    <row r="100" spans="1:324" x14ac:dyDescent="0.25">
      <c r="A100" s="216">
        <v>121</v>
      </c>
      <c r="B100" s="216">
        <v>221310</v>
      </c>
      <c r="C100" s="223" t="s">
        <v>214</v>
      </c>
      <c r="D100" s="230">
        <v>22.55</v>
      </c>
      <c r="E100" s="230">
        <v>25.76</v>
      </c>
      <c r="F100" s="230">
        <v>25.76</v>
      </c>
      <c r="G100" s="230">
        <v>25.76</v>
      </c>
      <c r="H100" s="230">
        <v>25.76</v>
      </c>
      <c r="I100" s="230">
        <v>25.76</v>
      </c>
      <c r="J100" s="230">
        <v>25.76</v>
      </c>
      <c r="K100" s="230">
        <v>25.76</v>
      </c>
      <c r="L100" s="230">
        <v>27.18</v>
      </c>
      <c r="M100" s="230">
        <v>29.16</v>
      </c>
      <c r="N100" s="230">
        <v>21.24</v>
      </c>
      <c r="O100" s="230">
        <v>22.43</v>
      </c>
      <c r="P100" s="230">
        <v>23.05</v>
      </c>
      <c r="Q100" s="230">
        <v>24.6</v>
      </c>
      <c r="R100" s="230">
        <v>25.42</v>
      </c>
      <c r="S100" s="230">
        <v>26.19</v>
      </c>
      <c r="T100" s="230">
        <v>26.98</v>
      </c>
      <c r="U100" s="230">
        <v>28.33</v>
      </c>
      <c r="V100" s="230">
        <v>29.37</v>
      </c>
      <c r="W100" s="230">
        <v>30.55</v>
      </c>
      <c r="X100" s="230">
        <v>31.66</v>
      </c>
      <c r="Y100" s="230">
        <v>32.67</v>
      </c>
      <c r="Z100" s="230">
        <v>34.25</v>
      </c>
      <c r="AA100" s="230">
        <v>36.65</v>
      </c>
      <c r="AB100" s="230">
        <v>32.31</v>
      </c>
      <c r="AC100" s="230">
        <v>30.54</v>
      </c>
      <c r="AD100" s="230">
        <v>29.01</v>
      </c>
      <c r="AE100" s="230">
        <v>27.71</v>
      </c>
      <c r="AF100" s="230">
        <v>26.58</v>
      </c>
      <c r="AG100" s="230">
        <v>25.23</v>
      </c>
      <c r="AH100" s="230">
        <v>24.41</v>
      </c>
      <c r="AI100" s="230">
        <v>22.99</v>
      </c>
      <c r="AJ100" s="230">
        <v>20.440000000000001</v>
      </c>
      <c r="AK100" s="230">
        <v>18.350000000000001</v>
      </c>
      <c r="AL100" s="230">
        <v>16.8</v>
      </c>
      <c r="AM100" s="230">
        <v>13.62</v>
      </c>
      <c r="AN100" s="230">
        <v>10.57</v>
      </c>
      <c r="AO100" s="230">
        <v>12.52</v>
      </c>
      <c r="AP100" s="230">
        <v>14.35</v>
      </c>
      <c r="AQ100" s="230">
        <v>18.399999999999999</v>
      </c>
      <c r="AR100" s="230">
        <v>21.27</v>
      </c>
      <c r="AS100" s="230">
        <v>23.35</v>
      </c>
      <c r="AT100" s="230">
        <v>23.35</v>
      </c>
      <c r="AU100" s="230">
        <v>28.97</v>
      </c>
      <c r="AV100" s="230">
        <v>26.76</v>
      </c>
      <c r="AW100" s="230">
        <v>25.03</v>
      </c>
      <c r="AX100" s="230">
        <v>23.5</v>
      </c>
      <c r="AY100" s="230">
        <v>21.47</v>
      </c>
      <c r="AZ100" s="230">
        <v>19.649999999999999</v>
      </c>
      <c r="BA100" s="230">
        <v>18.73</v>
      </c>
      <c r="BB100" s="230">
        <v>17.22</v>
      </c>
      <c r="BC100" s="230">
        <v>15.71</v>
      </c>
      <c r="BD100" s="230">
        <v>16.2</v>
      </c>
      <c r="BE100" s="230">
        <v>17.37</v>
      </c>
      <c r="BF100" s="230">
        <v>18.190000000000001</v>
      </c>
      <c r="BG100" s="230">
        <v>19.38</v>
      </c>
      <c r="BH100" s="230">
        <v>20.5</v>
      </c>
      <c r="BI100" s="230">
        <v>21.45</v>
      </c>
      <c r="BJ100" s="230">
        <v>22.58</v>
      </c>
      <c r="BK100" s="230">
        <v>23.88</v>
      </c>
      <c r="BL100" s="230">
        <v>24.81</v>
      </c>
      <c r="BM100" s="230">
        <v>26.04</v>
      </c>
      <c r="BN100" s="230">
        <v>28.13</v>
      </c>
      <c r="BO100" s="230">
        <v>30.48</v>
      </c>
      <c r="BP100" s="230">
        <v>32.49</v>
      </c>
      <c r="BQ100" s="230">
        <v>34.04</v>
      </c>
      <c r="BR100" s="230">
        <v>38.49</v>
      </c>
      <c r="BS100" s="230">
        <v>40.9</v>
      </c>
      <c r="BT100" s="230">
        <v>46.51</v>
      </c>
      <c r="BU100" s="230">
        <v>54.16</v>
      </c>
      <c r="BV100" s="230">
        <v>60.42</v>
      </c>
      <c r="BW100" s="230">
        <v>34.39</v>
      </c>
      <c r="BX100" s="230">
        <v>35.69</v>
      </c>
      <c r="BY100" s="230">
        <v>37.26</v>
      </c>
      <c r="BZ100" s="233">
        <v>39.270000000000003</v>
      </c>
      <c r="CA100" s="233">
        <v>41.36</v>
      </c>
      <c r="CB100" s="233">
        <v>42.57</v>
      </c>
      <c r="CC100" s="233">
        <v>18.47</v>
      </c>
      <c r="CD100" s="233">
        <v>19.760000000000002</v>
      </c>
      <c r="CE100" s="233">
        <v>20.68</v>
      </c>
      <c r="CF100" s="233">
        <v>22.05</v>
      </c>
      <c r="CG100" s="233">
        <v>23.58</v>
      </c>
      <c r="CH100" s="233">
        <v>25.15</v>
      </c>
      <c r="CI100" s="233">
        <v>26.37</v>
      </c>
      <c r="CJ100" s="233">
        <v>27.24</v>
      </c>
      <c r="CK100" s="233">
        <v>28.35</v>
      </c>
      <c r="CL100" s="233">
        <v>30.6</v>
      </c>
      <c r="CM100" s="233">
        <v>32.03</v>
      </c>
      <c r="CN100" s="233">
        <v>30.48</v>
      </c>
      <c r="CO100" s="233">
        <v>13.92</v>
      </c>
      <c r="CP100" s="233">
        <v>12.45</v>
      </c>
      <c r="CQ100" s="233">
        <v>11.18</v>
      </c>
      <c r="CR100" s="233">
        <v>9.92</v>
      </c>
      <c r="CS100" s="233">
        <v>7.9</v>
      </c>
      <c r="CT100" s="233">
        <v>6.76</v>
      </c>
      <c r="CU100" s="233">
        <v>5.05</v>
      </c>
      <c r="CV100" s="233">
        <v>3.22</v>
      </c>
      <c r="CW100" s="233">
        <v>1.59</v>
      </c>
      <c r="CX100" s="233"/>
      <c r="CY100" s="233"/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2"/>
      <c r="DX100" s="232"/>
      <c r="DY100" s="232"/>
      <c r="DZ100" s="232"/>
      <c r="EA100" s="232"/>
      <c r="EB100" s="232"/>
      <c r="EC100" s="232"/>
      <c r="ED100" s="232"/>
      <c r="EE100" s="232"/>
      <c r="EF100" s="232"/>
      <c r="EG100" s="232"/>
      <c r="EH100" s="232"/>
      <c r="EI100" s="233"/>
      <c r="EJ100" s="233"/>
      <c r="EK100" s="233"/>
      <c r="EL100" s="233"/>
      <c r="EM100" s="233"/>
      <c r="EN100" s="233"/>
      <c r="EO100" s="233"/>
      <c r="EP100" s="233"/>
      <c r="EQ100" s="233"/>
      <c r="ER100" s="233"/>
      <c r="ES100" s="233"/>
      <c r="ET100" s="233"/>
      <c r="EU100" s="233"/>
      <c r="EV100" s="233"/>
      <c r="EW100" s="233"/>
      <c r="EX100" s="233"/>
      <c r="EY100" s="233"/>
      <c r="EZ100" s="233"/>
      <c r="FA100" s="233"/>
      <c r="FB100" s="233"/>
      <c r="FC100" s="233"/>
      <c r="FD100" s="233"/>
      <c r="FE100" s="233"/>
      <c r="FF100" s="233"/>
      <c r="FG100" s="233"/>
      <c r="FH100" s="233"/>
      <c r="FI100" s="233"/>
      <c r="FJ100" s="233"/>
      <c r="FK100" s="233"/>
      <c r="FL100" s="233"/>
      <c r="FM100" s="233"/>
      <c r="FN100" s="233"/>
      <c r="FO100" s="233"/>
      <c r="FP100" s="233"/>
      <c r="FQ100" s="233"/>
      <c r="FR100" s="233"/>
      <c r="FS100" s="233"/>
      <c r="FT100" s="233"/>
      <c r="FU100" s="233"/>
      <c r="FV100" s="233"/>
      <c r="FW100" s="233"/>
      <c r="FX100" s="235"/>
      <c r="FY100" s="235"/>
      <c r="FZ100" s="235"/>
      <c r="GA100" s="235"/>
      <c r="GB100" s="235"/>
      <c r="GC100" s="235"/>
      <c r="GD100" s="233"/>
      <c r="GE100" s="233"/>
      <c r="GF100" s="233"/>
      <c r="GG100" s="233"/>
      <c r="GH100" s="233"/>
      <c r="GI100" s="233"/>
      <c r="GJ100" s="233"/>
      <c r="GK100" s="233"/>
      <c r="GL100" s="233"/>
      <c r="GM100" s="233"/>
      <c r="GN100" s="233"/>
      <c r="GO100" s="233"/>
      <c r="GP100" s="233"/>
      <c r="GQ100" s="233"/>
      <c r="GR100" s="233"/>
      <c r="GS100" s="233"/>
      <c r="GT100" s="232"/>
      <c r="GU100" s="232"/>
      <c r="GV100" s="232"/>
      <c r="GW100" s="232"/>
      <c r="GX100" s="232"/>
      <c r="GY100" s="232"/>
      <c r="GZ100" s="232"/>
      <c r="HA100" s="232"/>
      <c r="HB100" s="232"/>
      <c r="HC100" s="232"/>
      <c r="HD100" s="232"/>
      <c r="HE100" s="232"/>
      <c r="HF100" s="232"/>
      <c r="HG100" s="232"/>
      <c r="HH100" s="232"/>
      <c r="HI100" s="232"/>
      <c r="HJ100" s="232"/>
      <c r="HK100" s="232"/>
      <c r="HL100" s="232"/>
      <c r="HM100" s="232"/>
      <c r="HN100" s="232"/>
      <c r="HO100" s="232"/>
      <c r="HP100" s="232"/>
      <c r="HQ100" s="232"/>
      <c r="HR100" s="232"/>
      <c r="HS100" s="232"/>
      <c r="HT100" s="232"/>
      <c r="HU100" s="232"/>
      <c r="HV100" s="232"/>
      <c r="HW100" s="232"/>
      <c r="HX100" s="232"/>
      <c r="HY100" s="232"/>
      <c r="HZ100" s="232"/>
      <c r="IA100" s="232"/>
      <c r="IB100" s="232"/>
      <c r="IC100" s="232"/>
      <c r="ID100" s="232"/>
      <c r="IE100" s="232"/>
      <c r="IF100" s="232"/>
      <c r="IG100" s="232"/>
      <c r="IH100" s="232"/>
      <c r="II100" s="232"/>
      <c r="IJ100" s="232"/>
      <c r="IK100" s="232"/>
      <c r="IL100" s="232"/>
      <c r="IM100" s="232"/>
      <c r="IN100" s="232"/>
      <c r="IO100" s="232"/>
      <c r="IP100" s="232"/>
      <c r="IQ100" s="232"/>
      <c r="IR100" s="232"/>
      <c r="IS100" s="232"/>
      <c r="IT100" s="232"/>
      <c r="IU100" s="232"/>
      <c r="IV100" s="232"/>
      <c r="IW100" s="232"/>
      <c r="IX100" s="232"/>
      <c r="IY100" s="232"/>
      <c r="IZ100" s="232"/>
      <c r="JA100" s="232"/>
      <c r="JB100" s="232"/>
      <c r="JC100" s="232"/>
      <c r="JD100" s="232"/>
      <c r="JE100" s="232"/>
      <c r="JF100" s="232"/>
      <c r="JG100" s="232"/>
      <c r="JH100" s="232"/>
      <c r="JI100" s="232"/>
      <c r="JJ100" s="232"/>
      <c r="JK100" s="232"/>
      <c r="JL100" s="232"/>
      <c r="JM100" s="232"/>
      <c r="JN100" s="232"/>
      <c r="JO100" s="232"/>
      <c r="JP100" s="232"/>
      <c r="JQ100" s="232"/>
      <c r="JR100" s="232"/>
      <c r="JS100" s="232"/>
      <c r="JT100" s="232"/>
      <c r="JU100" s="232"/>
      <c r="JV100" s="232"/>
      <c r="JW100" s="232"/>
      <c r="JX100" s="232"/>
      <c r="JY100" s="232"/>
      <c r="JZ100" s="232"/>
      <c r="KA100" s="232"/>
      <c r="KB100" s="232"/>
      <c r="KC100" s="232"/>
      <c r="KD100" s="232"/>
      <c r="KE100" s="226"/>
      <c r="KF100" s="226"/>
      <c r="KG100" s="226"/>
      <c r="KH100" s="226"/>
      <c r="KI100" s="226"/>
      <c r="KJ100" s="226"/>
      <c r="KK100" s="226"/>
      <c r="KL100" s="226"/>
      <c r="KM100" s="226"/>
      <c r="KN100" s="226"/>
      <c r="KO100" s="226"/>
      <c r="KP100" s="226"/>
      <c r="KQ100" s="226"/>
      <c r="KR100" s="226"/>
      <c r="KS100" s="226"/>
      <c r="KT100" s="226"/>
      <c r="KU100" s="226"/>
      <c r="KV100" s="226"/>
      <c r="KW100" s="226"/>
      <c r="KX100" s="226"/>
      <c r="KY100" s="226"/>
      <c r="KZ100" s="226"/>
      <c r="LA100" s="226"/>
      <c r="LB100" s="226"/>
      <c r="LC100" s="226"/>
      <c r="LD100" s="226"/>
      <c r="LE100" s="226"/>
      <c r="LF100" s="226"/>
      <c r="LG100" s="226"/>
      <c r="LH100" s="226"/>
      <c r="LI100" s="226"/>
      <c r="LJ100" s="226"/>
      <c r="LK100" s="226"/>
      <c r="LL100" s="226"/>
    </row>
    <row r="101" spans="1:324" x14ac:dyDescent="0.25">
      <c r="A101" s="216">
        <v>122</v>
      </c>
      <c r="B101" s="216">
        <v>221320</v>
      </c>
      <c r="C101" s="223" t="s">
        <v>215</v>
      </c>
      <c r="D101" s="230">
        <v>24.02</v>
      </c>
      <c r="E101" s="230">
        <v>27.23</v>
      </c>
      <c r="F101" s="230">
        <v>27.23</v>
      </c>
      <c r="G101" s="230">
        <v>27.23</v>
      </c>
      <c r="H101" s="230">
        <v>27.23</v>
      </c>
      <c r="I101" s="230">
        <v>27.23</v>
      </c>
      <c r="J101" s="230">
        <v>27.23</v>
      </c>
      <c r="K101" s="230">
        <v>27.23</v>
      </c>
      <c r="L101" s="230">
        <v>28.65</v>
      </c>
      <c r="M101" s="230">
        <v>30.63</v>
      </c>
      <c r="N101" s="230">
        <v>22.71</v>
      </c>
      <c r="O101" s="230">
        <v>23.9</v>
      </c>
      <c r="P101" s="230">
        <v>24.52</v>
      </c>
      <c r="Q101" s="230">
        <v>26.07</v>
      </c>
      <c r="R101" s="230">
        <v>26.89</v>
      </c>
      <c r="S101" s="230">
        <v>27.66</v>
      </c>
      <c r="T101" s="230">
        <v>28.45</v>
      </c>
      <c r="U101" s="230">
        <v>29.8</v>
      </c>
      <c r="V101" s="230">
        <v>30.84</v>
      </c>
      <c r="W101" s="230">
        <v>32.020000000000003</v>
      </c>
      <c r="X101" s="230">
        <v>33.130000000000003</v>
      </c>
      <c r="Y101" s="230">
        <v>34.14</v>
      </c>
      <c r="Z101" s="230">
        <v>33.1</v>
      </c>
      <c r="AA101" s="230">
        <v>35.5</v>
      </c>
      <c r="AB101" s="230">
        <v>30.84</v>
      </c>
      <c r="AC101" s="230">
        <v>29.07</v>
      </c>
      <c r="AD101" s="230">
        <v>27.54</v>
      </c>
      <c r="AE101" s="230">
        <v>26.24</v>
      </c>
      <c r="AF101" s="230">
        <v>25.11</v>
      </c>
      <c r="AG101" s="230">
        <v>23.76</v>
      </c>
      <c r="AH101" s="230">
        <v>22.94</v>
      </c>
      <c r="AI101" s="230">
        <v>21.52</v>
      </c>
      <c r="AJ101" s="230">
        <v>18.97</v>
      </c>
      <c r="AK101" s="230">
        <v>16.88</v>
      </c>
      <c r="AL101" s="230">
        <v>15.33</v>
      </c>
      <c r="AM101" s="230">
        <v>12.15</v>
      </c>
      <c r="AN101" s="230">
        <v>9.1</v>
      </c>
      <c r="AO101" s="230">
        <v>11.05</v>
      </c>
      <c r="AP101" s="230">
        <v>12.88</v>
      </c>
      <c r="AQ101" s="230">
        <v>16.93</v>
      </c>
      <c r="AR101" s="230">
        <v>19.8</v>
      </c>
      <c r="AS101" s="230">
        <v>21.88</v>
      </c>
      <c r="AT101" s="230">
        <v>21.88</v>
      </c>
      <c r="AU101" s="230">
        <v>27.5</v>
      </c>
      <c r="AV101" s="230">
        <v>25.29</v>
      </c>
      <c r="AW101" s="230">
        <v>23.56</v>
      </c>
      <c r="AX101" s="230">
        <v>22.03</v>
      </c>
      <c r="AY101" s="230">
        <v>20</v>
      </c>
      <c r="AZ101" s="230">
        <v>21.12</v>
      </c>
      <c r="BA101" s="230">
        <v>20.2</v>
      </c>
      <c r="BB101" s="230">
        <v>18.690000000000001</v>
      </c>
      <c r="BC101" s="230">
        <v>17.18</v>
      </c>
      <c r="BD101" s="230">
        <v>17.670000000000002</v>
      </c>
      <c r="BE101" s="230">
        <v>18.84</v>
      </c>
      <c r="BF101" s="230">
        <v>19.66</v>
      </c>
      <c r="BG101" s="230">
        <v>20.85</v>
      </c>
      <c r="BH101" s="230">
        <v>21.97</v>
      </c>
      <c r="BI101" s="230">
        <v>22.92</v>
      </c>
      <c r="BJ101" s="230">
        <v>24.05</v>
      </c>
      <c r="BK101" s="230">
        <v>25.35</v>
      </c>
      <c r="BL101" s="230">
        <v>26.28</v>
      </c>
      <c r="BM101" s="230">
        <v>27.51</v>
      </c>
      <c r="BN101" s="230">
        <v>29.6</v>
      </c>
      <c r="BO101" s="230">
        <v>31.95</v>
      </c>
      <c r="BP101" s="230">
        <v>33.96</v>
      </c>
      <c r="BQ101" s="230">
        <v>35.51</v>
      </c>
      <c r="BR101" s="230">
        <v>39.96</v>
      </c>
      <c r="BS101" s="230">
        <v>42.37</v>
      </c>
      <c r="BT101" s="230">
        <v>47.98</v>
      </c>
      <c r="BU101" s="230">
        <v>55.63</v>
      </c>
      <c r="BV101" s="230">
        <v>61.89</v>
      </c>
      <c r="BW101" s="230">
        <v>35.86</v>
      </c>
      <c r="BX101" s="230">
        <v>37.159999999999997</v>
      </c>
      <c r="BY101" s="230">
        <v>38.729999999999997</v>
      </c>
      <c r="BZ101" s="233">
        <v>40.74</v>
      </c>
      <c r="CA101" s="233">
        <v>42.83</v>
      </c>
      <c r="CB101" s="233">
        <v>44.04</v>
      </c>
      <c r="CC101" s="233">
        <v>19.940000000000001</v>
      </c>
      <c r="CD101" s="233">
        <v>21.23</v>
      </c>
      <c r="CE101" s="233">
        <v>22.15</v>
      </c>
      <c r="CF101" s="233">
        <v>23.52</v>
      </c>
      <c r="CG101" s="233">
        <v>25.05</v>
      </c>
      <c r="CH101" s="233">
        <v>26.62</v>
      </c>
      <c r="CI101" s="233">
        <v>27.84</v>
      </c>
      <c r="CJ101" s="233">
        <v>28.71</v>
      </c>
      <c r="CK101" s="233">
        <v>29.82</v>
      </c>
      <c r="CL101" s="233">
        <v>32.07</v>
      </c>
      <c r="CM101" s="233">
        <v>30.56</v>
      </c>
      <c r="CN101" s="233">
        <v>29.01</v>
      </c>
      <c r="CO101" s="233">
        <v>15.39</v>
      </c>
      <c r="CP101" s="233">
        <v>13.92</v>
      </c>
      <c r="CQ101" s="233">
        <v>12.65</v>
      </c>
      <c r="CR101" s="233">
        <v>11.39</v>
      </c>
      <c r="CS101" s="233">
        <v>9.3699999999999992</v>
      </c>
      <c r="CT101" s="233">
        <v>8.23</v>
      </c>
      <c r="CU101" s="233">
        <v>6.52</v>
      </c>
      <c r="CV101" s="233">
        <v>4.6900000000000004</v>
      </c>
      <c r="CW101" s="233">
        <v>3.06</v>
      </c>
      <c r="CX101" s="233">
        <v>1.47</v>
      </c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2"/>
      <c r="DX101" s="232"/>
      <c r="DY101" s="232"/>
      <c r="DZ101" s="232"/>
      <c r="EA101" s="232"/>
      <c r="EB101" s="232"/>
      <c r="EC101" s="232"/>
      <c r="ED101" s="232"/>
      <c r="EE101" s="232"/>
      <c r="EF101" s="232"/>
      <c r="EG101" s="232"/>
      <c r="EH101" s="232"/>
      <c r="EI101" s="233"/>
      <c r="EJ101" s="233"/>
      <c r="EK101" s="233"/>
      <c r="EL101" s="233"/>
      <c r="EM101" s="233"/>
      <c r="EN101" s="233"/>
      <c r="EO101" s="233"/>
      <c r="EP101" s="233"/>
      <c r="EQ101" s="233"/>
      <c r="ER101" s="233"/>
      <c r="ES101" s="233"/>
      <c r="ET101" s="233"/>
      <c r="EU101" s="233"/>
      <c r="EV101" s="233"/>
      <c r="EW101" s="233"/>
      <c r="EX101" s="233"/>
      <c r="EY101" s="233"/>
      <c r="EZ101" s="233"/>
      <c r="FA101" s="233"/>
      <c r="FB101" s="233"/>
      <c r="FC101" s="233"/>
      <c r="FD101" s="233"/>
      <c r="FE101" s="233"/>
      <c r="FF101" s="233"/>
      <c r="FG101" s="233"/>
      <c r="FH101" s="233"/>
      <c r="FI101" s="233"/>
      <c r="FJ101" s="233"/>
      <c r="FK101" s="233"/>
      <c r="FL101" s="233"/>
      <c r="FM101" s="233"/>
      <c r="FN101" s="233"/>
      <c r="FO101" s="233"/>
      <c r="FP101" s="233"/>
      <c r="FQ101" s="233"/>
      <c r="FR101" s="233"/>
      <c r="FS101" s="233"/>
      <c r="FT101" s="233"/>
      <c r="FU101" s="233"/>
      <c r="FV101" s="233"/>
      <c r="FW101" s="233"/>
      <c r="FX101" s="235"/>
      <c r="FY101" s="235"/>
      <c r="FZ101" s="235"/>
      <c r="GA101" s="235"/>
      <c r="GB101" s="235"/>
      <c r="GC101" s="235"/>
      <c r="GD101" s="233"/>
      <c r="GE101" s="233"/>
      <c r="GF101" s="233"/>
      <c r="GG101" s="233"/>
      <c r="GH101" s="233"/>
      <c r="GI101" s="233"/>
      <c r="GJ101" s="233"/>
      <c r="GK101" s="233"/>
      <c r="GL101" s="233"/>
      <c r="GM101" s="233"/>
      <c r="GN101" s="233"/>
      <c r="GO101" s="233"/>
      <c r="GP101" s="233"/>
      <c r="GQ101" s="233"/>
      <c r="GR101" s="233"/>
      <c r="GS101" s="233"/>
      <c r="GT101" s="232"/>
      <c r="GU101" s="232"/>
      <c r="GV101" s="232"/>
      <c r="GW101" s="232"/>
      <c r="GX101" s="232"/>
      <c r="GY101" s="232"/>
      <c r="GZ101" s="232"/>
      <c r="HA101" s="232"/>
      <c r="HB101" s="232"/>
      <c r="HC101" s="232"/>
      <c r="HD101" s="232"/>
      <c r="HE101" s="232"/>
      <c r="HF101" s="232"/>
      <c r="HG101" s="232"/>
      <c r="HH101" s="232"/>
      <c r="HI101" s="232"/>
      <c r="HJ101" s="232"/>
      <c r="HK101" s="232"/>
      <c r="HL101" s="232"/>
      <c r="HM101" s="232"/>
      <c r="HN101" s="232"/>
      <c r="HO101" s="232"/>
      <c r="HP101" s="232"/>
      <c r="HQ101" s="232"/>
      <c r="HR101" s="232"/>
      <c r="HS101" s="232"/>
      <c r="HT101" s="232"/>
      <c r="HU101" s="232"/>
      <c r="HV101" s="232"/>
      <c r="HW101" s="232"/>
      <c r="HX101" s="232"/>
      <c r="HY101" s="232"/>
      <c r="HZ101" s="232"/>
      <c r="IA101" s="232"/>
      <c r="IB101" s="232"/>
      <c r="IC101" s="232"/>
      <c r="ID101" s="232"/>
      <c r="IE101" s="232"/>
      <c r="IF101" s="232"/>
      <c r="IG101" s="232"/>
      <c r="IH101" s="232"/>
      <c r="II101" s="232"/>
      <c r="IJ101" s="232"/>
      <c r="IK101" s="232"/>
      <c r="IL101" s="232"/>
      <c r="IM101" s="232"/>
      <c r="IN101" s="232"/>
      <c r="IO101" s="232"/>
      <c r="IP101" s="232"/>
      <c r="IQ101" s="232"/>
      <c r="IR101" s="232"/>
      <c r="IS101" s="232"/>
      <c r="IT101" s="232"/>
      <c r="IU101" s="232"/>
      <c r="IV101" s="232"/>
      <c r="IW101" s="232"/>
      <c r="IX101" s="232"/>
      <c r="IY101" s="232"/>
      <c r="IZ101" s="232"/>
      <c r="JA101" s="232"/>
      <c r="JB101" s="232"/>
      <c r="JC101" s="232"/>
      <c r="JD101" s="232"/>
      <c r="JE101" s="232"/>
      <c r="JF101" s="232"/>
      <c r="JG101" s="232"/>
      <c r="JH101" s="232"/>
      <c r="JI101" s="232"/>
      <c r="JJ101" s="232"/>
      <c r="JK101" s="232"/>
      <c r="JL101" s="232"/>
      <c r="JM101" s="232"/>
      <c r="JN101" s="232"/>
      <c r="JO101" s="232"/>
      <c r="JP101" s="232"/>
      <c r="JQ101" s="232"/>
      <c r="JR101" s="232"/>
      <c r="JS101" s="232"/>
      <c r="JT101" s="232"/>
      <c r="JU101" s="232"/>
      <c r="JV101" s="232"/>
      <c r="JW101" s="232"/>
      <c r="JX101" s="232"/>
      <c r="JY101" s="232"/>
      <c r="JZ101" s="232"/>
      <c r="KA101" s="232"/>
      <c r="KB101" s="232"/>
      <c r="KC101" s="232"/>
      <c r="KD101" s="232"/>
      <c r="KE101" s="226"/>
      <c r="KF101" s="226"/>
      <c r="KG101" s="226"/>
      <c r="KH101" s="226"/>
      <c r="KI101" s="226"/>
      <c r="KJ101" s="226"/>
      <c r="KK101" s="226"/>
      <c r="KL101" s="226"/>
      <c r="KM101" s="226"/>
      <c r="KN101" s="226"/>
      <c r="KO101" s="226"/>
      <c r="KP101" s="226"/>
      <c r="KQ101" s="226"/>
      <c r="KR101" s="226"/>
      <c r="KS101" s="226"/>
      <c r="KT101" s="226"/>
      <c r="KU101" s="226"/>
      <c r="KV101" s="226"/>
      <c r="KW101" s="226"/>
      <c r="KX101" s="226"/>
      <c r="KY101" s="226"/>
      <c r="KZ101" s="226"/>
      <c r="LA101" s="226"/>
      <c r="LB101" s="226"/>
      <c r="LC101" s="226"/>
      <c r="LD101" s="226"/>
      <c r="LE101" s="226"/>
      <c r="LF101" s="226"/>
      <c r="LG101" s="226"/>
      <c r="LH101" s="226"/>
      <c r="LI101" s="226"/>
      <c r="LJ101" s="226"/>
      <c r="LK101" s="226"/>
      <c r="LL101" s="226"/>
    </row>
    <row r="102" spans="1:324" x14ac:dyDescent="0.25">
      <c r="A102" s="216">
        <v>123</v>
      </c>
      <c r="B102" s="216">
        <v>217310</v>
      </c>
      <c r="C102" s="223" t="s">
        <v>216</v>
      </c>
      <c r="D102" s="230">
        <v>26.84</v>
      </c>
      <c r="E102" s="230">
        <v>30.05</v>
      </c>
      <c r="F102" s="230">
        <v>30.05</v>
      </c>
      <c r="G102" s="230">
        <v>30.05</v>
      </c>
      <c r="H102" s="230">
        <v>30.05</v>
      </c>
      <c r="I102" s="230">
        <v>30.05</v>
      </c>
      <c r="J102" s="230">
        <v>30.05</v>
      </c>
      <c r="K102" s="230">
        <v>30.05</v>
      </c>
      <c r="L102" s="230">
        <v>31.47</v>
      </c>
      <c r="M102" s="230">
        <v>33.450000000000003</v>
      </c>
      <c r="N102" s="230">
        <v>25.53</v>
      </c>
      <c r="O102" s="230">
        <v>26.72</v>
      </c>
      <c r="P102" s="230">
        <v>27.34</v>
      </c>
      <c r="Q102" s="230">
        <v>28.89</v>
      </c>
      <c r="R102" s="230">
        <v>29.71</v>
      </c>
      <c r="S102" s="230">
        <v>30.48</v>
      </c>
      <c r="T102" s="230">
        <v>31.27</v>
      </c>
      <c r="U102" s="230">
        <v>32.619999999999997</v>
      </c>
      <c r="V102" s="230">
        <v>33.659999999999997</v>
      </c>
      <c r="W102" s="230">
        <v>33.979999999999997</v>
      </c>
      <c r="X102" s="230">
        <v>32.869999999999997</v>
      </c>
      <c r="Y102" s="230">
        <v>31.86</v>
      </c>
      <c r="Z102" s="230">
        <v>30.28</v>
      </c>
      <c r="AA102" s="230">
        <v>32.68</v>
      </c>
      <c r="AB102" s="230">
        <v>28.02</v>
      </c>
      <c r="AC102" s="230">
        <v>26.25</v>
      </c>
      <c r="AD102" s="230">
        <v>24.72</v>
      </c>
      <c r="AE102" s="230">
        <v>23.42</v>
      </c>
      <c r="AF102" s="230">
        <v>22.29</v>
      </c>
      <c r="AG102" s="230">
        <v>20.94</v>
      </c>
      <c r="AH102" s="230">
        <v>20.12</v>
      </c>
      <c r="AI102" s="230">
        <v>18.7</v>
      </c>
      <c r="AJ102" s="230">
        <v>16.149999999999999</v>
      </c>
      <c r="AK102" s="230">
        <v>14.06</v>
      </c>
      <c r="AL102" s="230">
        <v>12.51</v>
      </c>
      <c r="AM102" s="230">
        <v>9.33</v>
      </c>
      <c r="AN102" s="230">
        <v>6.28</v>
      </c>
      <c r="AO102" s="230">
        <v>8.23</v>
      </c>
      <c r="AP102" s="230">
        <v>10.06</v>
      </c>
      <c r="AQ102" s="230">
        <v>14.11</v>
      </c>
      <c r="AR102" s="230">
        <v>16.98</v>
      </c>
      <c r="AS102" s="230">
        <v>19.059999999999999</v>
      </c>
      <c r="AT102" s="230">
        <v>19.059999999999999</v>
      </c>
      <c r="AU102" s="230">
        <v>24.68</v>
      </c>
      <c r="AV102" s="230">
        <v>22.47</v>
      </c>
      <c r="AW102" s="230">
        <v>20.74</v>
      </c>
      <c r="AX102" s="230">
        <v>19.21</v>
      </c>
      <c r="AY102" s="230">
        <v>17.18</v>
      </c>
      <c r="AZ102" s="230">
        <v>23.94</v>
      </c>
      <c r="BA102" s="230">
        <v>23.02</v>
      </c>
      <c r="BB102" s="230">
        <v>21.51</v>
      </c>
      <c r="BC102" s="230">
        <v>20</v>
      </c>
      <c r="BD102" s="230">
        <v>20.49</v>
      </c>
      <c r="BE102" s="230">
        <v>21.66</v>
      </c>
      <c r="BF102" s="230">
        <v>22.48</v>
      </c>
      <c r="BG102" s="230">
        <v>23.67</v>
      </c>
      <c r="BH102" s="230">
        <v>24.79</v>
      </c>
      <c r="BI102" s="230">
        <v>25.74</v>
      </c>
      <c r="BJ102" s="230">
        <v>26.87</v>
      </c>
      <c r="BK102" s="230">
        <v>28.17</v>
      </c>
      <c r="BL102" s="230">
        <v>29.1</v>
      </c>
      <c r="BM102" s="230">
        <v>30.33</v>
      </c>
      <c r="BN102" s="230">
        <v>32.42</v>
      </c>
      <c r="BO102" s="230">
        <v>34.770000000000003</v>
      </c>
      <c r="BP102" s="230">
        <v>36.78</v>
      </c>
      <c r="BQ102" s="230">
        <v>38.33</v>
      </c>
      <c r="BR102" s="230">
        <v>42.78</v>
      </c>
      <c r="BS102" s="230">
        <v>45.19</v>
      </c>
      <c r="BT102" s="230">
        <v>50.8</v>
      </c>
      <c r="BU102" s="230">
        <v>58.45</v>
      </c>
      <c r="BV102" s="230">
        <v>64.709999999999994</v>
      </c>
      <c r="BW102" s="230">
        <v>38.68</v>
      </c>
      <c r="BX102" s="230">
        <v>39.979999999999997</v>
      </c>
      <c r="BY102" s="230">
        <v>41.55</v>
      </c>
      <c r="BZ102" s="233">
        <v>43.56</v>
      </c>
      <c r="CA102" s="233">
        <v>45.65</v>
      </c>
      <c r="CB102" s="233">
        <v>46.86</v>
      </c>
      <c r="CC102" s="233">
        <v>22.76</v>
      </c>
      <c r="CD102" s="233">
        <v>24.05</v>
      </c>
      <c r="CE102" s="233">
        <v>24.97</v>
      </c>
      <c r="CF102" s="233">
        <v>26.34</v>
      </c>
      <c r="CG102" s="233">
        <v>27.87</v>
      </c>
      <c r="CH102" s="233">
        <v>29.44</v>
      </c>
      <c r="CI102" s="233">
        <v>30.66</v>
      </c>
      <c r="CJ102" s="233">
        <v>31.53</v>
      </c>
      <c r="CK102" s="233">
        <v>31.84</v>
      </c>
      <c r="CL102" s="233">
        <v>29.59</v>
      </c>
      <c r="CM102" s="233">
        <v>27.74</v>
      </c>
      <c r="CN102" s="233">
        <v>26.19</v>
      </c>
      <c r="CO102" s="233">
        <v>18.21</v>
      </c>
      <c r="CP102" s="233">
        <v>16.739999999999998</v>
      </c>
      <c r="CQ102" s="233">
        <v>15.47</v>
      </c>
      <c r="CR102" s="233">
        <v>14.21</v>
      </c>
      <c r="CS102" s="233">
        <v>12.19</v>
      </c>
      <c r="CT102" s="233">
        <v>11.05</v>
      </c>
      <c r="CU102" s="233">
        <v>9.34</v>
      </c>
      <c r="CV102" s="233">
        <v>7.51</v>
      </c>
      <c r="CW102" s="233">
        <v>5.88</v>
      </c>
      <c r="CX102" s="233">
        <v>4.29</v>
      </c>
      <c r="CY102" s="233">
        <v>2.82</v>
      </c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2"/>
      <c r="DX102" s="232"/>
      <c r="DY102" s="232"/>
      <c r="DZ102" s="232"/>
      <c r="EA102" s="232"/>
      <c r="EB102" s="232"/>
      <c r="EC102" s="232"/>
      <c r="ED102" s="232"/>
      <c r="EE102" s="232"/>
      <c r="EF102" s="232"/>
      <c r="EG102" s="232"/>
      <c r="EH102" s="232"/>
      <c r="EI102" s="233"/>
      <c r="EJ102" s="233"/>
      <c r="EK102" s="233"/>
      <c r="EL102" s="233"/>
      <c r="EM102" s="233"/>
      <c r="EN102" s="233"/>
      <c r="EO102" s="233"/>
      <c r="EP102" s="233"/>
      <c r="EQ102" s="233"/>
      <c r="ER102" s="233"/>
      <c r="ES102" s="233"/>
      <c r="ET102" s="233"/>
      <c r="EU102" s="233"/>
      <c r="EV102" s="233"/>
      <c r="EW102" s="233"/>
      <c r="EX102" s="233"/>
      <c r="EY102" s="233"/>
      <c r="EZ102" s="233"/>
      <c r="FA102" s="233"/>
      <c r="FB102" s="233"/>
      <c r="FC102" s="233"/>
      <c r="FD102" s="233"/>
      <c r="FE102" s="233"/>
      <c r="FF102" s="233"/>
      <c r="FG102" s="233"/>
      <c r="FH102" s="233"/>
      <c r="FI102" s="233"/>
      <c r="FJ102" s="233"/>
      <c r="FK102" s="233"/>
      <c r="FL102" s="233"/>
      <c r="FM102" s="233"/>
      <c r="FN102" s="233"/>
      <c r="FO102" s="233"/>
      <c r="FP102" s="233"/>
      <c r="FQ102" s="233"/>
      <c r="FR102" s="233"/>
      <c r="FS102" s="233"/>
      <c r="FT102" s="233"/>
      <c r="FU102" s="233"/>
      <c r="FV102" s="233"/>
      <c r="FW102" s="233"/>
      <c r="FX102" s="235"/>
      <c r="FY102" s="235"/>
      <c r="FZ102" s="235"/>
      <c r="GA102" s="235"/>
      <c r="GB102" s="235"/>
      <c r="GC102" s="235"/>
      <c r="GD102" s="233"/>
      <c r="GE102" s="233"/>
      <c r="GF102" s="233"/>
      <c r="GG102" s="233"/>
      <c r="GH102" s="233"/>
      <c r="GI102" s="233"/>
      <c r="GJ102" s="233"/>
      <c r="GK102" s="233"/>
      <c r="GL102" s="233"/>
      <c r="GM102" s="233"/>
      <c r="GN102" s="233"/>
      <c r="GO102" s="233"/>
      <c r="GP102" s="233"/>
      <c r="GQ102" s="233"/>
      <c r="GR102" s="233"/>
      <c r="GS102" s="233"/>
      <c r="GT102" s="232"/>
      <c r="GU102" s="232"/>
      <c r="GV102" s="232"/>
      <c r="GW102" s="232"/>
      <c r="GX102" s="232"/>
      <c r="GY102" s="232"/>
      <c r="GZ102" s="232"/>
      <c r="HA102" s="232"/>
      <c r="HB102" s="232"/>
      <c r="HC102" s="232"/>
      <c r="HD102" s="232"/>
      <c r="HE102" s="232"/>
      <c r="HF102" s="232"/>
      <c r="HG102" s="232"/>
      <c r="HH102" s="232"/>
      <c r="HI102" s="232"/>
      <c r="HJ102" s="232"/>
      <c r="HK102" s="232"/>
      <c r="HL102" s="232"/>
      <c r="HM102" s="232"/>
      <c r="HN102" s="232"/>
      <c r="HO102" s="232"/>
      <c r="HP102" s="232"/>
      <c r="HQ102" s="232"/>
      <c r="HR102" s="232"/>
      <c r="HS102" s="232"/>
      <c r="HT102" s="232"/>
      <c r="HU102" s="232"/>
      <c r="HV102" s="232"/>
      <c r="HW102" s="232"/>
      <c r="HX102" s="232"/>
      <c r="HY102" s="232"/>
      <c r="HZ102" s="232"/>
      <c r="IA102" s="232"/>
      <c r="IB102" s="232"/>
      <c r="IC102" s="232"/>
      <c r="ID102" s="232"/>
      <c r="IE102" s="232"/>
      <c r="IF102" s="232"/>
      <c r="IG102" s="232"/>
      <c r="IH102" s="232"/>
      <c r="II102" s="232"/>
      <c r="IJ102" s="232"/>
      <c r="IK102" s="232"/>
      <c r="IL102" s="232"/>
      <c r="IM102" s="232"/>
      <c r="IN102" s="232"/>
      <c r="IO102" s="232"/>
      <c r="IP102" s="232"/>
      <c r="IQ102" s="232"/>
      <c r="IR102" s="232"/>
      <c r="IS102" s="232"/>
      <c r="IT102" s="232"/>
      <c r="IU102" s="232"/>
      <c r="IV102" s="232"/>
      <c r="IW102" s="232"/>
      <c r="IX102" s="232"/>
      <c r="IY102" s="232"/>
      <c r="IZ102" s="232"/>
      <c r="JA102" s="232"/>
      <c r="JB102" s="232"/>
      <c r="JC102" s="232"/>
      <c r="JD102" s="232"/>
      <c r="JE102" s="232"/>
      <c r="JF102" s="232"/>
      <c r="JG102" s="232"/>
      <c r="JH102" s="232"/>
      <c r="JI102" s="232"/>
      <c r="JJ102" s="232"/>
      <c r="JK102" s="232"/>
      <c r="JL102" s="232"/>
      <c r="JM102" s="232"/>
      <c r="JN102" s="232"/>
      <c r="JO102" s="232"/>
      <c r="JP102" s="232"/>
      <c r="JQ102" s="232"/>
      <c r="JR102" s="232"/>
      <c r="JS102" s="232"/>
      <c r="JT102" s="232"/>
      <c r="JU102" s="232"/>
      <c r="JV102" s="232"/>
      <c r="JW102" s="232"/>
      <c r="JX102" s="232"/>
      <c r="JY102" s="232"/>
      <c r="JZ102" s="232"/>
      <c r="KA102" s="232"/>
      <c r="KB102" s="232"/>
      <c r="KC102" s="232"/>
      <c r="KD102" s="232"/>
      <c r="KE102" s="226"/>
      <c r="KF102" s="226"/>
      <c r="KG102" s="226"/>
      <c r="KH102" s="226"/>
      <c r="KI102" s="226"/>
      <c r="KJ102" s="226"/>
      <c r="KK102" s="226"/>
      <c r="KL102" s="226"/>
      <c r="KM102" s="226"/>
      <c r="KN102" s="226"/>
      <c r="KO102" s="226"/>
      <c r="KP102" s="226"/>
      <c r="KQ102" s="226"/>
      <c r="KR102" s="226"/>
      <c r="KS102" s="226"/>
      <c r="KT102" s="226"/>
      <c r="KU102" s="226"/>
      <c r="KV102" s="226"/>
      <c r="KW102" s="226"/>
      <c r="KX102" s="226"/>
      <c r="KY102" s="226"/>
      <c r="KZ102" s="226"/>
      <c r="LA102" s="226"/>
      <c r="LB102" s="226"/>
      <c r="LC102" s="226"/>
      <c r="LD102" s="226"/>
      <c r="LE102" s="226"/>
      <c r="LF102" s="226"/>
      <c r="LG102" s="226"/>
      <c r="LH102" s="226"/>
      <c r="LI102" s="226"/>
      <c r="LJ102" s="226"/>
      <c r="LK102" s="226"/>
      <c r="LL102" s="226"/>
    </row>
    <row r="103" spans="1:324" x14ac:dyDescent="0.25">
      <c r="A103" s="216">
        <v>124</v>
      </c>
      <c r="B103" s="216">
        <v>214410</v>
      </c>
      <c r="C103" s="223" t="s">
        <v>217</v>
      </c>
      <c r="D103" s="230">
        <v>18.649999999999999</v>
      </c>
      <c r="E103" s="230">
        <v>21.86</v>
      </c>
      <c r="F103" s="230">
        <v>21.86</v>
      </c>
      <c r="G103" s="230">
        <v>21.86</v>
      </c>
      <c r="H103" s="230">
        <v>21.86</v>
      </c>
      <c r="I103" s="230">
        <v>21.86</v>
      </c>
      <c r="J103" s="230">
        <v>21.86</v>
      </c>
      <c r="K103" s="230">
        <v>21.86</v>
      </c>
      <c r="L103" s="230">
        <v>23.28</v>
      </c>
      <c r="M103" s="230">
        <v>25.26</v>
      </c>
      <c r="N103" s="230">
        <v>17.34</v>
      </c>
      <c r="O103" s="230">
        <v>16.149999999999999</v>
      </c>
      <c r="P103" s="230">
        <v>15.53</v>
      </c>
      <c r="Q103" s="230">
        <v>13.98</v>
      </c>
      <c r="R103" s="230">
        <v>13.16</v>
      </c>
      <c r="S103" s="230">
        <v>12.39</v>
      </c>
      <c r="T103" s="230">
        <v>11.6</v>
      </c>
      <c r="U103" s="230">
        <v>10.25</v>
      </c>
      <c r="V103" s="230">
        <v>9.2100000000000009</v>
      </c>
      <c r="W103" s="230">
        <v>8.0299999999999994</v>
      </c>
      <c r="X103" s="230">
        <v>6.92</v>
      </c>
      <c r="Y103" s="230">
        <v>5.91</v>
      </c>
      <c r="Z103" s="230">
        <v>4.33</v>
      </c>
      <c r="AA103" s="230">
        <v>6.73</v>
      </c>
      <c r="AB103" s="230">
        <v>2.0699999999999998</v>
      </c>
      <c r="AC103" s="230">
        <v>3.84</v>
      </c>
      <c r="AD103" s="230">
        <v>5.37</v>
      </c>
      <c r="AE103" s="230">
        <v>6.67</v>
      </c>
      <c r="AF103" s="230">
        <v>7.8</v>
      </c>
      <c r="AG103" s="230">
        <v>9.15</v>
      </c>
      <c r="AH103" s="230">
        <v>9.9700000000000006</v>
      </c>
      <c r="AI103" s="230">
        <v>11.39</v>
      </c>
      <c r="AJ103" s="230">
        <v>13.38</v>
      </c>
      <c r="AK103" s="230">
        <v>15.47</v>
      </c>
      <c r="AL103" s="230">
        <v>17.02</v>
      </c>
      <c r="AM103" s="230">
        <v>20.2</v>
      </c>
      <c r="AN103" s="230">
        <v>23.25</v>
      </c>
      <c r="AO103" s="230">
        <v>25.2</v>
      </c>
      <c r="AP103" s="230">
        <v>27.03</v>
      </c>
      <c r="AQ103" s="230">
        <v>31.08</v>
      </c>
      <c r="AR103" s="230">
        <v>33.950000000000003</v>
      </c>
      <c r="AS103" s="230">
        <v>36.03</v>
      </c>
      <c r="AT103" s="230">
        <v>36.03</v>
      </c>
      <c r="AU103" s="230">
        <v>4.8499999999999996</v>
      </c>
      <c r="AV103" s="230">
        <v>7.06</v>
      </c>
      <c r="AW103" s="230">
        <v>8.7899999999999991</v>
      </c>
      <c r="AX103" s="230">
        <v>10.32</v>
      </c>
      <c r="AY103" s="230">
        <v>12.35</v>
      </c>
      <c r="AZ103" s="230">
        <v>18.93</v>
      </c>
      <c r="BA103" s="230">
        <v>19.850000000000001</v>
      </c>
      <c r="BB103" s="230">
        <v>21.36</v>
      </c>
      <c r="BC103" s="230">
        <v>22.87</v>
      </c>
      <c r="BD103" s="230">
        <v>24.46</v>
      </c>
      <c r="BE103" s="230">
        <v>25.63</v>
      </c>
      <c r="BF103" s="230">
        <v>26.45</v>
      </c>
      <c r="BG103" s="230">
        <v>27.64</v>
      </c>
      <c r="BH103" s="230">
        <v>28.76</v>
      </c>
      <c r="BI103" s="230">
        <v>29.71</v>
      </c>
      <c r="BJ103" s="230">
        <v>30.84</v>
      </c>
      <c r="BK103" s="230">
        <v>32.14</v>
      </c>
      <c r="BL103" s="230">
        <v>33.07</v>
      </c>
      <c r="BM103" s="230">
        <v>34.299999999999997</v>
      </c>
      <c r="BN103" s="230">
        <v>36.39</v>
      </c>
      <c r="BO103" s="230">
        <v>38.74</v>
      </c>
      <c r="BP103" s="230">
        <v>40.75</v>
      </c>
      <c r="BQ103" s="230">
        <v>42.3</v>
      </c>
      <c r="BR103" s="230">
        <v>46.75</v>
      </c>
      <c r="BS103" s="230">
        <v>49.16</v>
      </c>
      <c r="BT103" s="230">
        <v>54.77</v>
      </c>
      <c r="BU103" s="230">
        <v>62.42</v>
      </c>
      <c r="BV103" s="230">
        <v>68.680000000000007</v>
      </c>
      <c r="BW103" s="230">
        <v>42.65</v>
      </c>
      <c r="BX103" s="230">
        <v>43.95</v>
      </c>
      <c r="BY103" s="230">
        <v>45.52</v>
      </c>
      <c r="BZ103" s="233">
        <v>47.53</v>
      </c>
      <c r="CA103" s="233">
        <v>49.62</v>
      </c>
      <c r="CB103" s="233">
        <v>50.83</v>
      </c>
      <c r="CC103" s="233">
        <v>22.37</v>
      </c>
      <c r="CD103" s="233">
        <v>21.08</v>
      </c>
      <c r="CE103" s="233">
        <v>20.16</v>
      </c>
      <c r="CF103" s="233">
        <v>18.79</v>
      </c>
      <c r="CG103" s="233">
        <v>17.260000000000002</v>
      </c>
      <c r="CH103" s="233">
        <v>15.69</v>
      </c>
      <c r="CI103" s="233">
        <v>14.47</v>
      </c>
      <c r="CJ103" s="233">
        <v>13.6</v>
      </c>
      <c r="CK103" s="233">
        <v>12.49</v>
      </c>
      <c r="CL103" s="233">
        <v>10.24</v>
      </c>
      <c r="CM103" s="233">
        <v>8.39</v>
      </c>
      <c r="CN103" s="233">
        <v>6.84</v>
      </c>
      <c r="CO103" s="233">
        <v>24.66</v>
      </c>
      <c r="CP103" s="233">
        <v>26.13</v>
      </c>
      <c r="CQ103" s="233">
        <v>27.4</v>
      </c>
      <c r="CR103" s="233">
        <v>28.66</v>
      </c>
      <c r="CS103" s="233">
        <v>30.68</v>
      </c>
      <c r="CT103" s="233">
        <v>31.82</v>
      </c>
      <c r="CU103" s="233">
        <v>33.53</v>
      </c>
      <c r="CV103" s="233">
        <v>35.36</v>
      </c>
      <c r="CW103" s="233">
        <v>35.409999999999997</v>
      </c>
      <c r="CX103" s="233">
        <v>33.82</v>
      </c>
      <c r="CY103" s="233">
        <v>32.35</v>
      </c>
      <c r="CZ103" s="233">
        <v>29.53</v>
      </c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3"/>
      <c r="EJ103" s="233"/>
      <c r="EK103" s="233"/>
      <c r="EL103" s="233"/>
      <c r="EM103" s="233"/>
      <c r="EN103" s="233"/>
      <c r="EO103" s="233"/>
      <c r="EP103" s="233"/>
      <c r="EQ103" s="233"/>
      <c r="ER103" s="233"/>
      <c r="ES103" s="233"/>
      <c r="ET103" s="233"/>
      <c r="EU103" s="233"/>
      <c r="EV103" s="233"/>
      <c r="EW103" s="233"/>
      <c r="EX103" s="233"/>
      <c r="EY103" s="233"/>
      <c r="EZ103" s="233"/>
      <c r="FA103" s="233"/>
      <c r="FB103" s="233"/>
      <c r="FC103" s="233"/>
      <c r="FD103" s="233"/>
      <c r="FE103" s="233"/>
      <c r="FF103" s="233"/>
      <c r="FG103" s="233"/>
      <c r="FH103" s="233"/>
      <c r="FI103" s="233"/>
      <c r="FJ103" s="233"/>
      <c r="FK103" s="233"/>
      <c r="FL103" s="233"/>
      <c r="FM103" s="233"/>
      <c r="FN103" s="233"/>
      <c r="FO103" s="233"/>
      <c r="FP103" s="233"/>
      <c r="FQ103" s="233"/>
      <c r="FR103" s="233"/>
      <c r="FS103" s="233"/>
      <c r="FT103" s="233"/>
      <c r="FU103" s="233"/>
      <c r="FV103" s="233"/>
      <c r="FW103" s="233"/>
      <c r="FX103" s="235"/>
      <c r="FY103" s="235"/>
      <c r="FZ103" s="235"/>
      <c r="GA103" s="235"/>
      <c r="GB103" s="235"/>
      <c r="GC103" s="235"/>
      <c r="GD103" s="233"/>
      <c r="GE103" s="233"/>
      <c r="GF103" s="233"/>
      <c r="GG103" s="233"/>
      <c r="GH103" s="233"/>
      <c r="GI103" s="233"/>
      <c r="GJ103" s="233"/>
      <c r="GK103" s="233"/>
      <c r="GL103" s="233"/>
      <c r="GM103" s="233"/>
      <c r="GN103" s="233"/>
      <c r="GO103" s="233"/>
      <c r="GP103" s="233"/>
      <c r="GQ103" s="233"/>
      <c r="GR103" s="233"/>
      <c r="GS103" s="233"/>
      <c r="GT103" s="232"/>
      <c r="GU103" s="232"/>
      <c r="GV103" s="232"/>
      <c r="GW103" s="232"/>
      <c r="GX103" s="232"/>
      <c r="GY103" s="232"/>
      <c r="GZ103" s="232"/>
      <c r="HA103" s="232"/>
      <c r="HB103" s="232"/>
      <c r="HC103" s="232"/>
      <c r="HD103" s="232"/>
      <c r="HE103" s="232"/>
      <c r="HF103" s="232"/>
      <c r="HG103" s="232"/>
      <c r="HH103" s="232"/>
      <c r="HI103" s="232"/>
      <c r="HJ103" s="232"/>
      <c r="HK103" s="232"/>
      <c r="HL103" s="232"/>
      <c r="HM103" s="232"/>
      <c r="HN103" s="232"/>
      <c r="HO103" s="232"/>
      <c r="HP103" s="232"/>
      <c r="HQ103" s="232"/>
      <c r="HR103" s="232"/>
      <c r="HS103" s="232"/>
      <c r="HT103" s="232"/>
      <c r="HU103" s="232"/>
      <c r="HV103" s="232"/>
      <c r="HW103" s="232"/>
      <c r="HX103" s="232"/>
      <c r="HY103" s="232"/>
      <c r="HZ103" s="232"/>
      <c r="IA103" s="232"/>
      <c r="IB103" s="232"/>
      <c r="IC103" s="232"/>
      <c r="ID103" s="232"/>
      <c r="IE103" s="232"/>
      <c r="IF103" s="232"/>
      <c r="IG103" s="232"/>
      <c r="IH103" s="232"/>
      <c r="II103" s="232"/>
      <c r="IJ103" s="232"/>
      <c r="IK103" s="232"/>
      <c r="IL103" s="232"/>
      <c r="IM103" s="232"/>
      <c r="IN103" s="232"/>
      <c r="IO103" s="232"/>
      <c r="IP103" s="232"/>
      <c r="IQ103" s="232"/>
      <c r="IR103" s="232"/>
      <c r="IS103" s="232"/>
      <c r="IT103" s="232"/>
      <c r="IU103" s="232"/>
      <c r="IV103" s="232"/>
      <c r="IW103" s="232"/>
      <c r="IX103" s="232"/>
      <c r="IY103" s="232"/>
      <c r="IZ103" s="232"/>
      <c r="JA103" s="232"/>
      <c r="JB103" s="232"/>
      <c r="JC103" s="232"/>
      <c r="JD103" s="232"/>
      <c r="JE103" s="232"/>
      <c r="JF103" s="232"/>
      <c r="JG103" s="232"/>
      <c r="JH103" s="232"/>
      <c r="JI103" s="232"/>
      <c r="JJ103" s="232"/>
      <c r="JK103" s="232"/>
      <c r="JL103" s="232"/>
      <c r="JM103" s="232"/>
      <c r="JN103" s="232"/>
      <c r="JO103" s="232"/>
      <c r="JP103" s="232"/>
      <c r="JQ103" s="232"/>
      <c r="JR103" s="232"/>
      <c r="JS103" s="232"/>
      <c r="JT103" s="232"/>
      <c r="JU103" s="232"/>
      <c r="JV103" s="232"/>
      <c r="JW103" s="232"/>
      <c r="JX103" s="232"/>
      <c r="JY103" s="232"/>
      <c r="JZ103" s="232"/>
      <c r="KA103" s="232"/>
      <c r="KB103" s="232"/>
      <c r="KC103" s="232"/>
      <c r="KD103" s="232"/>
      <c r="KE103" s="226"/>
      <c r="KF103" s="226"/>
      <c r="KG103" s="226"/>
      <c r="KH103" s="226"/>
      <c r="KI103" s="226"/>
      <c r="KJ103" s="226"/>
      <c r="KK103" s="226"/>
      <c r="KL103" s="226"/>
      <c r="KM103" s="226"/>
      <c r="KN103" s="226"/>
      <c r="KO103" s="226"/>
      <c r="KP103" s="226"/>
      <c r="KQ103" s="226"/>
      <c r="KR103" s="226"/>
      <c r="KS103" s="226"/>
      <c r="KT103" s="226"/>
      <c r="KU103" s="226"/>
      <c r="KV103" s="226"/>
      <c r="KW103" s="226"/>
      <c r="KX103" s="226"/>
      <c r="KY103" s="226"/>
      <c r="KZ103" s="226"/>
      <c r="LA103" s="226"/>
      <c r="LB103" s="226"/>
      <c r="LC103" s="226"/>
      <c r="LD103" s="226"/>
      <c r="LE103" s="226"/>
      <c r="LF103" s="226"/>
      <c r="LG103" s="226"/>
      <c r="LH103" s="226"/>
      <c r="LI103" s="226"/>
      <c r="LJ103" s="226"/>
      <c r="LK103" s="226"/>
      <c r="LL103" s="226"/>
    </row>
    <row r="104" spans="1:324" x14ac:dyDescent="0.25">
      <c r="A104" s="216">
        <v>125</v>
      </c>
      <c r="B104" s="216">
        <v>214230</v>
      </c>
      <c r="C104" s="223" t="s">
        <v>218</v>
      </c>
      <c r="D104" s="230">
        <v>20.64</v>
      </c>
      <c r="E104" s="230">
        <v>23.85</v>
      </c>
      <c r="F104" s="230">
        <v>23.85</v>
      </c>
      <c r="G104" s="230">
        <v>23.85</v>
      </c>
      <c r="H104" s="230">
        <v>23.85</v>
      </c>
      <c r="I104" s="230">
        <v>23.85</v>
      </c>
      <c r="J104" s="230">
        <v>23.85</v>
      </c>
      <c r="K104" s="230">
        <v>23.85</v>
      </c>
      <c r="L104" s="230">
        <v>25.27</v>
      </c>
      <c r="M104" s="230">
        <v>27.25</v>
      </c>
      <c r="N104" s="230">
        <v>19.329999999999998</v>
      </c>
      <c r="O104" s="230">
        <v>18.14</v>
      </c>
      <c r="P104" s="230">
        <v>17.52</v>
      </c>
      <c r="Q104" s="230">
        <v>15.97</v>
      </c>
      <c r="R104" s="230">
        <v>15.15</v>
      </c>
      <c r="S104" s="230">
        <v>14.38</v>
      </c>
      <c r="T104" s="230">
        <v>13.59</v>
      </c>
      <c r="U104" s="230">
        <v>12.24</v>
      </c>
      <c r="V104" s="230">
        <v>11.2</v>
      </c>
      <c r="W104" s="230">
        <v>10.02</v>
      </c>
      <c r="X104" s="230">
        <v>8.91</v>
      </c>
      <c r="Y104" s="230">
        <v>7.9</v>
      </c>
      <c r="Z104" s="230">
        <v>6.32</v>
      </c>
      <c r="AA104" s="230">
        <v>8.7200000000000006</v>
      </c>
      <c r="AB104" s="230">
        <v>4.0599999999999996</v>
      </c>
      <c r="AC104" s="230">
        <v>5.83</v>
      </c>
      <c r="AD104" s="230">
        <v>7.36</v>
      </c>
      <c r="AE104" s="230">
        <v>8.66</v>
      </c>
      <c r="AF104" s="230">
        <v>9.7899999999999991</v>
      </c>
      <c r="AG104" s="230">
        <v>11.14</v>
      </c>
      <c r="AH104" s="230">
        <v>11.96</v>
      </c>
      <c r="AI104" s="230">
        <v>13.38</v>
      </c>
      <c r="AJ104" s="230">
        <v>11.39</v>
      </c>
      <c r="AK104" s="230">
        <v>13.48</v>
      </c>
      <c r="AL104" s="230">
        <v>15.03</v>
      </c>
      <c r="AM104" s="230">
        <v>18.21</v>
      </c>
      <c r="AN104" s="230">
        <v>21.26</v>
      </c>
      <c r="AO104" s="230">
        <v>23.21</v>
      </c>
      <c r="AP104" s="230">
        <v>25.04</v>
      </c>
      <c r="AQ104" s="230">
        <v>29.09</v>
      </c>
      <c r="AR104" s="230">
        <v>31.96</v>
      </c>
      <c r="AS104" s="230">
        <v>34.04</v>
      </c>
      <c r="AT104" s="230">
        <v>34.04</v>
      </c>
      <c r="AU104" s="230">
        <v>2.86</v>
      </c>
      <c r="AV104" s="230">
        <v>5.07</v>
      </c>
      <c r="AW104" s="230">
        <v>6.8</v>
      </c>
      <c r="AX104" s="230">
        <v>8.33</v>
      </c>
      <c r="AY104" s="230">
        <v>10.36</v>
      </c>
      <c r="AZ104" s="230">
        <v>20.92</v>
      </c>
      <c r="BA104" s="230">
        <v>21.84</v>
      </c>
      <c r="BB104" s="230">
        <v>23.35</v>
      </c>
      <c r="BC104" s="230">
        <v>24.86</v>
      </c>
      <c r="BD104" s="230">
        <v>26.45</v>
      </c>
      <c r="BE104" s="230">
        <v>27.62</v>
      </c>
      <c r="BF104" s="230">
        <v>28.44</v>
      </c>
      <c r="BG104" s="230">
        <v>29.63</v>
      </c>
      <c r="BH104" s="230">
        <v>30.75</v>
      </c>
      <c r="BI104" s="230">
        <v>31.7</v>
      </c>
      <c r="BJ104" s="230">
        <v>32.83</v>
      </c>
      <c r="BK104" s="230">
        <v>34.130000000000003</v>
      </c>
      <c r="BL104" s="230">
        <v>35.06</v>
      </c>
      <c r="BM104" s="230">
        <v>36.29</v>
      </c>
      <c r="BN104" s="230">
        <v>38.380000000000003</v>
      </c>
      <c r="BO104" s="230">
        <v>40.729999999999997</v>
      </c>
      <c r="BP104" s="230">
        <v>42.74</v>
      </c>
      <c r="BQ104" s="230">
        <v>44.29</v>
      </c>
      <c r="BR104" s="230">
        <v>48.74</v>
      </c>
      <c r="BS104" s="230">
        <v>51.15</v>
      </c>
      <c r="BT104" s="230">
        <v>56.76</v>
      </c>
      <c r="BU104" s="230">
        <v>64.41</v>
      </c>
      <c r="BV104" s="230">
        <v>70.67</v>
      </c>
      <c r="BW104" s="230">
        <v>44.64</v>
      </c>
      <c r="BX104" s="230">
        <v>45.94</v>
      </c>
      <c r="BY104" s="230">
        <v>47.51</v>
      </c>
      <c r="BZ104" s="233">
        <v>49.52</v>
      </c>
      <c r="CA104" s="233">
        <v>51.61</v>
      </c>
      <c r="CB104" s="233">
        <v>52.82</v>
      </c>
      <c r="CC104" s="233">
        <v>24.36</v>
      </c>
      <c r="CD104" s="233">
        <v>23.07</v>
      </c>
      <c r="CE104" s="233">
        <v>22.15</v>
      </c>
      <c r="CF104" s="233">
        <v>20.78</v>
      </c>
      <c r="CG104" s="233">
        <v>19.25</v>
      </c>
      <c r="CH104" s="233">
        <v>17.68</v>
      </c>
      <c r="CI104" s="233">
        <v>16.46</v>
      </c>
      <c r="CJ104" s="233">
        <v>15.59</v>
      </c>
      <c r="CK104" s="233">
        <v>14.48</v>
      </c>
      <c r="CL104" s="233">
        <v>12.23</v>
      </c>
      <c r="CM104" s="233">
        <v>10.38</v>
      </c>
      <c r="CN104" s="233">
        <v>8.83</v>
      </c>
      <c r="CO104" s="233">
        <v>26.65</v>
      </c>
      <c r="CP104" s="233">
        <v>28.12</v>
      </c>
      <c r="CQ104" s="233">
        <v>29.39</v>
      </c>
      <c r="CR104" s="233">
        <v>30.65</v>
      </c>
      <c r="CS104" s="233">
        <v>32.67</v>
      </c>
      <c r="CT104" s="233">
        <v>33.81</v>
      </c>
      <c r="CU104" s="233">
        <v>35.520000000000003</v>
      </c>
      <c r="CV104" s="233">
        <v>35.049999999999997</v>
      </c>
      <c r="CW104" s="233">
        <v>33.42</v>
      </c>
      <c r="CX104" s="233">
        <v>31.83</v>
      </c>
      <c r="CY104" s="233">
        <v>30.36</v>
      </c>
      <c r="CZ104" s="233">
        <v>27.54</v>
      </c>
      <c r="DA104" s="233">
        <v>1.99</v>
      </c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2"/>
      <c r="DX104" s="232"/>
      <c r="DY104" s="232"/>
      <c r="DZ104" s="232"/>
      <c r="EA104" s="232"/>
      <c r="EB104" s="232"/>
      <c r="EC104" s="232"/>
      <c r="ED104" s="232"/>
      <c r="EE104" s="232"/>
      <c r="EF104" s="232"/>
      <c r="EG104" s="232"/>
      <c r="EH104" s="232"/>
      <c r="EI104" s="233"/>
      <c r="EJ104" s="233"/>
      <c r="EK104" s="233"/>
      <c r="EL104" s="233"/>
      <c r="EM104" s="233"/>
      <c r="EN104" s="233"/>
      <c r="EO104" s="233"/>
      <c r="EP104" s="233"/>
      <c r="EQ104" s="233"/>
      <c r="ER104" s="233"/>
      <c r="ES104" s="233"/>
      <c r="ET104" s="233"/>
      <c r="EU104" s="233"/>
      <c r="EV104" s="233"/>
      <c r="EW104" s="233"/>
      <c r="EX104" s="233"/>
      <c r="EY104" s="233"/>
      <c r="EZ104" s="233"/>
      <c r="FA104" s="233"/>
      <c r="FB104" s="233"/>
      <c r="FC104" s="233"/>
      <c r="FD104" s="233"/>
      <c r="FE104" s="233"/>
      <c r="FF104" s="233"/>
      <c r="FG104" s="233"/>
      <c r="FH104" s="233"/>
      <c r="FI104" s="233"/>
      <c r="FJ104" s="233"/>
      <c r="FK104" s="233"/>
      <c r="FL104" s="233"/>
      <c r="FM104" s="233"/>
      <c r="FN104" s="233"/>
      <c r="FO104" s="233"/>
      <c r="FP104" s="233"/>
      <c r="FQ104" s="233"/>
      <c r="FR104" s="233"/>
      <c r="FS104" s="233"/>
      <c r="FT104" s="233"/>
      <c r="FU104" s="233"/>
      <c r="FV104" s="233"/>
      <c r="FW104" s="233"/>
      <c r="FX104" s="235"/>
      <c r="FY104" s="235"/>
      <c r="FZ104" s="235"/>
      <c r="GA104" s="235"/>
      <c r="GB104" s="235"/>
      <c r="GC104" s="235"/>
      <c r="GD104" s="233"/>
      <c r="GE104" s="233"/>
      <c r="GF104" s="233"/>
      <c r="GG104" s="233"/>
      <c r="GH104" s="233"/>
      <c r="GI104" s="233"/>
      <c r="GJ104" s="233"/>
      <c r="GK104" s="233"/>
      <c r="GL104" s="233"/>
      <c r="GM104" s="233"/>
      <c r="GN104" s="233"/>
      <c r="GO104" s="233"/>
      <c r="GP104" s="233"/>
      <c r="GQ104" s="233"/>
      <c r="GR104" s="233"/>
      <c r="GS104" s="233"/>
      <c r="GT104" s="232"/>
      <c r="GU104" s="232"/>
      <c r="GV104" s="232"/>
      <c r="GW104" s="232"/>
      <c r="GX104" s="232"/>
      <c r="GY104" s="232"/>
      <c r="GZ104" s="232"/>
      <c r="HA104" s="232"/>
      <c r="HB104" s="232"/>
      <c r="HC104" s="232"/>
      <c r="HD104" s="232"/>
      <c r="HE104" s="232"/>
      <c r="HF104" s="232"/>
      <c r="HG104" s="232"/>
      <c r="HH104" s="232"/>
      <c r="HI104" s="232"/>
      <c r="HJ104" s="232"/>
      <c r="HK104" s="232"/>
      <c r="HL104" s="232"/>
      <c r="HM104" s="232"/>
      <c r="HN104" s="232"/>
      <c r="HO104" s="232"/>
      <c r="HP104" s="232"/>
      <c r="HQ104" s="232"/>
      <c r="HR104" s="232"/>
      <c r="HS104" s="232"/>
      <c r="HT104" s="232"/>
      <c r="HU104" s="232"/>
      <c r="HV104" s="232"/>
      <c r="HW104" s="232"/>
      <c r="HX104" s="232"/>
      <c r="HY104" s="232"/>
      <c r="HZ104" s="232"/>
      <c r="IA104" s="232"/>
      <c r="IB104" s="232"/>
      <c r="IC104" s="232"/>
      <c r="ID104" s="232"/>
      <c r="IE104" s="232"/>
      <c r="IF104" s="232"/>
      <c r="IG104" s="232"/>
      <c r="IH104" s="232"/>
      <c r="II104" s="232"/>
      <c r="IJ104" s="232"/>
      <c r="IK104" s="232"/>
      <c r="IL104" s="232"/>
      <c r="IM104" s="232"/>
      <c r="IN104" s="232"/>
      <c r="IO104" s="232"/>
      <c r="IP104" s="232"/>
      <c r="IQ104" s="232"/>
      <c r="IR104" s="232"/>
      <c r="IS104" s="232"/>
      <c r="IT104" s="232"/>
      <c r="IU104" s="232"/>
      <c r="IV104" s="232"/>
      <c r="IW104" s="232"/>
      <c r="IX104" s="232"/>
      <c r="IY104" s="232"/>
      <c r="IZ104" s="232"/>
      <c r="JA104" s="232"/>
      <c r="JB104" s="232"/>
      <c r="JC104" s="232"/>
      <c r="JD104" s="232"/>
      <c r="JE104" s="232"/>
      <c r="JF104" s="232"/>
      <c r="JG104" s="232"/>
      <c r="JH104" s="232"/>
      <c r="JI104" s="232"/>
      <c r="JJ104" s="232"/>
      <c r="JK104" s="232"/>
      <c r="JL104" s="232"/>
      <c r="JM104" s="232"/>
      <c r="JN104" s="232"/>
      <c r="JO104" s="232"/>
      <c r="JP104" s="232"/>
      <c r="JQ104" s="232"/>
      <c r="JR104" s="232"/>
      <c r="JS104" s="232"/>
      <c r="JT104" s="232"/>
      <c r="JU104" s="232"/>
      <c r="JV104" s="232"/>
      <c r="JW104" s="232"/>
      <c r="JX104" s="232"/>
      <c r="JY104" s="232"/>
      <c r="JZ104" s="232"/>
      <c r="KA104" s="232"/>
      <c r="KB104" s="232"/>
      <c r="KC104" s="232"/>
      <c r="KD104" s="232"/>
      <c r="KE104" s="226"/>
      <c r="KF104" s="226"/>
      <c r="KG104" s="226"/>
      <c r="KH104" s="226"/>
      <c r="KI104" s="226"/>
      <c r="KJ104" s="226"/>
      <c r="KK104" s="226"/>
      <c r="KL104" s="226"/>
      <c r="KM104" s="226"/>
      <c r="KN104" s="226"/>
      <c r="KO104" s="226"/>
      <c r="KP104" s="226"/>
      <c r="KQ104" s="226"/>
      <c r="KR104" s="226"/>
      <c r="KS104" s="226"/>
      <c r="KT104" s="226"/>
      <c r="KU104" s="226"/>
      <c r="KV104" s="226"/>
      <c r="KW104" s="226"/>
      <c r="KX104" s="226"/>
      <c r="KY104" s="226"/>
      <c r="KZ104" s="226"/>
      <c r="LA104" s="226"/>
      <c r="LB104" s="226"/>
      <c r="LC104" s="226"/>
      <c r="LD104" s="226"/>
      <c r="LE104" s="226"/>
      <c r="LF104" s="226"/>
      <c r="LG104" s="226"/>
      <c r="LH104" s="226"/>
      <c r="LI104" s="226"/>
      <c r="LJ104" s="226"/>
      <c r="LK104" s="226"/>
      <c r="LL104" s="226"/>
    </row>
    <row r="105" spans="1:324" x14ac:dyDescent="0.25">
      <c r="A105" s="216">
        <v>135</v>
      </c>
      <c r="B105" s="216">
        <v>214240</v>
      </c>
      <c r="C105" s="223" t="s">
        <v>219</v>
      </c>
      <c r="D105" s="230">
        <v>21.38</v>
      </c>
      <c r="E105" s="230">
        <v>24.59</v>
      </c>
      <c r="F105" s="230">
        <v>24.59</v>
      </c>
      <c r="G105" s="230">
        <v>24.59</v>
      </c>
      <c r="H105" s="230">
        <v>24.59</v>
      </c>
      <c r="I105" s="230">
        <v>24.59</v>
      </c>
      <c r="J105" s="230">
        <v>24.59</v>
      </c>
      <c r="K105" s="230">
        <v>24.59</v>
      </c>
      <c r="L105" s="230">
        <v>26.01</v>
      </c>
      <c r="M105" s="230">
        <v>27.99</v>
      </c>
      <c r="N105" s="230">
        <v>20.07</v>
      </c>
      <c r="O105" s="230">
        <v>18.88</v>
      </c>
      <c r="P105" s="230">
        <v>18.260000000000002</v>
      </c>
      <c r="Q105" s="230">
        <v>16.71</v>
      </c>
      <c r="R105" s="230">
        <v>15.89</v>
      </c>
      <c r="S105" s="230">
        <v>15.12</v>
      </c>
      <c r="T105" s="230">
        <v>14.33</v>
      </c>
      <c r="U105" s="230">
        <v>12.98</v>
      </c>
      <c r="V105" s="230">
        <v>11.94</v>
      </c>
      <c r="W105" s="230">
        <v>10.76</v>
      </c>
      <c r="X105" s="230">
        <v>9.65</v>
      </c>
      <c r="Y105" s="230">
        <v>8.64</v>
      </c>
      <c r="Z105" s="230">
        <v>7.06</v>
      </c>
      <c r="AA105" s="230">
        <v>9.4600000000000009</v>
      </c>
      <c r="AB105" s="230">
        <v>4.8</v>
      </c>
      <c r="AC105" s="230">
        <v>6.57</v>
      </c>
      <c r="AD105" s="230">
        <v>8.1</v>
      </c>
      <c r="AE105" s="230">
        <v>9.4</v>
      </c>
      <c r="AF105" s="230">
        <v>10.53</v>
      </c>
      <c r="AG105" s="230">
        <v>11.88</v>
      </c>
      <c r="AH105" s="230">
        <v>12.7</v>
      </c>
      <c r="AI105" s="230">
        <v>13.2</v>
      </c>
      <c r="AJ105" s="230">
        <v>10.65</v>
      </c>
      <c r="AK105" s="230">
        <v>12.74</v>
      </c>
      <c r="AL105" s="230">
        <v>14.29</v>
      </c>
      <c r="AM105" s="230">
        <v>17.47</v>
      </c>
      <c r="AN105" s="230">
        <v>20.52</v>
      </c>
      <c r="AO105" s="230">
        <v>22.47</v>
      </c>
      <c r="AP105" s="230">
        <v>24.3</v>
      </c>
      <c r="AQ105" s="230">
        <v>28.35</v>
      </c>
      <c r="AR105" s="230">
        <v>31.22</v>
      </c>
      <c r="AS105" s="230">
        <v>33.299999999999997</v>
      </c>
      <c r="AT105" s="230">
        <v>33.299999999999997</v>
      </c>
      <c r="AU105" s="230">
        <v>2.12</v>
      </c>
      <c r="AV105" s="230">
        <v>4.33</v>
      </c>
      <c r="AW105" s="230">
        <v>6.06</v>
      </c>
      <c r="AX105" s="230">
        <v>7.59</v>
      </c>
      <c r="AY105" s="230">
        <v>9.6199999999999992</v>
      </c>
      <c r="AZ105" s="230">
        <v>21.66</v>
      </c>
      <c r="BA105" s="230">
        <v>22.58</v>
      </c>
      <c r="BB105" s="230">
        <v>24.09</v>
      </c>
      <c r="BC105" s="230">
        <v>25.6</v>
      </c>
      <c r="BD105" s="230">
        <v>27.19</v>
      </c>
      <c r="BE105" s="230">
        <v>28.36</v>
      </c>
      <c r="BF105" s="230">
        <v>29.18</v>
      </c>
      <c r="BG105" s="230">
        <v>30.37</v>
      </c>
      <c r="BH105" s="230">
        <v>31.49</v>
      </c>
      <c r="BI105" s="230">
        <v>32.44</v>
      </c>
      <c r="BJ105" s="230">
        <v>33.57</v>
      </c>
      <c r="BK105" s="230">
        <v>34.869999999999997</v>
      </c>
      <c r="BL105" s="230">
        <v>35.799999999999997</v>
      </c>
      <c r="BM105" s="230">
        <v>37.03</v>
      </c>
      <c r="BN105" s="230">
        <v>39.119999999999997</v>
      </c>
      <c r="BO105" s="230">
        <v>41.47</v>
      </c>
      <c r="BP105" s="230">
        <v>43.48</v>
      </c>
      <c r="BQ105" s="230">
        <v>45.03</v>
      </c>
      <c r="BR105" s="230">
        <v>49.48</v>
      </c>
      <c r="BS105" s="230">
        <v>51.89</v>
      </c>
      <c r="BT105" s="230">
        <v>57.5</v>
      </c>
      <c r="BU105" s="230">
        <v>65.150000000000006</v>
      </c>
      <c r="BV105" s="230">
        <v>71.41</v>
      </c>
      <c r="BW105" s="230">
        <v>45.38</v>
      </c>
      <c r="BX105" s="230">
        <v>46.68</v>
      </c>
      <c r="BY105" s="230">
        <v>48.25</v>
      </c>
      <c r="BZ105" s="233">
        <v>50.26</v>
      </c>
      <c r="CA105" s="233">
        <v>52.35</v>
      </c>
      <c r="CB105" s="233">
        <v>53.56</v>
      </c>
      <c r="CC105" s="233">
        <v>25.1</v>
      </c>
      <c r="CD105" s="233">
        <v>23.81</v>
      </c>
      <c r="CE105" s="233">
        <v>22.89</v>
      </c>
      <c r="CF105" s="233">
        <v>21.52</v>
      </c>
      <c r="CG105" s="233">
        <v>19.989999999999998</v>
      </c>
      <c r="CH105" s="233">
        <v>18.420000000000002</v>
      </c>
      <c r="CI105" s="233">
        <v>17.2</v>
      </c>
      <c r="CJ105" s="233">
        <v>16.329999999999998</v>
      </c>
      <c r="CK105" s="233">
        <v>15.22</v>
      </c>
      <c r="CL105" s="233">
        <v>12.97</v>
      </c>
      <c r="CM105" s="233">
        <v>11.12</v>
      </c>
      <c r="CN105" s="233">
        <v>9.57</v>
      </c>
      <c r="CO105" s="233">
        <v>27.39</v>
      </c>
      <c r="CP105" s="233">
        <v>28.86</v>
      </c>
      <c r="CQ105" s="233">
        <v>30.13</v>
      </c>
      <c r="CR105" s="233">
        <v>31.39</v>
      </c>
      <c r="CS105" s="233">
        <v>33.409999999999997</v>
      </c>
      <c r="CT105" s="233">
        <v>34.549999999999997</v>
      </c>
      <c r="CU105" s="233">
        <v>36.14</v>
      </c>
      <c r="CV105" s="233">
        <v>34.31</v>
      </c>
      <c r="CW105" s="233">
        <v>32.68</v>
      </c>
      <c r="CX105" s="233">
        <v>31.09</v>
      </c>
      <c r="CY105" s="233">
        <v>29.62</v>
      </c>
      <c r="CZ105" s="233">
        <v>26.8</v>
      </c>
      <c r="DA105" s="233">
        <v>2.73</v>
      </c>
      <c r="DB105" s="233">
        <v>0.74</v>
      </c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  <c r="DZ105" s="233"/>
      <c r="EA105" s="233"/>
      <c r="EB105" s="233"/>
      <c r="EC105" s="233"/>
      <c r="ED105" s="233"/>
      <c r="EE105" s="233"/>
      <c r="EF105" s="233"/>
      <c r="EG105" s="233"/>
      <c r="EH105" s="233"/>
      <c r="EI105" s="233"/>
      <c r="EJ105" s="233"/>
      <c r="EK105" s="233"/>
      <c r="EL105" s="233"/>
      <c r="EM105" s="233"/>
      <c r="EN105" s="233"/>
      <c r="EO105" s="233"/>
      <c r="EP105" s="233"/>
      <c r="EQ105" s="233"/>
      <c r="ER105" s="233"/>
      <c r="ES105" s="233"/>
      <c r="ET105" s="233"/>
      <c r="EU105" s="233"/>
      <c r="EV105" s="233"/>
      <c r="EW105" s="233"/>
      <c r="EX105" s="233"/>
      <c r="EY105" s="233"/>
      <c r="EZ105" s="233"/>
      <c r="FA105" s="233"/>
      <c r="FB105" s="233"/>
      <c r="FC105" s="233"/>
      <c r="FD105" s="233"/>
      <c r="FE105" s="233"/>
      <c r="FF105" s="233"/>
      <c r="FG105" s="233"/>
      <c r="FH105" s="233"/>
      <c r="FI105" s="233"/>
      <c r="FJ105" s="233"/>
      <c r="FK105" s="233"/>
      <c r="FL105" s="233"/>
      <c r="FM105" s="233"/>
      <c r="FN105" s="233"/>
      <c r="FO105" s="233"/>
      <c r="FP105" s="233"/>
      <c r="FQ105" s="233"/>
      <c r="FR105" s="233"/>
      <c r="FS105" s="233"/>
      <c r="FT105" s="233"/>
      <c r="FU105" s="233"/>
      <c r="FV105" s="233"/>
      <c r="FW105" s="233"/>
      <c r="FX105" s="235"/>
      <c r="FY105" s="235"/>
      <c r="FZ105" s="235"/>
      <c r="GA105" s="235"/>
      <c r="GB105" s="235"/>
      <c r="GC105" s="235"/>
      <c r="GD105" s="233"/>
      <c r="GE105" s="233"/>
      <c r="GF105" s="233"/>
      <c r="GG105" s="233"/>
      <c r="GH105" s="233"/>
      <c r="GI105" s="233"/>
      <c r="GJ105" s="233"/>
      <c r="GK105" s="233"/>
      <c r="GL105" s="233"/>
      <c r="GM105" s="233"/>
      <c r="GN105" s="233"/>
      <c r="GO105" s="233"/>
      <c r="GP105" s="233"/>
      <c r="GQ105" s="233"/>
      <c r="GR105" s="233"/>
      <c r="GS105" s="233"/>
      <c r="GT105" s="232"/>
      <c r="GU105" s="232"/>
      <c r="GV105" s="232"/>
      <c r="GW105" s="232"/>
      <c r="GX105" s="232"/>
      <c r="GY105" s="232"/>
      <c r="GZ105" s="232"/>
      <c r="HA105" s="232"/>
      <c r="HB105" s="232"/>
      <c r="HC105" s="232"/>
      <c r="HD105" s="232"/>
      <c r="HE105" s="232"/>
      <c r="HF105" s="232"/>
      <c r="HG105" s="232"/>
      <c r="HH105" s="232"/>
      <c r="HI105" s="232"/>
      <c r="HJ105" s="232"/>
      <c r="HK105" s="232"/>
      <c r="HL105" s="232"/>
      <c r="HM105" s="232"/>
      <c r="HN105" s="232"/>
      <c r="HO105" s="232"/>
      <c r="HP105" s="232"/>
      <c r="HQ105" s="232"/>
      <c r="HR105" s="232"/>
      <c r="HS105" s="232"/>
      <c r="HT105" s="232"/>
      <c r="HU105" s="232"/>
      <c r="HV105" s="232"/>
      <c r="HW105" s="232"/>
      <c r="HX105" s="232"/>
      <c r="HY105" s="232"/>
      <c r="HZ105" s="232"/>
      <c r="IA105" s="232"/>
      <c r="IB105" s="232"/>
      <c r="IC105" s="232"/>
      <c r="ID105" s="232"/>
      <c r="IE105" s="232"/>
      <c r="IF105" s="232"/>
      <c r="IG105" s="232"/>
      <c r="IH105" s="232"/>
      <c r="II105" s="232"/>
      <c r="IJ105" s="232"/>
      <c r="IK105" s="232"/>
      <c r="IL105" s="232"/>
      <c r="IM105" s="232"/>
      <c r="IN105" s="232"/>
      <c r="IO105" s="232"/>
      <c r="IP105" s="232"/>
      <c r="IQ105" s="232"/>
      <c r="IR105" s="232"/>
      <c r="IS105" s="232"/>
      <c r="IT105" s="232"/>
      <c r="IU105" s="232"/>
      <c r="IV105" s="232"/>
      <c r="IW105" s="232"/>
      <c r="IX105" s="232"/>
      <c r="IY105" s="232"/>
      <c r="IZ105" s="232"/>
      <c r="JA105" s="232"/>
      <c r="JB105" s="232"/>
      <c r="JC105" s="232"/>
      <c r="JD105" s="232"/>
      <c r="JE105" s="232"/>
      <c r="JF105" s="232"/>
      <c r="JG105" s="232"/>
      <c r="JH105" s="232"/>
      <c r="JI105" s="232"/>
      <c r="JJ105" s="232"/>
      <c r="JK105" s="232"/>
      <c r="JL105" s="232"/>
      <c r="JM105" s="232"/>
      <c r="JN105" s="232"/>
      <c r="JO105" s="232"/>
      <c r="JP105" s="232"/>
      <c r="JQ105" s="232"/>
      <c r="JR105" s="232"/>
      <c r="JS105" s="232"/>
      <c r="JT105" s="232"/>
      <c r="JU105" s="232"/>
      <c r="JV105" s="232"/>
      <c r="JW105" s="232"/>
      <c r="JX105" s="232"/>
      <c r="JY105" s="232"/>
      <c r="JZ105" s="232"/>
      <c r="KA105" s="232"/>
      <c r="KB105" s="232"/>
      <c r="KC105" s="232"/>
      <c r="KD105" s="232"/>
      <c r="KE105" s="226"/>
      <c r="KF105" s="226"/>
      <c r="KG105" s="226"/>
      <c r="KH105" s="226"/>
      <c r="KI105" s="226"/>
      <c r="KJ105" s="226"/>
      <c r="KK105" s="226"/>
      <c r="KL105" s="226"/>
      <c r="KM105" s="226"/>
      <c r="KN105" s="226"/>
      <c r="KO105" s="226"/>
      <c r="KP105" s="226"/>
      <c r="KQ105" s="226"/>
      <c r="KR105" s="226"/>
      <c r="KS105" s="226"/>
      <c r="KT105" s="226"/>
      <c r="KU105" s="226"/>
      <c r="KV105" s="226"/>
      <c r="KW105" s="226"/>
      <c r="KX105" s="226"/>
      <c r="KY105" s="226"/>
      <c r="KZ105" s="226"/>
      <c r="LA105" s="226"/>
      <c r="LB105" s="226"/>
      <c r="LC105" s="226"/>
      <c r="LD105" s="226"/>
      <c r="LE105" s="226"/>
      <c r="LF105" s="226"/>
      <c r="LG105" s="226"/>
      <c r="LH105" s="226"/>
      <c r="LI105" s="226"/>
      <c r="LJ105" s="226"/>
      <c r="LK105" s="226"/>
      <c r="LL105" s="226"/>
    </row>
    <row r="106" spans="1:324" x14ac:dyDescent="0.25">
      <c r="A106" s="216">
        <v>136</v>
      </c>
      <c r="B106" s="216">
        <v>215010</v>
      </c>
      <c r="C106" s="223" t="s">
        <v>220</v>
      </c>
      <c r="D106" s="230">
        <v>22.54</v>
      </c>
      <c r="E106" s="230">
        <v>25.75</v>
      </c>
      <c r="F106" s="230">
        <v>25.75</v>
      </c>
      <c r="G106" s="230">
        <v>25.75</v>
      </c>
      <c r="H106" s="230">
        <v>25.75</v>
      </c>
      <c r="I106" s="230">
        <v>25.75</v>
      </c>
      <c r="J106" s="230">
        <v>25.75</v>
      </c>
      <c r="K106" s="230">
        <v>25.75</v>
      </c>
      <c r="L106" s="230">
        <v>27.17</v>
      </c>
      <c r="M106" s="230">
        <v>29.15</v>
      </c>
      <c r="N106" s="230">
        <v>21.23</v>
      </c>
      <c r="O106" s="230">
        <v>20.04</v>
      </c>
      <c r="P106" s="230">
        <v>19.420000000000002</v>
      </c>
      <c r="Q106" s="230">
        <v>17.87</v>
      </c>
      <c r="R106" s="230">
        <v>17.05</v>
      </c>
      <c r="S106" s="230">
        <v>16.28</v>
      </c>
      <c r="T106" s="230">
        <v>15.49</v>
      </c>
      <c r="U106" s="230">
        <v>14.14</v>
      </c>
      <c r="V106" s="230">
        <v>13.1</v>
      </c>
      <c r="W106" s="230">
        <v>11.92</v>
      </c>
      <c r="X106" s="230">
        <v>10.81</v>
      </c>
      <c r="Y106" s="230">
        <v>9.8000000000000007</v>
      </c>
      <c r="Z106" s="230">
        <v>8.2200000000000006</v>
      </c>
      <c r="AA106" s="230">
        <v>10.62</v>
      </c>
      <c r="AB106" s="230">
        <v>5.96</v>
      </c>
      <c r="AC106" s="230">
        <v>7.73</v>
      </c>
      <c r="AD106" s="230">
        <v>9.26</v>
      </c>
      <c r="AE106" s="230">
        <v>10.56</v>
      </c>
      <c r="AF106" s="230">
        <v>11.69</v>
      </c>
      <c r="AG106" s="230">
        <v>13.04</v>
      </c>
      <c r="AH106" s="230">
        <v>13.86</v>
      </c>
      <c r="AI106" s="230">
        <v>14.36</v>
      </c>
      <c r="AJ106" s="230">
        <v>11.81</v>
      </c>
      <c r="AK106" s="230">
        <v>13.9</v>
      </c>
      <c r="AL106" s="230">
        <v>15.45</v>
      </c>
      <c r="AM106" s="230">
        <v>18.63</v>
      </c>
      <c r="AN106" s="230">
        <v>21.68</v>
      </c>
      <c r="AO106" s="230">
        <v>23.63</v>
      </c>
      <c r="AP106" s="230">
        <v>25.46</v>
      </c>
      <c r="AQ106" s="230">
        <v>29.51</v>
      </c>
      <c r="AR106" s="230">
        <v>32.380000000000003</v>
      </c>
      <c r="AS106" s="230">
        <v>34.46</v>
      </c>
      <c r="AT106" s="230">
        <v>34.46</v>
      </c>
      <c r="AU106" s="230">
        <v>3.28</v>
      </c>
      <c r="AV106" s="230">
        <v>5.49</v>
      </c>
      <c r="AW106" s="230">
        <v>7.22</v>
      </c>
      <c r="AX106" s="230">
        <v>8.75</v>
      </c>
      <c r="AY106" s="230">
        <v>10.78</v>
      </c>
      <c r="AZ106" s="230">
        <v>22.82</v>
      </c>
      <c r="BA106" s="230">
        <v>23.74</v>
      </c>
      <c r="BB106" s="230">
        <v>25.25</v>
      </c>
      <c r="BC106" s="230">
        <v>26.76</v>
      </c>
      <c r="BD106" s="230">
        <v>28.35</v>
      </c>
      <c r="BE106" s="230">
        <v>29.52</v>
      </c>
      <c r="BF106" s="230">
        <v>30.34</v>
      </c>
      <c r="BG106" s="230">
        <v>31.53</v>
      </c>
      <c r="BH106" s="230">
        <v>32.65</v>
      </c>
      <c r="BI106" s="230">
        <v>33.6</v>
      </c>
      <c r="BJ106" s="230">
        <v>34.729999999999997</v>
      </c>
      <c r="BK106" s="230">
        <v>36.03</v>
      </c>
      <c r="BL106" s="230">
        <v>36.96</v>
      </c>
      <c r="BM106" s="230">
        <v>38.19</v>
      </c>
      <c r="BN106" s="230">
        <v>40.28</v>
      </c>
      <c r="BO106" s="230">
        <v>42.63</v>
      </c>
      <c r="BP106" s="230">
        <v>44.64</v>
      </c>
      <c r="BQ106" s="230">
        <v>46.19</v>
      </c>
      <c r="BR106" s="230">
        <v>50.64</v>
      </c>
      <c r="BS106" s="230">
        <v>53.05</v>
      </c>
      <c r="BT106" s="230">
        <v>58.66</v>
      </c>
      <c r="BU106" s="230">
        <v>66.31</v>
      </c>
      <c r="BV106" s="230">
        <v>72.569999999999993</v>
      </c>
      <c r="BW106" s="230">
        <v>46.54</v>
      </c>
      <c r="BX106" s="230">
        <v>47.84</v>
      </c>
      <c r="BY106" s="230">
        <v>49.41</v>
      </c>
      <c r="BZ106" s="233">
        <v>51.42</v>
      </c>
      <c r="CA106" s="233">
        <v>53.51</v>
      </c>
      <c r="CB106" s="233">
        <v>54.72</v>
      </c>
      <c r="CC106" s="233">
        <v>26.26</v>
      </c>
      <c r="CD106" s="233">
        <v>24.97</v>
      </c>
      <c r="CE106" s="233">
        <v>24.05</v>
      </c>
      <c r="CF106" s="233">
        <v>22.68</v>
      </c>
      <c r="CG106" s="233">
        <v>21.15</v>
      </c>
      <c r="CH106" s="233">
        <v>19.579999999999998</v>
      </c>
      <c r="CI106" s="233">
        <v>18.36</v>
      </c>
      <c r="CJ106" s="233">
        <v>17.489999999999998</v>
      </c>
      <c r="CK106" s="233">
        <v>16.38</v>
      </c>
      <c r="CL106" s="233">
        <v>14.13</v>
      </c>
      <c r="CM106" s="233">
        <v>12.28</v>
      </c>
      <c r="CN106" s="233">
        <v>10.73</v>
      </c>
      <c r="CO106" s="233">
        <v>28.55</v>
      </c>
      <c r="CP106" s="233">
        <v>30.02</v>
      </c>
      <c r="CQ106" s="233">
        <v>31.29</v>
      </c>
      <c r="CR106" s="233">
        <v>32.549999999999997</v>
      </c>
      <c r="CS106" s="233">
        <v>34.57</v>
      </c>
      <c r="CT106" s="233">
        <v>35.71</v>
      </c>
      <c r="CU106" s="233">
        <v>37.299999999999997</v>
      </c>
      <c r="CV106" s="233">
        <v>35.47</v>
      </c>
      <c r="CW106" s="233">
        <v>33.840000000000003</v>
      </c>
      <c r="CX106" s="233">
        <v>32.25</v>
      </c>
      <c r="CY106" s="233">
        <v>30.78</v>
      </c>
      <c r="CZ106" s="233">
        <v>27.96</v>
      </c>
      <c r="DA106" s="233">
        <v>3.89</v>
      </c>
      <c r="DB106" s="233">
        <v>1.9</v>
      </c>
      <c r="DC106" s="233">
        <v>1.1599999999999999</v>
      </c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  <c r="DZ106" s="233"/>
      <c r="EA106" s="233"/>
      <c r="EB106" s="233"/>
      <c r="EC106" s="233"/>
      <c r="ED106" s="233"/>
      <c r="EE106" s="233"/>
      <c r="EF106" s="233"/>
      <c r="EG106" s="233"/>
      <c r="EH106" s="233"/>
      <c r="EI106" s="233"/>
      <c r="EJ106" s="233"/>
      <c r="EK106" s="233"/>
      <c r="EL106" s="233"/>
      <c r="EM106" s="233"/>
      <c r="EN106" s="233"/>
      <c r="EO106" s="233"/>
      <c r="EP106" s="233"/>
      <c r="EQ106" s="233"/>
      <c r="ER106" s="233"/>
      <c r="ES106" s="233"/>
      <c r="ET106" s="233"/>
      <c r="EU106" s="233"/>
      <c r="EV106" s="233"/>
      <c r="EW106" s="233"/>
      <c r="EX106" s="233"/>
      <c r="EY106" s="233"/>
      <c r="EZ106" s="233"/>
      <c r="FA106" s="233"/>
      <c r="FB106" s="233"/>
      <c r="FC106" s="233"/>
      <c r="FD106" s="233"/>
      <c r="FE106" s="233"/>
      <c r="FF106" s="233"/>
      <c r="FG106" s="233"/>
      <c r="FH106" s="233"/>
      <c r="FI106" s="233"/>
      <c r="FJ106" s="233"/>
      <c r="FK106" s="233"/>
      <c r="FL106" s="233"/>
      <c r="FM106" s="233"/>
      <c r="FN106" s="233"/>
      <c r="FO106" s="233"/>
      <c r="FP106" s="233"/>
      <c r="FQ106" s="233"/>
      <c r="FR106" s="233"/>
      <c r="FS106" s="233"/>
      <c r="FT106" s="233"/>
      <c r="FU106" s="233"/>
      <c r="FV106" s="233"/>
      <c r="FW106" s="233"/>
      <c r="FX106" s="235"/>
      <c r="FY106" s="235"/>
      <c r="FZ106" s="235"/>
      <c r="GA106" s="235"/>
      <c r="GB106" s="235"/>
      <c r="GC106" s="235"/>
      <c r="GD106" s="233"/>
      <c r="GE106" s="233"/>
      <c r="GF106" s="233"/>
      <c r="GG106" s="233"/>
      <c r="GH106" s="233"/>
      <c r="GI106" s="233"/>
      <c r="GJ106" s="233"/>
      <c r="GK106" s="233"/>
      <c r="GL106" s="233"/>
      <c r="GM106" s="233"/>
      <c r="GN106" s="233"/>
      <c r="GO106" s="233"/>
      <c r="GP106" s="233"/>
      <c r="GQ106" s="233"/>
      <c r="GR106" s="233"/>
      <c r="GS106" s="233"/>
      <c r="GT106" s="232"/>
      <c r="GU106" s="232"/>
      <c r="GV106" s="232"/>
      <c r="GW106" s="232"/>
      <c r="GX106" s="232"/>
      <c r="GY106" s="232"/>
      <c r="GZ106" s="232"/>
      <c r="HA106" s="232"/>
      <c r="HB106" s="232"/>
      <c r="HC106" s="232"/>
      <c r="HD106" s="232"/>
      <c r="HE106" s="232"/>
      <c r="HF106" s="232"/>
      <c r="HG106" s="232"/>
      <c r="HH106" s="232"/>
      <c r="HI106" s="232"/>
      <c r="HJ106" s="232"/>
      <c r="HK106" s="232"/>
      <c r="HL106" s="232"/>
      <c r="HM106" s="232"/>
      <c r="HN106" s="232"/>
      <c r="HO106" s="232"/>
      <c r="HP106" s="232"/>
      <c r="HQ106" s="232"/>
      <c r="HR106" s="232"/>
      <c r="HS106" s="232"/>
      <c r="HT106" s="232"/>
      <c r="HU106" s="232"/>
      <c r="HV106" s="232"/>
      <c r="HW106" s="232"/>
      <c r="HX106" s="232"/>
      <c r="HY106" s="232"/>
      <c r="HZ106" s="232"/>
      <c r="IA106" s="232"/>
      <c r="IB106" s="232"/>
      <c r="IC106" s="232"/>
      <c r="ID106" s="232"/>
      <c r="IE106" s="232"/>
      <c r="IF106" s="232"/>
      <c r="IG106" s="232"/>
      <c r="IH106" s="232"/>
      <c r="II106" s="232"/>
      <c r="IJ106" s="232"/>
      <c r="IK106" s="232"/>
      <c r="IL106" s="232"/>
      <c r="IM106" s="232"/>
      <c r="IN106" s="232"/>
      <c r="IO106" s="232"/>
      <c r="IP106" s="232"/>
      <c r="IQ106" s="232"/>
      <c r="IR106" s="232"/>
      <c r="IS106" s="232"/>
      <c r="IT106" s="232"/>
      <c r="IU106" s="232"/>
      <c r="IV106" s="232"/>
      <c r="IW106" s="232"/>
      <c r="IX106" s="232"/>
      <c r="IY106" s="232"/>
      <c r="IZ106" s="232"/>
      <c r="JA106" s="232"/>
      <c r="JB106" s="232"/>
      <c r="JC106" s="232"/>
      <c r="JD106" s="232"/>
      <c r="JE106" s="232"/>
      <c r="JF106" s="232"/>
      <c r="JG106" s="232"/>
      <c r="JH106" s="232"/>
      <c r="JI106" s="232"/>
      <c r="JJ106" s="232"/>
      <c r="JK106" s="232"/>
      <c r="JL106" s="232"/>
      <c r="JM106" s="232"/>
      <c r="JN106" s="232"/>
      <c r="JO106" s="232"/>
      <c r="JP106" s="232"/>
      <c r="JQ106" s="232"/>
      <c r="JR106" s="232"/>
      <c r="JS106" s="232"/>
      <c r="JT106" s="232"/>
      <c r="JU106" s="232"/>
      <c r="JV106" s="232"/>
      <c r="JW106" s="232"/>
      <c r="JX106" s="232"/>
      <c r="JY106" s="232"/>
      <c r="JZ106" s="232"/>
      <c r="KA106" s="232"/>
      <c r="KB106" s="232"/>
      <c r="KC106" s="232"/>
      <c r="KD106" s="232"/>
      <c r="KE106" s="226"/>
      <c r="KF106" s="226"/>
      <c r="KG106" s="226"/>
      <c r="KH106" s="226"/>
      <c r="KI106" s="226"/>
      <c r="KJ106" s="226"/>
      <c r="KK106" s="226"/>
      <c r="KL106" s="226"/>
      <c r="KM106" s="226"/>
      <c r="KN106" s="226"/>
      <c r="KO106" s="226"/>
      <c r="KP106" s="226"/>
      <c r="KQ106" s="226"/>
      <c r="KR106" s="226"/>
      <c r="KS106" s="226"/>
      <c r="KT106" s="226"/>
      <c r="KU106" s="226"/>
      <c r="KV106" s="226"/>
      <c r="KW106" s="226"/>
      <c r="KX106" s="226"/>
      <c r="KY106" s="226"/>
      <c r="KZ106" s="226"/>
      <c r="LA106" s="226"/>
      <c r="LB106" s="226"/>
      <c r="LC106" s="226"/>
      <c r="LD106" s="226"/>
      <c r="LE106" s="226"/>
      <c r="LF106" s="226"/>
      <c r="LG106" s="226"/>
      <c r="LH106" s="226"/>
      <c r="LI106" s="226"/>
      <c r="LJ106" s="226"/>
      <c r="LK106" s="226"/>
      <c r="LL106" s="226"/>
    </row>
    <row r="107" spans="1:324" x14ac:dyDescent="0.25">
      <c r="A107" s="216">
        <v>137</v>
      </c>
      <c r="B107" s="216">
        <v>215020</v>
      </c>
      <c r="C107" s="223" t="s">
        <v>43</v>
      </c>
      <c r="D107" s="230">
        <v>23.2</v>
      </c>
      <c r="E107" s="230">
        <v>26.41</v>
      </c>
      <c r="F107" s="230">
        <v>26.41</v>
      </c>
      <c r="G107" s="230">
        <v>26.41</v>
      </c>
      <c r="H107" s="230">
        <v>26.41</v>
      </c>
      <c r="I107" s="230">
        <v>26.41</v>
      </c>
      <c r="J107" s="230">
        <v>26.41</v>
      </c>
      <c r="K107" s="230">
        <v>26.41</v>
      </c>
      <c r="L107" s="230">
        <v>27.83</v>
      </c>
      <c r="M107" s="230">
        <v>29.81</v>
      </c>
      <c r="N107" s="230">
        <v>21.89</v>
      </c>
      <c r="O107" s="230">
        <v>20.7</v>
      </c>
      <c r="P107" s="230">
        <v>20.079999999999998</v>
      </c>
      <c r="Q107" s="230">
        <v>18.53</v>
      </c>
      <c r="R107" s="230">
        <v>17.71</v>
      </c>
      <c r="S107" s="230">
        <v>16.940000000000001</v>
      </c>
      <c r="T107" s="230">
        <v>16.149999999999999</v>
      </c>
      <c r="U107" s="230">
        <v>14.8</v>
      </c>
      <c r="V107" s="230">
        <v>13.76</v>
      </c>
      <c r="W107" s="230">
        <v>12.58</v>
      </c>
      <c r="X107" s="230">
        <v>11.47</v>
      </c>
      <c r="Y107" s="230">
        <v>10.46</v>
      </c>
      <c r="Z107" s="230">
        <v>8.8800000000000008</v>
      </c>
      <c r="AA107" s="230">
        <v>11.28</v>
      </c>
      <c r="AB107" s="230">
        <v>6.62</v>
      </c>
      <c r="AC107" s="230">
        <v>8.39</v>
      </c>
      <c r="AD107" s="230">
        <v>9.92</v>
      </c>
      <c r="AE107" s="230">
        <v>11.22</v>
      </c>
      <c r="AF107" s="230">
        <v>12.35</v>
      </c>
      <c r="AG107" s="230">
        <v>13.7</v>
      </c>
      <c r="AH107" s="230">
        <v>14.52</v>
      </c>
      <c r="AI107" s="230">
        <v>15.02</v>
      </c>
      <c r="AJ107" s="230">
        <v>12.47</v>
      </c>
      <c r="AK107" s="230">
        <v>14.56</v>
      </c>
      <c r="AL107" s="230">
        <v>16.11</v>
      </c>
      <c r="AM107" s="230">
        <v>19.29</v>
      </c>
      <c r="AN107" s="230">
        <v>22.34</v>
      </c>
      <c r="AO107" s="230">
        <v>24.29</v>
      </c>
      <c r="AP107" s="230">
        <v>26.12</v>
      </c>
      <c r="AQ107" s="230">
        <v>30.17</v>
      </c>
      <c r="AR107" s="230">
        <v>33.04</v>
      </c>
      <c r="AS107" s="230">
        <v>35.119999999999997</v>
      </c>
      <c r="AT107" s="230">
        <v>35.119999999999997</v>
      </c>
      <c r="AU107" s="230">
        <v>3.94</v>
      </c>
      <c r="AV107" s="230">
        <v>6.15</v>
      </c>
      <c r="AW107" s="230">
        <v>7.88</v>
      </c>
      <c r="AX107" s="230">
        <v>9.41</v>
      </c>
      <c r="AY107" s="230">
        <v>11.44</v>
      </c>
      <c r="AZ107" s="230">
        <v>23.48</v>
      </c>
      <c r="BA107" s="230">
        <v>24.4</v>
      </c>
      <c r="BB107" s="230">
        <v>25.91</v>
      </c>
      <c r="BC107" s="230">
        <v>27.42</v>
      </c>
      <c r="BD107" s="230">
        <v>29.01</v>
      </c>
      <c r="BE107" s="230">
        <v>30.18</v>
      </c>
      <c r="BF107" s="230">
        <v>31</v>
      </c>
      <c r="BG107" s="230">
        <v>32.19</v>
      </c>
      <c r="BH107" s="230">
        <v>33.31</v>
      </c>
      <c r="BI107" s="230">
        <v>34.26</v>
      </c>
      <c r="BJ107" s="230">
        <v>35.39</v>
      </c>
      <c r="BK107" s="230">
        <v>36.69</v>
      </c>
      <c r="BL107" s="230">
        <v>37.619999999999997</v>
      </c>
      <c r="BM107" s="230">
        <v>38.85</v>
      </c>
      <c r="BN107" s="230">
        <v>40.94</v>
      </c>
      <c r="BO107" s="230">
        <v>43.29</v>
      </c>
      <c r="BP107" s="230">
        <v>45.3</v>
      </c>
      <c r="BQ107" s="230">
        <v>46.85</v>
      </c>
      <c r="BR107" s="230">
        <v>51.3</v>
      </c>
      <c r="BS107" s="230">
        <v>53.71</v>
      </c>
      <c r="BT107" s="230">
        <v>59.32</v>
      </c>
      <c r="BU107" s="230">
        <v>66.97</v>
      </c>
      <c r="BV107" s="230">
        <v>73.23</v>
      </c>
      <c r="BW107" s="230">
        <v>47.2</v>
      </c>
      <c r="BX107" s="230">
        <v>48.5</v>
      </c>
      <c r="BY107" s="230">
        <v>50.07</v>
      </c>
      <c r="BZ107" s="233">
        <v>52.08</v>
      </c>
      <c r="CA107" s="233">
        <v>54.17</v>
      </c>
      <c r="CB107" s="233">
        <v>55.38</v>
      </c>
      <c r="CC107" s="233">
        <v>26.92</v>
      </c>
      <c r="CD107" s="233">
        <v>25.63</v>
      </c>
      <c r="CE107" s="233">
        <v>24.71</v>
      </c>
      <c r="CF107" s="233">
        <v>23.34</v>
      </c>
      <c r="CG107" s="233">
        <v>21.81</v>
      </c>
      <c r="CH107" s="233">
        <v>20.239999999999998</v>
      </c>
      <c r="CI107" s="233">
        <v>19.02</v>
      </c>
      <c r="CJ107" s="233">
        <v>18.149999999999999</v>
      </c>
      <c r="CK107" s="233">
        <v>17.04</v>
      </c>
      <c r="CL107" s="233">
        <v>14.79</v>
      </c>
      <c r="CM107" s="233">
        <v>12.94</v>
      </c>
      <c r="CN107" s="233">
        <v>11.39</v>
      </c>
      <c r="CO107" s="233">
        <v>29.21</v>
      </c>
      <c r="CP107" s="233">
        <v>30.68</v>
      </c>
      <c r="CQ107" s="233">
        <v>31.95</v>
      </c>
      <c r="CR107" s="233">
        <v>33.21</v>
      </c>
      <c r="CS107" s="233">
        <v>35.229999999999997</v>
      </c>
      <c r="CT107" s="233">
        <v>36.369999999999997</v>
      </c>
      <c r="CU107" s="233">
        <v>37.96</v>
      </c>
      <c r="CV107" s="233">
        <v>36.130000000000003</v>
      </c>
      <c r="CW107" s="233">
        <v>34.5</v>
      </c>
      <c r="CX107" s="233">
        <v>32.909999999999997</v>
      </c>
      <c r="CY107" s="233">
        <v>31.44</v>
      </c>
      <c r="CZ107" s="233">
        <v>28.62</v>
      </c>
      <c r="DA107" s="233">
        <v>4.55</v>
      </c>
      <c r="DB107" s="233">
        <v>2.56</v>
      </c>
      <c r="DC107" s="233">
        <v>1.82</v>
      </c>
      <c r="DD107" s="233">
        <v>0.66</v>
      </c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  <c r="DX107" s="233"/>
      <c r="DY107" s="233"/>
      <c r="DZ107" s="233"/>
      <c r="EA107" s="233"/>
      <c r="EB107" s="233"/>
      <c r="EC107" s="233"/>
      <c r="ED107" s="233"/>
      <c r="EE107" s="233"/>
      <c r="EF107" s="233"/>
      <c r="EG107" s="233"/>
      <c r="EH107" s="233"/>
      <c r="EI107" s="233"/>
      <c r="EJ107" s="233"/>
      <c r="EK107" s="233"/>
      <c r="EL107" s="233"/>
      <c r="EM107" s="233"/>
      <c r="EN107" s="233"/>
      <c r="EO107" s="233"/>
      <c r="EP107" s="233"/>
      <c r="EQ107" s="233"/>
      <c r="ER107" s="233"/>
      <c r="ES107" s="233"/>
      <c r="ET107" s="233"/>
      <c r="EU107" s="233"/>
      <c r="EV107" s="233"/>
      <c r="EW107" s="233"/>
      <c r="EX107" s="233"/>
      <c r="EY107" s="233"/>
      <c r="EZ107" s="233"/>
      <c r="FA107" s="233"/>
      <c r="FB107" s="233"/>
      <c r="FC107" s="233"/>
      <c r="FD107" s="233"/>
      <c r="FE107" s="233"/>
      <c r="FF107" s="233"/>
      <c r="FG107" s="233"/>
      <c r="FH107" s="233"/>
      <c r="FI107" s="233"/>
      <c r="FJ107" s="233"/>
      <c r="FK107" s="233"/>
      <c r="FL107" s="233"/>
      <c r="FM107" s="233"/>
      <c r="FN107" s="233"/>
      <c r="FO107" s="233"/>
      <c r="FP107" s="233"/>
      <c r="FQ107" s="233"/>
      <c r="FR107" s="233"/>
      <c r="FS107" s="233"/>
      <c r="FT107" s="233"/>
      <c r="FU107" s="233"/>
      <c r="FV107" s="233"/>
      <c r="FW107" s="233"/>
      <c r="FX107" s="235"/>
      <c r="FY107" s="235"/>
      <c r="FZ107" s="235"/>
      <c r="GA107" s="235"/>
      <c r="GB107" s="235"/>
      <c r="GC107" s="235"/>
      <c r="GD107" s="233"/>
      <c r="GE107" s="233"/>
      <c r="GF107" s="233"/>
      <c r="GG107" s="233"/>
      <c r="GH107" s="233"/>
      <c r="GI107" s="233"/>
      <c r="GJ107" s="233"/>
      <c r="GK107" s="233"/>
      <c r="GL107" s="233"/>
      <c r="GM107" s="233"/>
      <c r="GN107" s="233"/>
      <c r="GO107" s="233"/>
      <c r="GP107" s="233"/>
      <c r="GQ107" s="233"/>
      <c r="GR107" s="233"/>
      <c r="GS107" s="233"/>
      <c r="GT107" s="232"/>
      <c r="GU107" s="232"/>
      <c r="GV107" s="232"/>
      <c r="GW107" s="232"/>
      <c r="GX107" s="232"/>
      <c r="GY107" s="232"/>
      <c r="GZ107" s="232"/>
      <c r="HA107" s="232"/>
      <c r="HB107" s="232"/>
      <c r="HC107" s="232"/>
      <c r="HD107" s="232"/>
      <c r="HE107" s="232"/>
      <c r="HF107" s="232"/>
      <c r="HG107" s="232"/>
      <c r="HH107" s="232"/>
      <c r="HI107" s="232"/>
      <c r="HJ107" s="232"/>
      <c r="HK107" s="232"/>
      <c r="HL107" s="232"/>
      <c r="HM107" s="232"/>
      <c r="HN107" s="232"/>
      <c r="HO107" s="232"/>
      <c r="HP107" s="232"/>
      <c r="HQ107" s="232"/>
      <c r="HR107" s="232"/>
      <c r="HS107" s="232"/>
      <c r="HT107" s="232"/>
      <c r="HU107" s="232"/>
      <c r="HV107" s="232"/>
      <c r="HW107" s="232"/>
      <c r="HX107" s="232"/>
      <c r="HY107" s="232"/>
      <c r="HZ107" s="232"/>
      <c r="IA107" s="232"/>
      <c r="IB107" s="232"/>
      <c r="IC107" s="232"/>
      <c r="ID107" s="232"/>
      <c r="IE107" s="232"/>
      <c r="IF107" s="232"/>
      <c r="IG107" s="232"/>
      <c r="IH107" s="232"/>
      <c r="II107" s="232"/>
      <c r="IJ107" s="232"/>
      <c r="IK107" s="232"/>
      <c r="IL107" s="232"/>
      <c r="IM107" s="232"/>
      <c r="IN107" s="232"/>
      <c r="IO107" s="232"/>
      <c r="IP107" s="232"/>
      <c r="IQ107" s="232"/>
      <c r="IR107" s="232"/>
      <c r="IS107" s="232"/>
      <c r="IT107" s="232"/>
      <c r="IU107" s="232"/>
      <c r="IV107" s="232"/>
      <c r="IW107" s="232"/>
      <c r="IX107" s="232"/>
      <c r="IY107" s="232"/>
      <c r="IZ107" s="232"/>
      <c r="JA107" s="232"/>
      <c r="JB107" s="232"/>
      <c r="JC107" s="232"/>
      <c r="JD107" s="232"/>
      <c r="JE107" s="232"/>
      <c r="JF107" s="232"/>
      <c r="JG107" s="232"/>
      <c r="JH107" s="232"/>
      <c r="JI107" s="232"/>
      <c r="JJ107" s="232"/>
      <c r="JK107" s="232"/>
      <c r="JL107" s="232"/>
      <c r="JM107" s="232"/>
      <c r="JN107" s="232"/>
      <c r="JO107" s="232"/>
      <c r="JP107" s="232"/>
      <c r="JQ107" s="232"/>
      <c r="JR107" s="232"/>
      <c r="JS107" s="232"/>
      <c r="JT107" s="232"/>
      <c r="JU107" s="232"/>
      <c r="JV107" s="232"/>
      <c r="JW107" s="232"/>
      <c r="JX107" s="232"/>
      <c r="JY107" s="232"/>
      <c r="JZ107" s="232"/>
      <c r="KA107" s="232"/>
      <c r="KB107" s="232"/>
      <c r="KC107" s="232"/>
      <c r="KD107" s="232"/>
      <c r="KE107" s="226"/>
      <c r="KF107" s="226"/>
      <c r="KG107" s="226"/>
      <c r="KH107" s="226"/>
      <c r="KI107" s="226"/>
      <c r="KJ107" s="226"/>
      <c r="KK107" s="226"/>
      <c r="KL107" s="226"/>
      <c r="KM107" s="226"/>
      <c r="KN107" s="226"/>
      <c r="KO107" s="226"/>
      <c r="KP107" s="226"/>
      <c r="KQ107" s="226"/>
      <c r="KR107" s="226"/>
      <c r="KS107" s="226"/>
      <c r="KT107" s="226"/>
      <c r="KU107" s="226"/>
      <c r="KV107" s="226"/>
      <c r="KW107" s="226"/>
      <c r="KX107" s="226"/>
      <c r="KY107" s="226"/>
      <c r="KZ107" s="226"/>
      <c r="LA107" s="226"/>
      <c r="LB107" s="226"/>
      <c r="LC107" s="226"/>
      <c r="LD107" s="226"/>
      <c r="LE107" s="226"/>
      <c r="LF107" s="226"/>
      <c r="LG107" s="226"/>
      <c r="LH107" s="226"/>
      <c r="LI107" s="226"/>
      <c r="LJ107" s="226"/>
      <c r="LK107" s="226"/>
      <c r="LL107" s="226"/>
    </row>
    <row r="108" spans="1:324" x14ac:dyDescent="0.25">
      <c r="A108" s="216">
        <v>138</v>
      </c>
      <c r="B108" s="216">
        <v>214510</v>
      </c>
      <c r="C108" s="223" t="s">
        <v>221</v>
      </c>
      <c r="D108" s="230">
        <v>25.11</v>
      </c>
      <c r="E108" s="230">
        <v>28.32</v>
      </c>
      <c r="F108" s="230">
        <v>28.32</v>
      </c>
      <c r="G108" s="230">
        <v>28.32</v>
      </c>
      <c r="H108" s="230">
        <v>28.32</v>
      </c>
      <c r="I108" s="230">
        <v>28.32</v>
      </c>
      <c r="J108" s="230">
        <v>28.32</v>
      </c>
      <c r="K108" s="230">
        <v>28.32</v>
      </c>
      <c r="L108" s="230">
        <v>29.74</v>
      </c>
      <c r="M108" s="230">
        <v>31.72</v>
      </c>
      <c r="N108" s="230">
        <v>23.8</v>
      </c>
      <c r="O108" s="230">
        <v>22.61</v>
      </c>
      <c r="P108" s="230">
        <v>21.99</v>
      </c>
      <c r="Q108" s="230">
        <v>20.440000000000001</v>
      </c>
      <c r="R108" s="230">
        <v>19.62</v>
      </c>
      <c r="S108" s="230">
        <v>18.850000000000001</v>
      </c>
      <c r="T108" s="230">
        <v>18.059999999999999</v>
      </c>
      <c r="U108" s="230">
        <v>16.71</v>
      </c>
      <c r="V108" s="230">
        <v>15.67</v>
      </c>
      <c r="W108" s="230">
        <v>14.49</v>
      </c>
      <c r="X108" s="230">
        <v>13.38</v>
      </c>
      <c r="Y108" s="230">
        <v>12.37</v>
      </c>
      <c r="Z108" s="230">
        <v>10.79</v>
      </c>
      <c r="AA108" s="230">
        <v>13.19</v>
      </c>
      <c r="AB108" s="230">
        <v>8.5299999999999994</v>
      </c>
      <c r="AC108" s="230">
        <v>10.3</v>
      </c>
      <c r="AD108" s="230">
        <v>11.83</v>
      </c>
      <c r="AE108" s="230">
        <v>13.13</v>
      </c>
      <c r="AF108" s="230">
        <v>14.26</v>
      </c>
      <c r="AG108" s="230">
        <v>15.61</v>
      </c>
      <c r="AH108" s="230">
        <v>16.43</v>
      </c>
      <c r="AI108" s="230">
        <v>16.93</v>
      </c>
      <c r="AJ108" s="230">
        <v>14.38</v>
      </c>
      <c r="AK108" s="230">
        <v>16.47</v>
      </c>
      <c r="AL108" s="230">
        <v>18.02</v>
      </c>
      <c r="AM108" s="230">
        <v>21.2</v>
      </c>
      <c r="AN108" s="230">
        <v>24.25</v>
      </c>
      <c r="AO108" s="230">
        <v>26.2</v>
      </c>
      <c r="AP108" s="230">
        <v>28.03</v>
      </c>
      <c r="AQ108" s="230">
        <v>32.08</v>
      </c>
      <c r="AR108" s="230">
        <v>34.950000000000003</v>
      </c>
      <c r="AS108" s="230">
        <v>37.03</v>
      </c>
      <c r="AT108" s="230">
        <v>37.03</v>
      </c>
      <c r="AU108" s="230">
        <v>5.85</v>
      </c>
      <c r="AV108" s="230">
        <v>8.06</v>
      </c>
      <c r="AW108" s="230">
        <v>9.7899999999999991</v>
      </c>
      <c r="AX108" s="230">
        <v>11.32</v>
      </c>
      <c r="AY108" s="230">
        <v>13.35</v>
      </c>
      <c r="AZ108" s="230">
        <v>25.39</v>
      </c>
      <c r="BA108" s="230">
        <v>26.31</v>
      </c>
      <c r="BB108" s="230">
        <v>27.82</v>
      </c>
      <c r="BC108" s="230">
        <v>29.33</v>
      </c>
      <c r="BD108" s="230">
        <v>30.92</v>
      </c>
      <c r="BE108" s="230">
        <v>32.090000000000003</v>
      </c>
      <c r="BF108" s="230">
        <v>32.909999999999997</v>
      </c>
      <c r="BG108" s="230">
        <v>34.1</v>
      </c>
      <c r="BH108" s="230">
        <v>35.22</v>
      </c>
      <c r="BI108" s="230">
        <v>36.17</v>
      </c>
      <c r="BJ108" s="230">
        <v>37.299999999999997</v>
      </c>
      <c r="BK108" s="230">
        <v>38.6</v>
      </c>
      <c r="BL108" s="230">
        <v>39.53</v>
      </c>
      <c r="BM108" s="230">
        <v>40.76</v>
      </c>
      <c r="BN108" s="230">
        <v>42.85</v>
      </c>
      <c r="BO108" s="230">
        <v>45.2</v>
      </c>
      <c r="BP108" s="230">
        <v>47.21</v>
      </c>
      <c r="BQ108" s="230">
        <v>48.76</v>
      </c>
      <c r="BR108" s="230">
        <v>53.21</v>
      </c>
      <c r="BS108" s="230">
        <v>55.62</v>
      </c>
      <c r="BT108" s="230">
        <v>61.23</v>
      </c>
      <c r="BU108" s="230">
        <v>68.88</v>
      </c>
      <c r="BV108" s="230">
        <v>75.14</v>
      </c>
      <c r="BW108" s="230">
        <v>49.11</v>
      </c>
      <c r="BX108" s="230">
        <v>50.41</v>
      </c>
      <c r="BY108" s="230">
        <v>51.98</v>
      </c>
      <c r="BZ108" s="233">
        <v>53.99</v>
      </c>
      <c r="CA108" s="233">
        <v>56.08</v>
      </c>
      <c r="CB108" s="233">
        <v>57.29</v>
      </c>
      <c r="CC108" s="233">
        <v>28.83</v>
      </c>
      <c r="CD108" s="233">
        <v>27.54</v>
      </c>
      <c r="CE108" s="233">
        <v>26.62</v>
      </c>
      <c r="CF108" s="233">
        <v>25.25</v>
      </c>
      <c r="CG108" s="233">
        <v>23.72</v>
      </c>
      <c r="CH108" s="233">
        <v>22.15</v>
      </c>
      <c r="CI108" s="233">
        <v>20.93</v>
      </c>
      <c r="CJ108" s="233">
        <v>20.059999999999999</v>
      </c>
      <c r="CK108" s="233">
        <v>18.95</v>
      </c>
      <c r="CL108" s="233">
        <v>16.7</v>
      </c>
      <c r="CM108" s="233">
        <v>14.85</v>
      </c>
      <c r="CN108" s="233">
        <v>13.3</v>
      </c>
      <c r="CO108" s="233">
        <v>31.12</v>
      </c>
      <c r="CP108" s="233">
        <v>32.590000000000003</v>
      </c>
      <c r="CQ108" s="233">
        <v>33.86</v>
      </c>
      <c r="CR108" s="233">
        <v>35.119999999999997</v>
      </c>
      <c r="CS108" s="233">
        <v>37.14</v>
      </c>
      <c r="CT108" s="233">
        <v>38.28</v>
      </c>
      <c r="CU108" s="233">
        <v>39.869999999999997</v>
      </c>
      <c r="CV108" s="233">
        <v>38.04</v>
      </c>
      <c r="CW108" s="233">
        <v>36.409999999999997</v>
      </c>
      <c r="CX108" s="233">
        <v>34.82</v>
      </c>
      <c r="CY108" s="233">
        <v>33.35</v>
      </c>
      <c r="CZ108" s="233">
        <v>30.53</v>
      </c>
      <c r="DA108" s="233">
        <v>6.46</v>
      </c>
      <c r="DB108" s="233">
        <v>4.47</v>
      </c>
      <c r="DC108" s="233">
        <v>3.73</v>
      </c>
      <c r="DD108" s="233">
        <v>2.57</v>
      </c>
      <c r="DE108" s="233">
        <v>1.91</v>
      </c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  <c r="EA108" s="233"/>
      <c r="EB108" s="233"/>
      <c r="EC108" s="233"/>
      <c r="ED108" s="233"/>
      <c r="EE108" s="233"/>
      <c r="EF108" s="233"/>
      <c r="EG108" s="233"/>
      <c r="EH108" s="233"/>
      <c r="EI108" s="233"/>
      <c r="EJ108" s="233"/>
      <c r="EK108" s="233"/>
      <c r="EL108" s="233"/>
      <c r="EM108" s="233"/>
      <c r="EN108" s="233"/>
      <c r="EO108" s="233"/>
      <c r="EP108" s="233"/>
      <c r="EQ108" s="233"/>
      <c r="ER108" s="233"/>
      <c r="ES108" s="233"/>
      <c r="ET108" s="233"/>
      <c r="EU108" s="233"/>
      <c r="EV108" s="233"/>
      <c r="EW108" s="233"/>
      <c r="EX108" s="233"/>
      <c r="EY108" s="233"/>
      <c r="EZ108" s="233"/>
      <c r="FA108" s="233"/>
      <c r="FB108" s="233"/>
      <c r="FC108" s="233"/>
      <c r="FD108" s="233"/>
      <c r="FE108" s="233"/>
      <c r="FF108" s="233"/>
      <c r="FG108" s="233"/>
      <c r="FH108" s="233"/>
      <c r="FI108" s="233"/>
      <c r="FJ108" s="233"/>
      <c r="FK108" s="233"/>
      <c r="FL108" s="233"/>
      <c r="FM108" s="233"/>
      <c r="FN108" s="233"/>
      <c r="FO108" s="233"/>
      <c r="FP108" s="233"/>
      <c r="FQ108" s="233"/>
      <c r="FR108" s="233"/>
      <c r="FS108" s="233"/>
      <c r="FT108" s="233"/>
      <c r="FU108" s="233"/>
      <c r="FV108" s="233"/>
      <c r="FW108" s="233"/>
      <c r="FX108" s="235"/>
      <c r="FY108" s="235"/>
      <c r="FZ108" s="235"/>
      <c r="GA108" s="235"/>
      <c r="GB108" s="235"/>
      <c r="GC108" s="235"/>
      <c r="GD108" s="233"/>
      <c r="GE108" s="233"/>
      <c r="GF108" s="233"/>
      <c r="GG108" s="233"/>
      <c r="GH108" s="233"/>
      <c r="GI108" s="233"/>
      <c r="GJ108" s="233"/>
      <c r="GK108" s="233"/>
      <c r="GL108" s="233"/>
      <c r="GM108" s="233"/>
      <c r="GN108" s="233"/>
      <c r="GO108" s="233"/>
      <c r="GP108" s="233"/>
      <c r="GQ108" s="233"/>
      <c r="GR108" s="233"/>
      <c r="GS108" s="233"/>
      <c r="GT108" s="232"/>
      <c r="GU108" s="232"/>
      <c r="GV108" s="232"/>
      <c r="GW108" s="232"/>
      <c r="GX108" s="232"/>
      <c r="GY108" s="232"/>
      <c r="GZ108" s="232"/>
      <c r="HA108" s="232"/>
      <c r="HB108" s="232"/>
      <c r="HC108" s="232"/>
      <c r="HD108" s="232"/>
      <c r="HE108" s="232"/>
      <c r="HF108" s="232"/>
      <c r="HG108" s="232"/>
      <c r="HH108" s="232"/>
      <c r="HI108" s="232"/>
      <c r="HJ108" s="232"/>
      <c r="HK108" s="232"/>
      <c r="HL108" s="232"/>
      <c r="HM108" s="232"/>
      <c r="HN108" s="232"/>
      <c r="HO108" s="232"/>
      <c r="HP108" s="232"/>
      <c r="HQ108" s="232"/>
      <c r="HR108" s="232"/>
      <c r="HS108" s="232"/>
      <c r="HT108" s="232"/>
      <c r="HU108" s="232"/>
      <c r="HV108" s="232"/>
      <c r="HW108" s="232"/>
      <c r="HX108" s="232"/>
      <c r="HY108" s="232"/>
      <c r="HZ108" s="232"/>
      <c r="IA108" s="232"/>
      <c r="IB108" s="232"/>
      <c r="IC108" s="232"/>
      <c r="ID108" s="232"/>
      <c r="IE108" s="232"/>
      <c r="IF108" s="232"/>
      <c r="IG108" s="232"/>
      <c r="IH108" s="232"/>
      <c r="II108" s="232"/>
      <c r="IJ108" s="232"/>
      <c r="IK108" s="232"/>
      <c r="IL108" s="232"/>
      <c r="IM108" s="232"/>
      <c r="IN108" s="232"/>
      <c r="IO108" s="232"/>
      <c r="IP108" s="232"/>
      <c r="IQ108" s="232"/>
      <c r="IR108" s="232"/>
      <c r="IS108" s="232"/>
      <c r="IT108" s="232"/>
      <c r="IU108" s="232"/>
      <c r="IV108" s="232"/>
      <c r="IW108" s="232"/>
      <c r="IX108" s="232"/>
      <c r="IY108" s="232"/>
      <c r="IZ108" s="232"/>
      <c r="JA108" s="232"/>
      <c r="JB108" s="232"/>
      <c r="JC108" s="232"/>
      <c r="JD108" s="232"/>
      <c r="JE108" s="232"/>
      <c r="JF108" s="232"/>
      <c r="JG108" s="232"/>
      <c r="JH108" s="232"/>
      <c r="JI108" s="232"/>
      <c r="JJ108" s="232"/>
      <c r="JK108" s="232"/>
      <c r="JL108" s="232"/>
      <c r="JM108" s="232"/>
      <c r="JN108" s="232"/>
      <c r="JO108" s="232"/>
      <c r="JP108" s="232"/>
      <c r="JQ108" s="232"/>
      <c r="JR108" s="232"/>
      <c r="JS108" s="232"/>
      <c r="JT108" s="232"/>
      <c r="JU108" s="232"/>
      <c r="JV108" s="232"/>
      <c r="JW108" s="232"/>
      <c r="JX108" s="232"/>
      <c r="JY108" s="232"/>
      <c r="JZ108" s="232"/>
      <c r="KA108" s="232"/>
      <c r="KB108" s="232"/>
      <c r="KC108" s="232"/>
      <c r="KD108" s="232"/>
      <c r="KE108" s="226"/>
      <c r="KF108" s="226"/>
      <c r="KG108" s="226"/>
      <c r="KH108" s="226"/>
      <c r="KI108" s="226"/>
      <c r="KJ108" s="226"/>
      <c r="KK108" s="226"/>
      <c r="KL108" s="226"/>
      <c r="KM108" s="226"/>
      <c r="KN108" s="226"/>
      <c r="KO108" s="226"/>
      <c r="KP108" s="226"/>
      <c r="KQ108" s="226"/>
      <c r="KR108" s="226"/>
      <c r="KS108" s="226"/>
      <c r="KT108" s="226"/>
      <c r="KU108" s="226"/>
      <c r="KV108" s="226"/>
      <c r="KW108" s="226"/>
      <c r="KX108" s="226"/>
      <c r="KY108" s="226"/>
      <c r="KZ108" s="226"/>
      <c r="LA108" s="226"/>
      <c r="LB108" s="226"/>
      <c r="LC108" s="226"/>
      <c r="LD108" s="226"/>
      <c r="LE108" s="226"/>
      <c r="LF108" s="226"/>
      <c r="LG108" s="226"/>
      <c r="LH108" s="226"/>
      <c r="LI108" s="226"/>
      <c r="LJ108" s="226"/>
      <c r="LK108" s="226"/>
      <c r="LL108" s="226"/>
    </row>
    <row r="109" spans="1:324" x14ac:dyDescent="0.25">
      <c r="A109" s="216">
        <v>139</v>
      </c>
      <c r="B109" s="216">
        <v>214520</v>
      </c>
      <c r="C109" s="223" t="s">
        <v>222</v>
      </c>
      <c r="D109" s="230">
        <v>26.72</v>
      </c>
      <c r="E109" s="230">
        <v>29.93</v>
      </c>
      <c r="F109" s="230">
        <v>29.93</v>
      </c>
      <c r="G109" s="230">
        <v>29.93</v>
      </c>
      <c r="H109" s="230">
        <v>29.93</v>
      </c>
      <c r="I109" s="230">
        <v>29.93</v>
      </c>
      <c r="J109" s="230">
        <v>29.93</v>
      </c>
      <c r="K109" s="230">
        <v>29.93</v>
      </c>
      <c r="L109" s="230">
        <v>31.35</v>
      </c>
      <c r="M109" s="230">
        <v>33.33</v>
      </c>
      <c r="N109" s="230">
        <v>25.41</v>
      </c>
      <c r="O109" s="230">
        <v>24.22</v>
      </c>
      <c r="P109" s="230">
        <v>23.6</v>
      </c>
      <c r="Q109" s="230">
        <v>22.05</v>
      </c>
      <c r="R109" s="230">
        <v>21.23</v>
      </c>
      <c r="S109" s="230">
        <v>20.46</v>
      </c>
      <c r="T109" s="230">
        <v>19.670000000000002</v>
      </c>
      <c r="U109" s="230">
        <v>18.32</v>
      </c>
      <c r="V109" s="230">
        <v>17.28</v>
      </c>
      <c r="W109" s="230">
        <v>16.100000000000001</v>
      </c>
      <c r="X109" s="230">
        <v>14.99</v>
      </c>
      <c r="Y109" s="230">
        <v>13.98</v>
      </c>
      <c r="Z109" s="230">
        <v>12.4</v>
      </c>
      <c r="AA109" s="230">
        <v>14.8</v>
      </c>
      <c r="AB109" s="230">
        <v>10.14</v>
      </c>
      <c r="AC109" s="230">
        <v>11.91</v>
      </c>
      <c r="AD109" s="230">
        <v>13.44</v>
      </c>
      <c r="AE109" s="230">
        <v>14.74</v>
      </c>
      <c r="AF109" s="230">
        <v>15.87</v>
      </c>
      <c r="AG109" s="230">
        <v>17.22</v>
      </c>
      <c r="AH109" s="230">
        <v>18.04</v>
      </c>
      <c r="AI109" s="230">
        <v>18.54</v>
      </c>
      <c r="AJ109" s="230">
        <v>15.99</v>
      </c>
      <c r="AK109" s="230">
        <v>18.079999999999998</v>
      </c>
      <c r="AL109" s="230">
        <v>19.63</v>
      </c>
      <c r="AM109" s="230">
        <v>22.81</v>
      </c>
      <c r="AN109" s="230">
        <v>25.86</v>
      </c>
      <c r="AO109" s="230">
        <v>27.81</v>
      </c>
      <c r="AP109" s="230">
        <v>29.64</v>
      </c>
      <c r="AQ109" s="230">
        <v>33.69</v>
      </c>
      <c r="AR109" s="230">
        <v>36.56</v>
      </c>
      <c r="AS109" s="230">
        <v>38.64</v>
      </c>
      <c r="AT109" s="230">
        <v>38.64</v>
      </c>
      <c r="AU109" s="230">
        <v>7.46</v>
      </c>
      <c r="AV109" s="230">
        <v>9.67</v>
      </c>
      <c r="AW109" s="230">
        <v>11.4</v>
      </c>
      <c r="AX109" s="230">
        <v>12.93</v>
      </c>
      <c r="AY109" s="230">
        <v>14.96</v>
      </c>
      <c r="AZ109" s="230">
        <v>27</v>
      </c>
      <c r="BA109" s="230">
        <v>27.92</v>
      </c>
      <c r="BB109" s="230">
        <v>29.43</v>
      </c>
      <c r="BC109" s="230">
        <v>30.94</v>
      </c>
      <c r="BD109" s="230">
        <v>32.53</v>
      </c>
      <c r="BE109" s="230">
        <v>33.700000000000003</v>
      </c>
      <c r="BF109" s="230">
        <v>34.520000000000003</v>
      </c>
      <c r="BG109" s="230">
        <v>35.71</v>
      </c>
      <c r="BH109" s="230">
        <v>36.83</v>
      </c>
      <c r="BI109" s="230">
        <v>37.78</v>
      </c>
      <c r="BJ109" s="230">
        <v>38.909999999999997</v>
      </c>
      <c r="BK109" s="230">
        <v>40.21</v>
      </c>
      <c r="BL109" s="230">
        <v>41.14</v>
      </c>
      <c r="BM109" s="230">
        <v>42.37</v>
      </c>
      <c r="BN109" s="230">
        <v>44.46</v>
      </c>
      <c r="BO109" s="230">
        <v>46.81</v>
      </c>
      <c r="BP109" s="230">
        <v>48.82</v>
      </c>
      <c r="BQ109" s="230">
        <v>50.37</v>
      </c>
      <c r="BR109" s="230">
        <v>54.82</v>
      </c>
      <c r="BS109" s="230">
        <v>57.23</v>
      </c>
      <c r="BT109" s="230">
        <v>62.84</v>
      </c>
      <c r="BU109" s="230">
        <v>70.489999999999995</v>
      </c>
      <c r="BV109" s="230">
        <v>76.75</v>
      </c>
      <c r="BW109" s="230">
        <v>50.72</v>
      </c>
      <c r="BX109" s="230">
        <v>52.02</v>
      </c>
      <c r="BY109" s="230">
        <v>53.59</v>
      </c>
      <c r="BZ109" s="233">
        <v>55.6</v>
      </c>
      <c r="CA109" s="233">
        <v>57.69</v>
      </c>
      <c r="CB109" s="233">
        <v>58.9</v>
      </c>
      <c r="CC109" s="233">
        <v>30.44</v>
      </c>
      <c r="CD109" s="233">
        <v>29.15</v>
      </c>
      <c r="CE109" s="233">
        <v>28.23</v>
      </c>
      <c r="CF109" s="233">
        <v>26.86</v>
      </c>
      <c r="CG109" s="233">
        <v>25.33</v>
      </c>
      <c r="CH109" s="233">
        <v>23.76</v>
      </c>
      <c r="CI109" s="233">
        <v>22.54</v>
      </c>
      <c r="CJ109" s="233">
        <v>21.67</v>
      </c>
      <c r="CK109" s="233">
        <v>20.56</v>
      </c>
      <c r="CL109" s="233">
        <v>18.309999999999999</v>
      </c>
      <c r="CM109" s="233">
        <v>16.46</v>
      </c>
      <c r="CN109" s="233">
        <v>14.91</v>
      </c>
      <c r="CO109" s="233">
        <v>32.729999999999997</v>
      </c>
      <c r="CP109" s="233">
        <v>34.200000000000003</v>
      </c>
      <c r="CQ109" s="233">
        <v>35.47</v>
      </c>
      <c r="CR109" s="233">
        <v>36.729999999999997</v>
      </c>
      <c r="CS109" s="233">
        <v>38.75</v>
      </c>
      <c r="CT109" s="233">
        <v>39.89</v>
      </c>
      <c r="CU109" s="233">
        <v>41.48</v>
      </c>
      <c r="CV109" s="233">
        <v>39.65</v>
      </c>
      <c r="CW109" s="233">
        <v>38.020000000000003</v>
      </c>
      <c r="CX109" s="233">
        <v>36.43</v>
      </c>
      <c r="CY109" s="233">
        <v>34.96</v>
      </c>
      <c r="CZ109" s="233">
        <v>32.14</v>
      </c>
      <c r="DA109" s="233">
        <v>8.07</v>
      </c>
      <c r="DB109" s="233">
        <v>6.08</v>
      </c>
      <c r="DC109" s="233">
        <v>5.34</v>
      </c>
      <c r="DD109" s="233">
        <v>4.18</v>
      </c>
      <c r="DE109" s="233">
        <v>3.52</v>
      </c>
      <c r="DF109" s="233">
        <v>1.61</v>
      </c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  <c r="DX109" s="233"/>
      <c r="DY109" s="233"/>
      <c r="DZ109" s="233"/>
      <c r="EA109" s="233"/>
      <c r="EB109" s="233"/>
      <c r="EC109" s="233"/>
      <c r="ED109" s="233"/>
      <c r="EE109" s="233"/>
      <c r="EF109" s="233"/>
      <c r="EG109" s="233"/>
      <c r="EH109" s="233"/>
      <c r="EI109" s="233"/>
      <c r="EJ109" s="233"/>
      <c r="EK109" s="233"/>
      <c r="EL109" s="233"/>
      <c r="EM109" s="233"/>
      <c r="EN109" s="233"/>
      <c r="EO109" s="233"/>
      <c r="EP109" s="233"/>
      <c r="EQ109" s="233"/>
      <c r="ER109" s="233"/>
      <c r="ES109" s="233"/>
      <c r="ET109" s="233"/>
      <c r="EU109" s="233"/>
      <c r="EV109" s="233"/>
      <c r="EW109" s="233"/>
      <c r="EX109" s="233"/>
      <c r="EY109" s="233"/>
      <c r="EZ109" s="233"/>
      <c r="FA109" s="233"/>
      <c r="FB109" s="233"/>
      <c r="FC109" s="233"/>
      <c r="FD109" s="233"/>
      <c r="FE109" s="233"/>
      <c r="FF109" s="233"/>
      <c r="FG109" s="233"/>
      <c r="FH109" s="233"/>
      <c r="FI109" s="233"/>
      <c r="FJ109" s="233"/>
      <c r="FK109" s="233"/>
      <c r="FL109" s="233"/>
      <c r="FM109" s="233"/>
      <c r="FN109" s="233"/>
      <c r="FO109" s="233"/>
      <c r="FP109" s="233"/>
      <c r="FQ109" s="233"/>
      <c r="FR109" s="233"/>
      <c r="FS109" s="233"/>
      <c r="FT109" s="233"/>
      <c r="FU109" s="233"/>
      <c r="FV109" s="233"/>
      <c r="FW109" s="233"/>
      <c r="FX109" s="235"/>
      <c r="FY109" s="235"/>
      <c r="FZ109" s="235"/>
      <c r="GA109" s="235"/>
      <c r="GB109" s="235"/>
      <c r="GC109" s="235"/>
      <c r="GD109" s="233"/>
      <c r="GE109" s="233"/>
      <c r="GF109" s="233"/>
      <c r="GG109" s="233"/>
      <c r="GH109" s="233"/>
      <c r="GI109" s="233"/>
      <c r="GJ109" s="233"/>
      <c r="GK109" s="233"/>
      <c r="GL109" s="233"/>
      <c r="GM109" s="233"/>
      <c r="GN109" s="233"/>
      <c r="GO109" s="233"/>
      <c r="GP109" s="233"/>
      <c r="GQ109" s="233"/>
      <c r="GR109" s="233"/>
      <c r="GS109" s="233"/>
      <c r="GT109" s="232"/>
      <c r="GU109" s="232"/>
      <c r="GV109" s="232"/>
      <c r="GW109" s="232"/>
      <c r="GX109" s="232"/>
      <c r="GY109" s="232"/>
      <c r="GZ109" s="232"/>
      <c r="HA109" s="232"/>
      <c r="HB109" s="232"/>
      <c r="HC109" s="232"/>
      <c r="HD109" s="232"/>
      <c r="HE109" s="232"/>
      <c r="HF109" s="232"/>
      <c r="HG109" s="232"/>
      <c r="HH109" s="232"/>
      <c r="HI109" s="232"/>
      <c r="HJ109" s="232"/>
      <c r="HK109" s="232"/>
      <c r="HL109" s="232"/>
      <c r="HM109" s="232"/>
      <c r="HN109" s="232"/>
      <c r="HO109" s="232"/>
      <c r="HP109" s="232"/>
      <c r="HQ109" s="232"/>
      <c r="HR109" s="232"/>
      <c r="HS109" s="232"/>
      <c r="HT109" s="232"/>
      <c r="HU109" s="232"/>
      <c r="HV109" s="232"/>
      <c r="HW109" s="232"/>
      <c r="HX109" s="232"/>
      <c r="HY109" s="232"/>
      <c r="HZ109" s="232"/>
      <c r="IA109" s="232"/>
      <c r="IB109" s="232"/>
      <c r="IC109" s="232"/>
      <c r="ID109" s="232"/>
      <c r="IE109" s="232"/>
      <c r="IF109" s="232"/>
      <c r="IG109" s="232"/>
      <c r="IH109" s="232"/>
      <c r="II109" s="232"/>
      <c r="IJ109" s="232"/>
      <c r="IK109" s="232"/>
      <c r="IL109" s="232"/>
      <c r="IM109" s="232"/>
      <c r="IN109" s="232"/>
      <c r="IO109" s="232"/>
      <c r="IP109" s="232"/>
      <c r="IQ109" s="232"/>
      <c r="IR109" s="232"/>
      <c r="IS109" s="232"/>
      <c r="IT109" s="232"/>
      <c r="IU109" s="232"/>
      <c r="IV109" s="232"/>
      <c r="IW109" s="232"/>
      <c r="IX109" s="232"/>
      <c r="IY109" s="232"/>
      <c r="IZ109" s="232"/>
      <c r="JA109" s="232"/>
      <c r="JB109" s="232"/>
      <c r="JC109" s="232"/>
      <c r="JD109" s="232"/>
      <c r="JE109" s="232"/>
      <c r="JF109" s="232"/>
      <c r="JG109" s="232"/>
      <c r="JH109" s="232"/>
      <c r="JI109" s="232"/>
      <c r="JJ109" s="232"/>
      <c r="JK109" s="232"/>
      <c r="JL109" s="232"/>
      <c r="JM109" s="232"/>
      <c r="JN109" s="232"/>
      <c r="JO109" s="232"/>
      <c r="JP109" s="232"/>
      <c r="JQ109" s="232"/>
      <c r="JR109" s="232"/>
      <c r="JS109" s="232"/>
      <c r="JT109" s="232"/>
      <c r="JU109" s="232"/>
      <c r="JV109" s="232"/>
      <c r="JW109" s="232"/>
      <c r="JX109" s="232"/>
      <c r="JY109" s="232"/>
      <c r="JZ109" s="232"/>
      <c r="KA109" s="232"/>
      <c r="KB109" s="232"/>
      <c r="KC109" s="232"/>
      <c r="KD109" s="232"/>
      <c r="KE109" s="226"/>
      <c r="KF109" s="226"/>
      <c r="KG109" s="226"/>
      <c r="KH109" s="226"/>
      <c r="KI109" s="226"/>
      <c r="KJ109" s="226"/>
      <c r="KK109" s="226"/>
      <c r="KL109" s="226"/>
      <c r="KM109" s="226"/>
      <c r="KN109" s="226"/>
      <c r="KO109" s="226"/>
      <c r="KP109" s="226"/>
      <c r="KQ109" s="226"/>
      <c r="KR109" s="226"/>
      <c r="KS109" s="226"/>
      <c r="KT109" s="226"/>
      <c r="KU109" s="226"/>
      <c r="KV109" s="226"/>
      <c r="KW109" s="226"/>
      <c r="KX109" s="226"/>
      <c r="KY109" s="226"/>
      <c r="KZ109" s="226"/>
      <c r="LA109" s="226"/>
      <c r="LB109" s="226"/>
      <c r="LC109" s="226"/>
      <c r="LD109" s="226"/>
      <c r="LE109" s="226"/>
      <c r="LF109" s="226"/>
      <c r="LG109" s="226"/>
      <c r="LH109" s="226"/>
      <c r="LI109" s="226"/>
      <c r="LJ109" s="226"/>
      <c r="LK109" s="226"/>
      <c r="LL109" s="226"/>
    </row>
    <row r="110" spans="1:324" x14ac:dyDescent="0.25">
      <c r="A110" s="216">
        <v>140</v>
      </c>
      <c r="B110" s="216">
        <v>214530</v>
      </c>
      <c r="C110" s="223" t="s">
        <v>223</v>
      </c>
      <c r="D110" s="230">
        <v>28.26</v>
      </c>
      <c r="E110" s="230">
        <v>31.47</v>
      </c>
      <c r="F110" s="230">
        <v>31.47</v>
      </c>
      <c r="G110" s="230">
        <v>31.47</v>
      </c>
      <c r="H110" s="230">
        <v>31.47</v>
      </c>
      <c r="I110" s="230">
        <v>31.47</v>
      </c>
      <c r="J110" s="230">
        <v>31.47</v>
      </c>
      <c r="K110" s="230">
        <v>31.47</v>
      </c>
      <c r="L110" s="230">
        <v>32.89</v>
      </c>
      <c r="M110" s="230">
        <v>34.869999999999997</v>
      </c>
      <c r="N110" s="230">
        <v>26.95</v>
      </c>
      <c r="O110" s="230">
        <v>25.76</v>
      </c>
      <c r="P110" s="230">
        <v>25.14</v>
      </c>
      <c r="Q110" s="230">
        <v>23.59</v>
      </c>
      <c r="R110" s="230">
        <v>22.77</v>
      </c>
      <c r="S110" s="230">
        <v>22</v>
      </c>
      <c r="T110" s="230">
        <v>21.21</v>
      </c>
      <c r="U110" s="230">
        <v>19.86</v>
      </c>
      <c r="V110" s="230">
        <v>18.82</v>
      </c>
      <c r="W110" s="230">
        <v>17.64</v>
      </c>
      <c r="X110" s="230">
        <v>16.53</v>
      </c>
      <c r="Y110" s="230">
        <v>15.52</v>
      </c>
      <c r="Z110" s="230">
        <v>13.94</v>
      </c>
      <c r="AA110" s="230">
        <v>16.34</v>
      </c>
      <c r="AB110" s="230">
        <v>11.68</v>
      </c>
      <c r="AC110" s="230">
        <v>13.45</v>
      </c>
      <c r="AD110" s="230">
        <v>14.98</v>
      </c>
      <c r="AE110" s="230">
        <v>16.28</v>
      </c>
      <c r="AF110" s="230">
        <v>17.41</v>
      </c>
      <c r="AG110" s="230">
        <v>18.760000000000002</v>
      </c>
      <c r="AH110" s="230">
        <v>19.579999999999998</v>
      </c>
      <c r="AI110" s="230">
        <v>20.079999999999998</v>
      </c>
      <c r="AJ110" s="230">
        <v>17.53</v>
      </c>
      <c r="AK110" s="230">
        <v>19.62</v>
      </c>
      <c r="AL110" s="230">
        <v>21.17</v>
      </c>
      <c r="AM110" s="230">
        <v>24.35</v>
      </c>
      <c r="AN110" s="230">
        <v>27.4</v>
      </c>
      <c r="AO110" s="230">
        <v>29.35</v>
      </c>
      <c r="AP110" s="230">
        <v>31.18</v>
      </c>
      <c r="AQ110" s="230">
        <v>35.229999999999997</v>
      </c>
      <c r="AR110" s="230">
        <v>38.1</v>
      </c>
      <c r="AS110" s="230">
        <v>40.18</v>
      </c>
      <c r="AT110" s="230">
        <v>40.18</v>
      </c>
      <c r="AU110" s="230">
        <v>9</v>
      </c>
      <c r="AV110" s="230">
        <v>11.21</v>
      </c>
      <c r="AW110" s="230">
        <v>12.94</v>
      </c>
      <c r="AX110" s="230">
        <v>14.47</v>
      </c>
      <c r="AY110" s="230">
        <v>16.5</v>
      </c>
      <c r="AZ110" s="230">
        <v>28.54</v>
      </c>
      <c r="BA110" s="230">
        <v>29.46</v>
      </c>
      <c r="BB110" s="230">
        <v>30.97</v>
      </c>
      <c r="BC110" s="230">
        <v>32.479999999999997</v>
      </c>
      <c r="BD110" s="230">
        <v>34.07</v>
      </c>
      <c r="BE110" s="230">
        <v>35.24</v>
      </c>
      <c r="BF110" s="230">
        <v>36.06</v>
      </c>
      <c r="BG110" s="230">
        <v>37.25</v>
      </c>
      <c r="BH110" s="230">
        <v>38.369999999999997</v>
      </c>
      <c r="BI110" s="230">
        <v>39.32</v>
      </c>
      <c r="BJ110" s="230">
        <v>40.450000000000003</v>
      </c>
      <c r="BK110" s="230">
        <v>41.75</v>
      </c>
      <c r="BL110" s="230">
        <v>42.68</v>
      </c>
      <c r="BM110" s="230">
        <v>43.91</v>
      </c>
      <c r="BN110" s="230">
        <v>46</v>
      </c>
      <c r="BO110" s="230">
        <v>48.35</v>
      </c>
      <c r="BP110" s="230">
        <v>50.36</v>
      </c>
      <c r="BQ110" s="230">
        <v>51.91</v>
      </c>
      <c r="BR110" s="230">
        <v>56.36</v>
      </c>
      <c r="BS110" s="230">
        <v>58.77</v>
      </c>
      <c r="BT110" s="230">
        <v>64.38</v>
      </c>
      <c r="BU110" s="230">
        <v>72.03</v>
      </c>
      <c r="BV110" s="230">
        <v>78.290000000000006</v>
      </c>
      <c r="BW110" s="230">
        <v>52.26</v>
      </c>
      <c r="BX110" s="230">
        <v>53.56</v>
      </c>
      <c r="BY110" s="230">
        <v>55.13</v>
      </c>
      <c r="BZ110" s="233">
        <v>57.14</v>
      </c>
      <c r="CA110" s="233">
        <v>59.23</v>
      </c>
      <c r="CB110" s="233">
        <v>60.44</v>
      </c>
      <c r="CC110" s="233">
        <v>31.98</v>
      </c>
      <c r="CD110" s="233">
        <v>30.69</v>
      </c>
      <c r="CE110" s="233">
        <v>29.77</v>
      </c>
      <c r="CF110" s="233">
        <v>28.4</v>
      </c>
      <c r="CG110" s="233">
        <v>26.87</v>
      </c>
      <c r="CH110" s="233">
        <v>25.3</v>
      </c>
      <c r="CI110" s="233">
        <v>24.08</v>
      </c>
      <c r="CJ110" s="233">
        <v>23.21</v>
      </c>
      <c r="CK110" s="233">
        <v>22.1</v>
      </c>
      <c r="CL110" s="233">
        <v>19.850000000000001</v>
      </c>
      <c r="CM110" s="233">
        <v>18</v>
      </c>
      <c r="CN110" s="233">
        <v>16.45</v>
      </c>
      <c r="CO110" s="233">
        <v>34.270000000000003</v>
      </c>
      <c r="CP110" s="233">
        <v>35.74</v>
      </c>
      <c r="CQ110" s="233">
        <v>37.01</v>
      </c>
      <c r="CR110" s="233">
        <v>38.270000000000003</v>
      </c>
      <c r="CS110" s="233">
        <v>40.29</v>
      </c>
      <c r="CT110" s="233">
        <v>41.43</v>
      </c>
      <c r="CU110" s="233">
        <v>43.02</v>
      </c>
      <c r="CV110" s="233">
        <v>41.19</v>
      </c>
      <c r="CW110" s="233">
        <v>39.56</v>
      </c>
      <c r="CX110" s="233">
        <v>37.97</v>
      </c>
      <c r="CY110" s="233">
        <v>36.5</v>
      </c>
      <c r="CZ110" s="233">
        <v>33.68</v>
      </c>
      <c r="DA110" s="233">
        <v>9.61</v>
      </c>
      <c r="DB110" s="233">
        <v>7.62</v>
      </c>
      <c r="DC110" s="233">
        <v>6.88</v>
      </c>
      <c r="DD110" s="233">
        <v>5.72</v>
      </c>
      <c r="DE110" s="233">
        <v>5.0599999999999996</v>
      </c>
      <c r="DF110" s="233">
        <v>3.15</v>
      </c>
      <c r="DG110" s="233">
        <v>1.54</v>
      </c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  <c r="EA110" s="233"/>
      <c r="EB110" s="233"/>
      <c r="EC110" s="233"/>
      <c r="ED110" s="233"/>
      <c r="EE110" s="233"/>
      <c r="EF110" s="233"/>
      <c r="EG110" s="233"/>
      <c r="EH110" s="233"/>
      <c r="EI110" s="233"/>
      <c r="EJ110" s="233"/>
      <c r="EK110" s="233"/>
      <c r="EL110" s="233"/>
      <c r="EM110" s="233"/>
      <c r="EN110" s="233"/>
      <c r="EO110" s="233"/>
      <c r="EP110" s="233"/>
      <c r="EQ110" s="233"/>
      <c r="ER110" s="233"/>
      <c r="ES110" s="233"/>
      <c r="ET110" s="233"/>
      <c r="EU110" s="233"/>
      <c r="EV110" s="233"/>
      <c r="EW110" s="233"/>
      <c r="EX110" s="233"/>
      <c r="EY110" s="233"/>
      <c r="EZ110" s="233"/>
      <c r="FA110" s="233"/>
      <c r="FB110" s="233"/>
      <c r="FC110" s="233"/>
      <c r="FD110" s="233"/>
      <c r="FE110" s="233"/>
      <c r="FF110" s="233"/>
      <c r="FG110" s="233"/>
      <c r="FH110" s="233"/>
      <c r="FI110" s="233"/>
      <c r="FJ110" s="233"/>
      <c r="FK110" s="233"/>
      <c r="FL110" s="233"/>
      <c r="FM110" s="233"/>
      <c r="FN110" s="233"/>
      <c r="FO110" s="233"/>
      <c r="FP110" s="233"/>
      <c r="FQ110" s="233"/>
      <c r="FR110" s="233"/>
      <c r="FS110" s="233"/>
      <c r="FT110" s="233"/>
      <c r="FU110" s="233"/>
      <c r="FV110" s="233"/>
      <c r="FW110" s="233"/>
      <c r="FX110" s="235"/>
      <c r="FY110" s="235"/>
      <c r="FZ110" s="235"/>
      <c r="GA110" s="235"/>
      <c r="GB110" s="235"/>
      <c r="GC110" s="235"/>
      <c r="GD110" s="233"/>
      <c r="GE110" s="233"/>
      <c r="GF110" s="233"/>
      <c r="GG110" s="233"/>
      <c r="GH110" s="233"/>
      <c r="GI110" s="233"/>
      <c r="GJ110" s="233"/>
      <c r="GK110" s="233"/>
      <c r="GL110" s="233"/>
      <c r="GM110" s="233"/>
      <c r="GN110" s="233"/>
      <c r="GO110" s="233"/>
      <c r="GP110" s="233"/>
      <c r="GQ110" s="233"/>
      <c r="GR110" s="233"/>
      <c r="GS110" s="233"/>
      <c r="GT110" s="232"/>
      <c r="GU110" s="232"/>
      <c r="GV110" s="232"/>
      <c r="GW110" s="232"/>
      <c r="GX110" s="232"/>
      <c r="GY110" s="232"/>
      <c r="GZ110" s="232"/>
      <c r="HA110" s="232"/>
      <c r="HB110" s="232"/>
      <c r="HC110" s="232"/>
      <c r="HD110" s="232"/>
      <c r="HE110" s="232"/>
      <c r="HF110" s="232"/>
      <c r="HG110" s="232"/>
      <c r="HH110" s="232"/>
      <c r="HI110" s="232"/>
      <c r="HJ110" s="232"/>
      <c r="HK110" s="232"/>
      <c r="HL110" s="232"/>
      <c r="HM110" s="232"/>
      <c r="HN110" s="232"/>
      <c r="HO110" s="232"/>
      <c r="HP110" s="232"/>
      <c r="HQ110" s="232"/>
      <c r="HR110" s="232"/>
      <c r="HS110" s="232"/>
      <c r="HT110" s="232"/>
      <c r="HU110" s="232"/>
      <c r="HV110" s="232"/>
      <c r="HW110" s="232"/>
      <c r="HX110" s="232"/>
      <c r="HY110" s="232"/>
      <c r="HZ110" s="232"/>
      <c r="IA110" s="232"/>
      <c r="IB110" s="232"/>
      <c r="IC110" s="232"/>
      <c r="ID110" s="232"/>
      <c r="IE110" s="232"/>
      <c r="IF110" s="232"/>
      <c r="IG110" s="232"/>
      <c r="IH110" s="232"/>
      <c r="II110" s="232"/>
      <c r="IJ110" s="232"/>
      <c r="IK110" s="232"/>
      <c r="IL110" s="232"/>
      <c r="IM110" s="232"/>
      <c r="IN110" s="232"/>
      <c r="IO110" s="232"/>
      <c r="IP110" s="232"/>
      <c r="IQ110" s="232"/>
      <c r="IR110" s="232"/>
      <c r="IS110" s="232"/>
      <c r="IT110" s="232"/>
      <c r="IU110" s="232"/>
      <c r="IV110" s="232"/>
      <c r="IW110" s="232"/>
      <c r="IX110" s="232"/>
      <c r="IY110" s="232"/>
      <c r="IZ110" s="232"/>
      <c r="JA110" s="232"/>
      <c r="JB110" s="232"/>
      <c r="JC110" s="232"/>
      <c r="JD110" s="232"/>
      <c r="JE110" s="232"/>
      <c r="JF110" s="232"/>
      <c r="JG110" s="232"/>
      <c r="JH110" s="232"/>
      <c r="JI110" s="232"/>
      <c r="JJ110" s="232"/>
      <c r="JK110" s="232"/>
      <c r="JL110" s="232"/>
      <c r="JM110" s="232"/>
      <c r="JN110" s="232"/>
      <c r="JO110" s="232"/>
      <c r="JP110" s="232"/>
      <c r="JQ110" s="232"/>
      <c r="JR110" s="232"/>
      <c r="JS110" s="232"/>
      <c r="JT110" s="232"/>
      <c r="JU110" s="232"/>
      <c r="JV110" s="232"/>
      <c r="JW110" s="232"/>
      <c r="JX110" s="232"/>
      <c r="JY110" s="232"/>
      <c r="JZ110" s="232"/>
      <c r="KA110" s="232"/>
      <c r="KB110" s="232"/>
      <c r="KC110" s="232"/>
      <c r="KD110" s="232"/>
      <c r="KE110" s="226"/>
      <c r="KF110" s="226"/>
      <c r="KG110" s="226"/>
      <c r="KH110" s="226"/>
      <c r="KI110" s="226"/>
      <c r="KJ110" s="226"/>
      <c r="KK110" s="226"/>
      <c r="KL110" s="226"/>
      <c r="KM110" s="226"/>
      <c r="KN110" s="226"/>
      <c r="KO110" s="226"/>
      <c r="KP110" s="226"/>
      <c r="KQ110" s="226"/>
      <c r="KR110" s="226"/>
      <c r="KS110" s="226"/>
      <c r="KT110" s="226"/>
      <c r="KU110" s="226"/>
      <c r="KV110" s="226"/>
      <c r="KW110" s="226"/>
      <c r="KX110" s="226"/>
      <c r="KY110" s="226"/>
      <c r="KZ110" s="226"/>
      <c r="LA110" s="226"/>
      <c r="LB110" s="226"/>
      <c r="LC110" s="226"/>
      <c r="LD110" s="226"/>
      <c r="LE110" s="226"/>
      <c r="LF110" s="226"/>
      <c r="LG110" s="226"/>
      <c r="LH110" s="226"/>
      <c r="LI110" s="226"/>
      <c r="LJ110" s="226"/>
      <c r="LK110" s="226"/>
      <c r="LL110" s="226"/>
    </row>
    <row r="111" spans="1:324" x14ac:dyDescent="0.25">
      <c r="A111" s="216">
        <v>141</v>
      </c>
      <c r="B111" s="216">
        <v>214610</v>
      </c>
      <c r="C111" s="223" t="s">
        <v>224</v>
      </c>
      <c r="D111" s="230">
        <v>29.93</v>
      </c>
      <c r="E111" s="230">
        <v>33.14</v>
      </c>
      <c r="F111" s="230">
        <v>33.14</v>
      </c>
      <c r="G111" s="230">
        <v>33.14</v>
      </c>
      <c r="H111" s="230">
        <v>33.14</v>
      </c>
      <c r="I111" s="230">
        <v>33.14</v>
      </c>
      <c r="J111" s="230">
        <v>33.14</v>
      </c>
      <c r="K111" s="230">
        <v>33.14</v>
      </c>
      <c r="L111" s="230">
        <v>34.56</v>
      </c>
      <c r="M111" s="230">
        <v>36.54</v>
      </c>
      <c r="N111" s="230">
        <v>28.62</v>
      </c>
      <c r="O111" s="230">
        <v>27.43</v>
      </c>
      <c r="P111" s="230">
        <v>26.81</v>
      </c>
      <c r="Q111" s="230">
        <v>25.26</v>
      </c>
      <c r="R111" s="230">
        <v>24.44</v>
      </c>
      <c r="S111" s="230">
        <v>23.67</v>
      </c>
      <c r="T111" s="230">
        <v>22.88</v>
      </c>
      <c r="U111" s="230">
        <v>21.53</v>
      </c>
      <c r="V111" s="230">
        <v>20.49</v>
      </c>
      <c r="W111" s="230">
        <v>19.309999999999999</v>
      </c>
      <c r="X111" s="230">
        <v>18.2</v>
      </c>
      <c r="Y111" s="230">
        <v>17.190000000000001</v>
      </c>
      <c r="Z111" s="230">
        <v>15.61</v>
      </c>
      <c r="AA111" s="230">
        <v>18.010000000000002</v>
      </c>
      <c r="AB111" s="230">
        <v>13.35</v>
      </c>
      <c r="AC111" s="230">
        <v>15.12</v>
      </c>
      <c r="AD111" s="230">
        <v>16.649999999999999</v>
      </c>
      <c r="AE111" s="230">
        <v>17.95</v>
      </c>
      <c r="AF111" s="230">
        <v>19.079999999999998</v>
      </c>
      <c r="AG111" s="230">
        <v>20.43</v>
      </c>
      <c r="AH111" s="230">
        <v>21.25</v>
      </c>
      <c r="AI111" s="230">
        <v>21.75</v>
      </c>
      <c r="AJ111" s="230">
        <v>19.2</v>
      </c>
      <c r="AK111" s="230">
        <v>21.29</v>
      </c>
      <c r="AL111" s="230">
        <v>22.84</v>
      </c>
      <c r="AM111" s="230">
        <v>26.02</v>
      </c>
      <c r="AN111" s="230">
        <v>29.07</v>
      </c>
      <c r="AO111" s="230">
        <v>31.02</v>
      </c>
      <c r="AP111" s="230">
        <v>32.85</v>
      </c>
      <c r="AQ111" s="230">
        <v>36.9</v>
      </c>
      <c r="AR111" s="230">
        <v>39.770000000000003</v>
      </c>
      <c r="AS111" s="230">
        <v>41.85</v>
      </c>
      <c r="AT111" s="230">
        <v>41.85</v>
      </c>
      <c r="AU111" s="230">
        <v>10.67</v>
      </c>
      <c r="AV111" s="230">
        <v>12.88</v>
      </c>
      <c r="AW111" s="230">
        <v>14.61</v>
      </c>
      <c r="AX111" s="230">
        <v>16.14</v>
      </c>
      <c r="AY111" s="230">
        <v>18.170000000000002</v>
      </c>
      <c r="AZ111" s="230">
        <v>30.21</v>
      </c>
      <c r="BA111" s="230">
        <v>31.13</v>
      </c>
      <c r="BB111" s="230">
        <v>32.64</v>
      </c>
      <c r="BC111" s="230">
        <v>34.15</v>
      </c>
      <c r="BD111" s="230">
        <v>35.74</v>
      </c>
      <c r="BE111" s="230">
        <v>36.909999999999997</v>
      </c>
      <c r="BF111" s="230">
        <v>37.729999999999997</v>
      </c>
      <c r="BG111" s="230">
        <v>38.92</v>
      </c>
      <c r="BH111" s="230">
        <v>40.04</v>
      </c>
      <c r="BI111" s="230">
        <v>40.99</v>
      </c>
      <c r="BJ111" s="230">
        <v>42.12</v>
      </c>
      <c r="BK111" s="230">
        <v>43.42</v>
      </c>
      <c r="BL111" s="230">
        <v>44.35</v>
      </c>
      <c r="BM111" s="230">
        <v>45.58</v>
      </c>
      <c r="BN111" s="230">
        <v>47.67</v>
      </c>
      <c r="BO111" s="230">
        <v>50.02</v>
      </c>
      <c r="BP111" s="230">
        <v>52.03</v>
      </c>
      <c r="BQ111" s="230">
        <v>53.58</v>
      </c>
      <c r="BR111" s="230">
        <v>58.03</v>
      </c>
      <c r="BS111" s="230">
        <v>60.44</v>
      </c>
      <c r="BT111" s="230">
        <v>66.05</v>
      </c>
      <c r="BU111" s="230">
        <v>73.7</v>
      </c>
      <c r="BV111" s="230">
        <v>79.959999999999994</v>
      </c>
      <c r="BW111" s="230">
        <v>53.93</v>
      </c>
      <c r="BX111" s="230">
        <v>55.23</v>
      </c>
      <c r="BY111" s="230">
        <v>56.8</v>
      </c>
      <c r="BZ111" s="233">
        <v>58.81</v>
      </c>
      <c r="CA111" s="233">
        <v>60.9</v>
      </c>
      <c r="CB111" s="233">
        <v>62.11</v>
      </c>
      <c r="CC111" s="233">
        <v>33.65</v>
      </c>
      <c r="CD111" s="233">
        <v>32.36</v>
      </c>
      <c r="CE111" s="233">
        <v>31.44</v>
      </c>
      <c r="CF111" s="233">
        <v>30.07</v>
      </c>
      <c r="CG111" s="233">
        <v>28.54</v>
      </c>
      <c r="CH111" s="233">
        <v>26.97</v>
      </c>
      <c r="CI111" s="233">
        <v>25.75</v>
      </c>
      <c r="CJ111" s="233">
        <v>24.88</v>
      </c>
      <c r="CK111" s="233">
        <v>23.77</v>
      </c>
      <c r="CL111" s="233">
        <v>21.52</v>
      </c>
      <c r="CM111" s="233">
        <v>19.670000000000002</v>
      </c>
      <c r="CN111" s="233">
        <v>18.12</v>
      </c>
      <c r="CO111" s="233">
        <v>35.94</v>
      </c>
      <c r="CP111" s="233">
        <v>37.409999999999997</v>
      </c>
      <c r="CQ111" s="233">
        <v>38.68</v>
      </c>
      <c r="CR111" s="233">
        <v>39.94</v>
      </c>
      <c r="CS111" s="233">
        <v>41.96</v>
      </c>
      <c r="CT111" s="233">
        <v>43.1</v>
      </c>
      <c r="CU111" s="233">
        <v>44.69</v>
      </c>
      <c r="CV111" s="233">
        <v>42.86</v>
      </c>
      <c r="CW111" s="233">
        <v>41.23</v>
      </c>
      <c r="CX111" s="233">
        <v>39.64</v>
      </c>
      <c r="CY111" s="233">
        <v>38.17</v>
      </c>
      <c r="CZ111" s="233">
        <v>35.35</v>
      </c>
      <c r="DA111" s="233">
        <v>11.28</v>
      </c>
      <c r="DB111" s="233">
        <v>9.2899999999999991</v>
      </c>
      <c r="DC111" s="233">
        <v>8.5500000000000007</v>
      </c>
      <c r="DD111" s="233">
        <v>7.39</v>
      </c>
      <c r="DE111" s="233">
        <v>6.73</v>
      </c>
      <c r="DF111" s="233">
        <v>4.82</v>
      </c>
      <c r="DG111" s="233">
        <v>3.21</v>
      </c>
      <c r="DH111" s="233">
        <v>1.67</v>
      </c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  <c r="DX111" s="233"/>
      <c r="DY111" s="233"/>
      <c r="DZ111" s="233"/>
      <c r="EA111" s="233"/>
      <c r="EB111" s="233"/>
      <c r="EC111" s="233"/>
      <c r="ED111" s="233"/>
      <c r="EE111" s="233"/>
      <c r="EF111" s="233"/>
      <c r="EG111" s="233"/>
      <c r="EH111" s="233"/>
      <c r="EI111" s="233"/>
      <c r="EJ111" s="233"/>
      <c r="EK111" s="233"/>
      <c r="EL111" s="233"/>
      <c r="EM111" s="233"/>
      <c r="EN111" s="233"/>
      <c r="EO111" s="233"/>
      <c r="EP111" s="233"/>
      <c r="EQ111" s="233"/>
      <c r="ER111" s="233"/>
      <c r="ES111" s="233"/>
      <c r="ET111" s="233"/>
      <c r="EU111" s="233"/>
      <c r="EV111" s="233"/>
      <c r="EW111" s="233"/>
      <c r="EX111" s="233"/>
      <c r="EY111" s="233"/>
      <c r="EZ111" s="233"/>
      <c r="FA111" s="233"/>
      <c r="FB111" s="233"/>
      <c r="FC111" s="233"/>
      <c r="FD111" s="233"/>
      <c r="FE111" s="233"/>
      <c r="FF111" s="233"/>
      <c r="FG111" s="233"/>
      <c r="FH111" s="233"/>
      <c r="FI111" s="233"/>
      <c r="FJ111" s="233"/>
      <c r="FK111" s="233"/>
      <c r="FL111" s="233"/>
      <c r="FM111" s="233"/>
      <c r="FN111" s="233"/>
      <c r="FO111" s="233"/>
      <c r="FP111" s="233"/>
      <c r="FQ111" s="233"/>
      <c r="FR111" s="233"/>
      <c r="FS111" s="233"/>
      <c r="FT111" s="233"/>
      <c r="FU111" s="233"/>
      <c r="FV111" s="233"/>
      <c r="FW111" s="233"/>
      <c r="FX111" s="235"/>
      <c r="FY111" s="235"/>
      <c r="FZ111" s="235"/>
      <c r="GA111" s="235"/>
      <c r="GB111" s="235"/>
      <c r="GC111" s="235"/>
      <c r="GD111" s="233"/>
      <c r="GE111" s="233"/>
      <c r="GF111" s="233"/>
      <c r="GG111" s="233"/>
      <c r="GH111" s="233"/>
      <c r="GI111" s="233"/>
      <c r="GJ111" s="233"/>
      <c r="GK111" s="233"/>
      <c r="GL111" s="233"/>
      <c r="GM111" s="233"/>
      <c r="GN111" s="233"/>
      <c r="GO111" s="233"/>
      <c r="GP111" s="233"/>
      <c r="GQ111" s="233"/>
      <c r="GR111" s="233"/>
      <c r="GS111" s="233"/>
      <c r="GT111" s="232"/>
      <c r="GU111" s="232"/>
      <c r="GV111" s="232"/>
      <c r="GW111" s="232"/>
      <c r="GX111" s="232"/>
      <c r="GY111" s="232"/>
      <c r="GZ111" s="232"/>
      <c r="HA111" s="232"/>
      <c r="HB111" s="232"/>
      <c r="HC111" s="232"/>
      <c r="HD111" s="232"/>
      <c r="HE111" s="232"/>
      <c r="HF111" s="232"/>
      <c r="HG111" s="232"/>
      <c r="HH111" s="232"/>
      <c r="HI111" s="232"/>
      <c r="HJ111" s="232"/>
      <c r="HK111" s="232"/>
      <c r="HL111" s="232"/>
      <c r="HM111" s="232"/>
      <c r="HN111" s="232"/>
      <c r="HO111" s="232"/>
      <c r="HP111" s="232"/>
      <c r="HQ111" s="232"/>
      <c r="HR111" s="232"/>
      <c r="HS111" s="232"/>
      <c r="HT111" s="232"/>
      <c r="HU111" s="232"/>
      <c r="HV111" s="232"/>
      <c r="HW111" s="232"/>
      <c r="HX111" s="232"/>
      <c r="HY111" s="232"/>
      <c r="HZ111" s="232"/>
      <c r="IA111" s="232"/>
      <c r="IB111" s="232"/>
      <c r="IC111" s="232"/>
      <c r="ID111" s="232"/>
      <c r="IE111" s="232"/>
      <c r="IF111" s="232"/>
      <c r="IG111" s="232"/>
      <c r="IH111" s="232"/>
      <c r="II111" s="232"/>
      <c r="IJ111" s="232"/>
      <c r="IK111" s="232"/>
      <c r="IL111" s="232"/>
      <c r="IM111" s="232"/>
      <c r="IN111" s="232"/>
      <c r="IO111" s="232"/>
      <c r="IP111" s="232"/>
      <c r="IQ111" s="232"/>
      <c r="IR111" s="232"/>
      <c r="IS111" s="232"/>
      <c r="IT111" s="232"/>
      <c r="IU111" s="232"/>
      <c r="IV111" s="232"/>
      <c r="IW111" s="232"/>
      <c r="IX111" s="232"/>
      <c r="IY111" s="232"/>
      <c r="IZ111" s="232"/>
      <c r="JA111" s="232"/>
      <c r="JB111" s="232"/>
      <c r="JC111" s="232"/>
      <c r="JD111" s="232"/>
      <c r="JE111" s="232"/>
      <c r="JF111" s="232"/>
      <c r="JG111" s="232"/>
      <c r="JH111" s="232"/>
      <c r="JI111" s="232"/>
      <c r="JJ111" s="232"/>
      <c r="JK111" s="232"/>
      <c r="JL111" s="232"/>
      <c r="JM111" s="232"/>
      <c r="JN111" s="232"/>
      <c r="JO111" s="232"/>
      <c r="JP111" s="232"/>
      <c r="JQ111" s="232"/>
      <c r="JR111" s="232"/>
      <c r="JS111" s="232"/>
      <c r="JT111" s="232"/>
      <c r="JU111" s="232"/>
      <c r="JV111" s="232"/>
      <c r="JW111" s="232"/>
      <c r="JX111" s="232"/>
      <c r="JY111" s="232"/>
      <c r="JZ111" s="232"/>
      <c r="KA111" s="232"/>
      <c r="KB111" s="232"/>
      <c r="KC111" s="232"/>
      <c r="KD111" s="232"/>
      <c r="KE111" s="226"/>
      <c r="KF111" s="226"/>
      <c r="KG111" s="226"/>
      <c r="KH111" s="226"/>
      <c r="KI111" s="226"/>
      <c r="KJ111" s="226"/>
      <c r="KK111" s="226"/>
      <c r="KL111" s="226"/>
      <c r="KM111" s="226"/>
      <c r="KN111" s="226"/>
      <c r="KO111" s="226"/>
      <c r="KP111" s="226"/>
      <c r="KQ111" s="226"/>
      <c r="KR111" s="226"/>
      <c r="KS111" s="226"/>
      <c r="KT111" s="226"/>
      <c r="KU111" s="226"/>
      <c r="KV111" s="226"/>
      <c r="KW111" s="226"/>
      <c r="KX111" s="226"/>
      <c r="KY111" s="226"/>
      <c r="KZ111" s="226"/>
      <c r="LA111" s="226"/>
      <c r="LB111" s="226"/>
      <c r="LC111" s="226"/>
      <c r="LD111" s="226"/>
      <c r="LE111" s="226"/>
      <c r="LF111" s="226"/>
      <c r="LG111" s="226"/>
      <c r="LH111" s="226"/>
      <c r="LI111" s="226"/>
      <c r="LJ111" s="226"/>
      <c r="LK111" s="226"/>
      <c r="LL111" s="226"/>
    </row>
    <row r="112" spans="1:324" x14ac:dyDescent="0.25">
      <c r="A112" s="216">
        <v>142</v>
      </c>
      <c r="B112" s="216">
        <v>214710</v>
      </c>
      <c r="C112" s="223" t="s">
        <v>225</v>
      </c>
      <c r="D112" s="230">
        <v>32.090000000000003</v>
      </c>
      <c r="E112" s="230">
        <v>35.299999999999997</v>
      </c>
      <c r="F112" s="230">
        <v>35.299999999999997</v>
      </c>
      <c r="G112" s="230">
        <v>35.299999999999997</v>
      </c>
      <c r="H112" s="230">
        <v>35.299999999999997</v>
      </c>
      <c r="I112" s="230">
        <v>35.299999999999997</v>
      </c>
      <c r="J112" s="230">
        <v>35.299999999999997</v>
      </c>
      <c r="K112" s="230">
        <v>35.299999999999997</v>
      </c>
      <c r="L112" s="230">
        <v>36.72</v>
      </c>
      <c r="M112" s="230">
        <v>38.700000000000003</v>
      </c>
      <c r="N112" s="230">
        <v>30.78</v>
      </c>
      <c r="O112" s="230">
        <v>29.59</v>
      </c>
      <c r="P112" s="230">
        <v>28.97</v>
      </c>
      <c r="Q112" s="230">
        <v>27.42</v>
      </c>
      <c r="R112" s="230">
        <v>26.6</v>
      </c>
      <c r="S112" s="230">
        <v>25.83</v>
      </c>
      <c r="T112" s="230">
        <v>25.04</v>
      </c>
      <c r="U112" s="230">
        <v>23.69</v>
      </c>
      <c r="V112" s="230">
        <v>22.65</v>
      </c>
      <c r="W112" s="230">
        <v>21.47</v>
      </c>
      <c r="X112" s="230">
        <v>20.36</v>
      </c>
      <c r="Y112" s="230">
        <v>19.350000000000001</v>
      </c>
      <c r="Z112" s="230">
        <v>17.77</v>
      </c>
      <c r="AA112" s="230">
        <v>20.170000000000002</v>
      </c>
      <c r="AB112" s="230">
        <v>15.51</v>
      </c>
      <c r="AC112" s="230">
        <v>17.28</v>
      </c>
      <c r="AD112" s="230">
        <v>18.809999999999999</v>
      </c>
      <c r="AE112" s="230">
        <v>20.11</v>
      </c>
      <c r="AF112" s="230">
        <v>21.24</v>
      </c>
      <c r="AG112" s="230">
        <v>22.59</v>
      </c>
      <c r="AH112" s="230">
        <v>23.41</v>
      </c>
      <c r="AI112" s="230">
        <v>23.91</v>
      </c>
      <c r="AJ112" s="230">
        <v>21.36</v>
      </c>
      <c r="AK112" s="230">
        <v>23.45</v>
      </c>
      <c r="AL112" s="230">
        <v>25</v>
      </c>
      <c r="AM112" s="230">
        <v>28.18</v>
      </c>
      <c r="AN112" s="230">
        <v>31.23</v>
      </c>
      <c r="AO112" s="230">
        <v>33.18</v>
      </c>
      <c r="AP112" s="230">
        <v>35.01</v>
      </c>
      <c r="AQ112" s="230">
        <v>39.06</v>
      </c>
      <c r="AR112" s="230">
        <v>41.93</v>
      </c>
      <c r="AS112" s="230">
        <v>44.01</v>
      </c>
      <c r="AT112" s="230">
        <v>44.01</v>
      </c>
      <c r="AU112" s="230">
        <v>12.83</v>
      </c>
      <c r="AV112" s="230">
        <v>15.04</v>
      </c>
      <c r="AW112" s="230">
        <v>16.77</v>
      </c>
      <c r="AX112" s="230">
        <v>18.3</v>
      </c>
      <c r="AY112" s="230">
        <v>20.329999999999998</v>
      </c>
      <c r="AZ112" s="230">
        <v>32.369999999999997</v>
      </c>
      <c r="BA112" s="230">
        <v>33.29</v>
      </c>
      <c r="BB112" s="230">
        <v>34.799999999999997</v>
      </c>
      <c r="BC112" s="230">
        <v>36.31</v>
      </c>
      <c r="BD112" s="230">
        <v>37.9</v>
      </c>
      <c r="BE112" s="230">
        <v>39.07</v>
      </c>
      <c r="BF112" s="230">
        <v>39.89</v>
      </c>
      <c r="BG112" s="230">
        <v>41.08</v>
      </c>
      <c r="BH112" s="230">
        <v>42.2</v>
      </c>
      <c r="BI112" s="230">
        <v>43.15</v>
      </c>
      <c r="BJ112" s="230">
        <v>44.28</v>
      </c>
      <c r="BK112" s="230">
        <v>45.58</v>
      </c>
      <c r="BL112" s="230">
        <v>46.51</v>
      </c>
      <c r="BM112" s="230">
        <v>47.74</v>
      </c>
      <c r="BN112" s="230">
        <v>49.83</v>
      </c>
      <c r="BO112" s="230">
        <v>52.18</v>
      </c>
      <c r="BP112" s="230">
        <v>54.19</v>
      </c>
      <c r="BQ112" s="230">
        <v>55.74</v>
      </c>
      <c r="BR112" s="230">
        <v>60.19</v>
      </c>
      <c r="BS112" s="230">
        <v>62.6</v>
      </c>
      <c r="BT112" s="230">
        <v>68.209999999999994</v>
      </c>
      <c r="BU112" s="230">
        <v>75.86</v>
      </c>
      <c r="BV112" s="230">
        <v>82.12</v>
      </c>
      <c r="BW112" s="230">
        <v>56.09</v>
      </c>
      <c r="BX112" s="230">
        <v>57.39</v>
      </c>
      <c r="BY112" s="230">
        <v>58.96</v>
      </c>
      <c r="BZ112" s="233">
        <v>60.97</v>
      </c>
      <c r="CA112" s="233">
        <v>63.06</v>
      </c>
      <c r="CB112" s="233">
        <v>64.27</v>
      </c>
      <c r="CC112" s="233">
        <v>35.81</v>
      </c>
      <c r="CD112" s="233">
        <v>34.520000000000003</v>
      </c>
      <c r="CE112" s="233">
        <v>33.6</v>
      </c>
      <c r="CF112" s="233">
        <v>32.229999999999997</v>
      </c>
      <c r="CG112" s="233">
        <v>30.7</v>
      </c>
      <c r="CH112" s="233">
        <v>29.13</v>
      </c>
      <c r="CI112" s="233">
        <v>27.91</v>
      </c>
      <c r="CJ112" s="233">
        <v>27.04</v>
      </c>
      <c r="CK112" s="233">
        <v>25.93</v>
      </c>
      <c r="CL112" s="233">
        <v>23.68</v>
      </c>
      <c r="CM112" s="233">
        <v>21.83</v>
      </c>
      <c r="CN112" s="233">
        <v>20.28</v>
      </c>
      <c r="CO112" s="233">
        <v>38.1</v>
      </c>
      <c r="CP112" s="233">
        <v>39.57</v>
      </c>
      <c r="CQ112" s="233">
        <v>40.840000000000003</v>
      </c>
      <c r="CR112" s="233">
        <v>42.1</v>
      </c>
      <c r="CS112" s="233">
        <v>44.12</v>
      </c>
      <c r="CT112" s="233">
        <v>45.26</v>
      </c>
      <c r="CU112" s="233">
        <v>46.85</v>
      </c>
      <c r="CV112" s="233">
        <v>45.02</v>
      </c>
      <c r="CW112" s="233">
        <v>43.39</v>
      </c>
      <c r="CX112" s="233">
        <v>41.8</v>
      </c>
      <c r="CY112" s="233">
        <v>40.33</v>
      </c>
      <c r="CZ112" s="233">
        <v>37.51</v>
      </c>
      <c r="DA112" s="233">
        <v>13.44</v>
      </c>
      <c r="DB112" s="233">
        <v>11.45</v>
      </c>
      <c r="DC112" s="233">
        <v>10.71</v>
      </c>
      <c r="DD112" s="233">
        <v>9.5500000000000007</v>
      </c>
      <c r="DE112" s="233">
        <v>8.89</v>
      </c>
      <c r="DF112" s="233">
        <v>6.98</v>
      </c>
      <c r="DG112" s="233">
        <v>5.37</v>
      </c>
      <c r="DH112" s="233">
        <v>3.83</v>
      </c>
      <c r="DI112" s="233">
        <v>2.16</v>
      </c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  <c r="DY112" s="233"/>
      <c r="DZ112" s="233"/>
      <c r="EA112" s="233"/>
      <c r="EB112" s="233"/>
      <c r="EC112" s="233"/>
      <c r="ED112" s="233"/>
      <c r="EE112" s="233"/>
      <c r="EF112" s="233"/>
      <c r="EG112" s="233"/>
      <c r="EH112" s="233"/>
      <c r="EI112" s="233"/>
      <c r="EJ112" s="233"/>
      <c r="EK112" s="233"/>
      <c r="EL112" s="233"/>
      <c r="EM112" s="233"/>
      <c r="EN112" s="233"/>
      <c r="EO112" s="233"/>
      <c r="EP112" s="233"/>
      <c r="EQ112" s="233"/>
      <c r="ER112" s="233"/>
      <c r="ES112" s="233"/>
      <c r="ET112" s="233"/>
      <c r="EU112" s="233"/>
      <c r="EV112" s="233"/>
      <c r="EW112" s="233"/>
      <c r="EX112" s="233"/>
      <c r="EY112" s="233"/>
      <c r="EZ112" s="233"/>
      <c r="FA112" s="233"/>
      <c r="FB112" s="233"/>
      <c r="FC112" s="233"/>
      <c r="FD112" s="233"/>
      <c r="FE112" s="233"/>
      <c r="FF112" s="233"/>
      <c r="FG112" s="233"/>
      <c r="FH112" s="233"/>
      <c r="FI112" s="233"/>
      <c r="FJ112" s="233"/>
      <c r="FK112" s="233"/>
      <c r="FL112" s="233"/>
      <c r="FM112" s="233"/>
      <c r="FN112" s="233"/>
      <c r="FO112" s="233"/>
      <c r="FP112" s="233"/>
      <c r="FQ112" s="233"/>
      <c r="FR112" s="233"/>
      <c r="FS112" s="233"/>
      <c r="FT112" s="233"/>
      <c r="FU112" s="233"/>
      <c r="FV112" s="233"/>
      <c r="FW112" s="233"/>
      <c r="FX112" s="235"/>
      <c r="FY112" s="235"/>
      <c r="FZ112" s="235"/>
      <c r="GA112" s="235"/>
      <c r="GB112" s="235"/>
      <c r="GC112" s="235"/>
      <c r="GD112" s="233"/>
      <c r="GE112" s="233"/>
      <c r="GF112" s="233"/>
      <c r="GG112" s="233"/>
      <c r="GH112" s="233"/>
      <c r="GI112" s="233"/>
      <c r="GJ112" s="233"/>
      <c r="GK112" s="233"/>
      <c r="GL112" s="233"/>
      <c r="GM112" s="233"/>
      <c r="GN112" s="233"/>
      <c r="GO112" s="233"/>
      <c r="GP112" s="233"/>
      <c r="GQ112" s="233"/>
      <c r="GR112" s="233"/>
      <c r="GS112" s="233"/>
      <c r="GT112" s="232"/>
      <c r="GU112" s="232"/>
      <c r="GV112" s="232"/>
      <c r="GW112" s="232"/>
      <c r="GX112" s="232"/>
      <c r="GY112" s="232"/>
      <c r="GZ112" s="232"/>
      <c r="HA112" s="232"/>
      <c r="HB112" s="232"/>
      <c r="HC112" s="232"/>
      <c r="HD112" s="232"/>
      <c r="HE112" s="232"/>
      <c r="HF112" s="232"/>
      <c r="HG112" s="232"/>
      <c r="HH112" s="232"/>
      <c r="HI112" s="232"/>
      <c r="HJ112" s="232"/>
      <c r="HK112" s="232"/>
      <c r="HL112" s="232"/>
      <c r="HM112" s="232"/>
      <c r="HN112" s="232"/>
      <c r="HO112" s="232"/>
      <c r="HP112" s="232"/>
      <c r="HQ112" s="232"/>
      <c r="HR112" s="232"/>
      <c r="HS112" s="232"/>
      <c r="HT112" s="232"/>
      <c r="HU112" s="232"/>
      <c r="HV112" s="232"/>
      <c r="HW112" s="232"/>
      <c r="HX112" s="232"/>
      <c r="HY112" s="232"/>
      <c r="HZ112" s="232"/>
      <c r="IA112" s="232"/>
      <c r="IB112" s="232"/>
      <c r="IC112" s="232"/>
      <c r="ID112" s="232"/>
      <c r="IE112" s="232"/>
      <c r="IF112" s="232"/>
      <c r="IG112" s="232"/>
      <c r="IH112" s="232"/>
      <c r="II112" s="232"/>
      <c r="IJ112" s="232"/>
      <c r="IK112" s="232"/>
      <c r="IL112" s="232"/>
      <c r="IM112" s="232"/>
      <c r="IN112" s="232"/>
      <c r="IO112" s="232"/>
      <c r="IP112" s="232"/>
      <c r="IQ112" s="232"/>
      <c r="IR112" s="232"/>
      <c r="IS112" s="232"/>
      <c r="IT112" s="232"/>
      <c r="IU112" s="232"/>
      <c r="IV112" s="232"/>
      <c r="IW112" s="232"/>
      <c r="IX112" s="232"/>
      <c r="IY112" s="232"/>
      <c r="IZ112" s="232"/>
      <c r="JA112" s="232"/>
      <c r="JB112" s="232"/>
      <c r="JC112" s="232"/>
      <c r="JD112" s="232"/>
      <c r="JE112" s="232"/>
      <c r="JF112" s="232"/>
      <c r="JG112" s="232"/>
      <c r="JH112" s="232"/>
      <c r="JI112" s="232"/>
      <c r="JJ112" s="232"/>
      <c r="JK112" s="232"/>
      <c r="JL112" s="232"/>
      <c r="JM112" s="232"/>
      <c r="JN112" s="232"/>
      <c r="JO112" s="232"/>
      <c r="JP112" s="232"/>
      <c r="JQ112" s="232"/>
      <c r="JR112" s="232"/>
      <c r="JS112" s="232"/>
      <c r="JT112" s="232"/>
      <c r="JU112" s="232"/>
      <c r="JV112" s="232"/>
      <c r="JW112" s="232"/>
      <c r="JX112" s="232"/>
      <c r="JY112" s="232"/>
      <c r="JZ112" s="232"/>
      <c r="KA112" s="232"/>
      <c r="KB112" s="232"/>
      <c r="KC112" s="232"/>
      <c r="KD112" s="232"/>
      <c r="KE112" s="226"/>
      <c r="KF112" s="226"/>
      <c r="KG112" s="226"/>
      <c r="KH112" s="226"/>
      <c r="KI112" s="226"/>
      <c r="KJ112" s="226"/>
      <c r="KK112" s="226"/>
      <c r="KL112" s="226"/>
      <c r="KM112" s="226"/>
      <c r="KN112" s="226"/>
      <c r="KO112" s="226"/>
      <c r="KP112" s="226"/>
      <c r="KQ112" s="226"/>
      <c r="KR112" s="226"/>
      <c r="KS112" s="226"/>
      <c r="KT112" s="226"/>
      <c r="KU112" s="226"/>
      <c r="KV112" s="226"/>
      <c r="KW112" s="226"/>
      <c r="KX112" s="226"/>
      <c r="KY112" s="226"/>
      <c r="KZ112" s="226"/>
      <c r="LA112" s="226"/>
      <c r="LB112" s="226"/>
      <c r="LC112" s="226"/>
      <c r="LD112" s="226"/>
      <c r="LE112" s="226"/>
      <c r="LF112" s="226"/>
      <c r="LG112" s="226"/>
      <c r="LH112" s="226"/>
      <c r="LI112" s="226"/>
      <c r="LJ112" s="226"/>
      <c r="LK112" s="226"/>
      <c r="LL112" s="226"/>
    </row>
    <row r="113" spans="1:324" x14ac:dyDescent="0.25">
      <c r="A113" s="216">
        <v>143</v>
      </c>
      <c r="B113" s="216">
        <v>214810</v>
      </c>
      <c r="C113" s="223" t="s">
        <v>226</v>
      </c>
      <c r="D113" s="230">
        <v>34.799999999999997</v>
      </c>
      <c r="E113" s="230">
        <v>38.01</v>
      </c>
      <c r="F113" s="230">
        <v>38.01</v>
      </c>
      <c r="G113" s="230">
        <v>38.01</v>
      </c>
      <c r="H113" s="230">
        <v>38.01</v>
      </c>
      <c r="I113" s="230">
        <v>38.01</v>
      </c>
      <c r="J113" s="230">
        <v>38.01</v>
      </c>
      <c r="K113" s="230">
        <v>38.01</v>
      </c>
      <c r="L113" s="230">
        <v>39.43</v>
      </c>
      <c r="M113" s="230">
        <v>41.41</v>
      </c>
      <c r="N113" s="230">
        <v>33.49</v>
      </c>
      <c r="O113" s="230">
        <v>32.299999999999997</v>
      </c>
      <c r="P113" s="230">
        <v>31.68</v>
      </c>
      <c r="Q113" s="230">
        <v>30.13</v>
      </c>
      <c r="R113" s="230">
        <v>29.31</v>
      </c>
      <c r="S113" s="230">
        <v>28.54</v>
      </c>
      <c r="T113" s="230">
        <v>27.75</v>
      </c>
      <c r="U113" s="230">
        <v>26.4</v>
      </c>
      <c r="V113" s="230">
        <v>25.36</v>
      </c>
      <c r="W113" s="230">
        <v>24.18</v>
      </c>
      <c r="X113" s="230">
        <v>23.07</v>
      </c>
      <c r="Y113" s="230">
        <v>22.06</v>
      </c>
      <c r="Z113" s="230">
        <v>20.48</v>
      </c>
      <c r="AA113" s="230">
        <v>22.88</v>
      </c>
      <c r="AB113" s="230">
        <v>18.22</v>
      </c>
      <c r="AC113" s="230">
        <v>19.989999999999998</v>
      </c>
      <c r="AD113" s="230">
        <v>21.52</v>
      </c>
      <c r="AE113" s="230">
        <v>22.82</v>
      </c>
      <c r="AF113" s="230">
        <v>23.95</v>
      </c>
      <c r="AG113" s="230">
        <v>25.3</v>
      </c>
      <c r="AH113" s="230">
        <v>26.12</v>
      </c>
      <c r="AI113" s="230">
        <v>26.62</v>
      </c>
      <c r="AJ113" s="230">
        <v>24.07</v>
      </c>
      <c r="AK113" s="230">
        <v>26.16</v>
      </c>
      <c r="AL113" s="230">
        <v>27.71</v>
      </c>
      <c r="AM113" s="230">
        <v>30.89</v>
      </c>
      <c r="AN113" s="230">
        <v>33.94</v>
      </c>
      <c r="AO113" s="230">
        <v>35.89</v>
      </c>
      <c r="AP113" s="230">
        <v>37.72</v>
      </c>
      <c r="AQ113" s="230">
        <v>41.77</v>
      </c>
      <c r="AR113" s="230">
        <v>44.64</v>
      </c>
      <c r="AS113" s="230">
        <v>46.72</v>
      </c>
      <c r="AT113" s="230">
        <v>46.72</v>
      </c>
      <c r="AU113" s="230">
        <v>15.54</v>
      </c>
      <c r="AV113" s="230">
        <v>17.75</v>
      </c>
      <c r="AW113" s="230">
        <v>19.48</v>
      </c>
      <c r="AX113" s="230">
        <v>21.01</v>
      </c>
      <c r="AY113" s="230">
        <v>23.04</v>
      </c>
      <c r="AZ113" s="230">
        <v>35.08</v>
      </c>
      <c r="BA113" s="230">
        <v>36</v>
      </c>
      <c r="BB113" s="230">
        <v>37.51</v>
      </c>
      <c r="BC113" s="230">
        <v>39.020000000000003</v>
      </c>
      <c r="BD113" s="230">
        <v>40.61</v>
      </c>
      <c r="BE113" s="230">
        <v>41.78</v>
      </c>
      <c r="BF113" s="230">
        <v>42.6</v>
      </c>
      <c r="BG113" s="230">
        <v>43.79</v>
      </c>
      <c r="BH113" s="230">
        <v>44.91</v>
      </c>
      <c r="BI113" s="230">
        <v>45.86</v>
      </c>
      <c r="BJ113" s="230">
        <v>46.99</v>
      </c>
      <c r="BK113" s="230">
        <v>48.29</v>
      </c>
      <c r="BL113" s="230">
        <v>49.22</v>
      </c>
      <c r="BM113" s="230">
        <v>50.45</v>
      </c>
      <c r="BN113" s="230">
        <v>52.54</v>
      </c>
      <c r="BO113" s="230">
        <v>54.89</v>
      </c>
      <c r="BP113" s="230">
        <v>56.9</v>
      </c>
      <c r="BQ113" s="230">
        <v>58.45</v>
      </c>
      <c r="BR113" s="230">
        <v>62.9</v>
      </c>
      <c r="BS113" s="230">
        <v>65.31</v>
      </c>
      <c r="BT113" s="230">
        <v>70.92</v>
      </c>
      <c r="BU113" s="230">
        <v>78.569999999999993</v>
      </c>
      <c r="BV113" s="230">
        <v>84.83</v>
      </c>
      <c r="BW113" s="230">
        <v>58.8</v>
      </c>
      <c r="BX113" s="230">
        <v>60.1</v>
      </c>
      <c r="BY113" s="230">
        <v>61.67</v>
      </c>
      <c r="BZ113" s="233">
        <v>63.68</v>
      </c>
      <c r="CA113" s="233">
        <v>65.77</v>
      </c>
      <c r="CB113" s="233">
        <v>66.98</v>
      </c>
      <c r="CC113" s="233">
        <v>38.520000000000003</v>
      </c>
      <c r="CD113" s="233">
        <v>37.229999999999997</v>
      </c>
      <c r="CE113" s="233">
        <v>36.31</v>
      </c>
      <c r="CF113" s="233">
        <v>34.94</v>
      </c>
      <c r="CG113" s="233">
        <v>33.409999999999997</v>
      </c>
      <c r="CH113" s="233">
        <v>31.84</v>
      </c>
      <c r="CI113" s="233">
        <v>30.62</v>
      </c>
      <c r="CJ113" s="233">
        <v>29.75</v>
      </c>
      <c r="CK113" s="233">
        <v>28.64</v>
      </c>
      <c r="CL113" s="233">
        <v>26.39</v>
      </c>
      <c r="CM113" s="233">
        <v>24.54</v>
      </c>
      <c r="CN113" s="233">
        <v>22.99</v>
      </c>
      <c r="CO113" s="233">
        <v>40.81</v>
      </c>
      <c r="CP113" s="233">
        <v>42.28</v>
      </c>
      <c r="CQ113" s="233">
        <v>43.55</v>
      </c>
      <c r="CR113" s="233">
        <v>44.81</v>
      </c>
      <c r="CS113" s="233">
        <v>46.83</v>
      </c>
      <c r="CT113" s="233">
        <v>47.97</v>
      </c>
      <c r="CU113" s="233">
        <v>49.56</v>
      </c>
      <c r="CV113" s="233">
        <v>47.73</v>
      </c>
      <c r="CW113" s="233">
        <v>46.1</v>
      </c>
      <c r="CX113" s="233">
        <v>44.51</v>
      </c>
      <c r="CY113" s="233">
        <v>43.04</v>
      </c>
      <c r="CZ113" s="233">
        <v>40.22</v>
      </c>
      <c r="DA113" s="233">
        <v>16.149999999999999</v>
      </c>
      <c r="DB113" s="233">
        <v>14.16</v>
      </c>
      <c r="DC113" s="233">
        <v>13.42</v>
      </c>
      <c r="DD113" s="233">
        <v>12.26</v>
      </c>
      <c r="DE113" s="233">
        <v>11.6</v>
      </c>
      <c r="DF113" s="233">
        <v>9.69</v>
      </c>
      <c r="DG113" s="233">
        <v>8.08</v>
      </c>
      <c r="DH113" s="233">
        <v>6.54</v>
      </c>
      <c r="DI113" s="233">
        <v>4.87</v>
      </c>
      <c r="DJ113" s="233">
        <v>2.71</v>
      </c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  <c r="EA113" s="233"/>
      <c r="EB113" s="233"/>
      <c r="EC113" s="233"/>
      <c r="ED113" s="233"/>
      <c r="EE113" s="233"/>
      <c r="EF113" s="233"/>
      <c r="EG113" s="233"/>
      <c r="EH113" s="233"/>
      <c r="EI113" s="233"/>
      <c r="EJ113" s="233"/>
      <c r="EK113" s="233"/>
      <c r="EL113" s="233"/>
      <c r="EM113" s="233"/>
      <c r="EN113" s="233"/>
      <c r="EO113" s="233"/>
      <c r="EP113" s="233"/>
      <c r="EQ113" s="233"/>
      <c r="ER113" s="233"/>
      <c r="ES113" s="233"/>
      <c r="ET113" s="233"/>
      <c r="EU113" s="233"/>
      <c r="EV113" s="233"/>
      <c r="EW113" s="233"/>
      <c r="EX113" s="233"/>
      <c r="EY113" s="233"/>
      <c r="EZ113" s="233"/>
      <c r="FA113" s="233"/>
      <c r="FB113" s="233"/>
      <c r="FC113" s="233"/>
      <c r="FD113" s="233"/>
      <c r="FE113" s="233"/>
      <c r="FF113" s="233"/>
      <c r="FG113" s="233"/>
      <c r="FH113" s="233"/>
      <c r="FI113" s="233"/>
      <c r="FJ113" s="233"/>
      <c r="FK113" s="233"/>
      <c r="FL113" s="233"/>
      <c r="FM113" s="233"/>
      <c r="FN113" s="233"/>
      <c r="FO113" s="233"/>
      <c r="FP113" s="233"/>
      <c r="FQ113" s="233"/>
      <c r="FR113" s="233"/>
      <c r="FS113" s="233"/>
      <c r="FT113" s="233"/>
      <c r="FU113" s="233"/>
      <c r="FV113" s="233"/>
      <c r="FW113" s="233"/>
      <c r="FX113" s="235"/>
      <c r="FY113" s="235"/>
      <c r="FZ113" s="235"/>
      <c r="GA113" s="235"/>
      <c r="GB113" s="235"/>
      <c r="GC113" s="235"/>
      <c r="GD113" s="233"/>
      <c r="GE113" s="233"/>
      <c r="GF113" s="233"/>
      <c r="GG113" s="233"/>
      <c r="GH113" s="233"/>
      <c r="GI113" s="233"/>
      <c r="GJ113" s="233"/>
      <c r="GK113" s="233"/>
      <c r="GL113" s="233"/>
      <c r="GM113" s="233"/>
      <c r="GN113" s="233"/>
      <c r="GO113" s="233"/>
      <c r="GP113" s="233"/>
      <c r="GQ113" s="233"/>
      <c r="GR113" s="233"/>
      <c r="GS113" s="233"/>
      <c r="GT113" s="232"/>
      <c r="GU113" s="232"/>
      <c r="GV113" s="232"/>
      <c r="GW113" s="232"/>
      <c r="GX113" s="232"/>
      <c r="GY113" s="232"/>
      <c r="GZ113" s="232"/>
      <c r="HA113" s="232"/>
      <c r="HB113" s="232"/>
      <c r="HC113" s="232"/>
      <c r="HD113" s="232"/>
      <c r="HE113" s="232"/>
      <c r="HF113" s="232"/>
      <c r="HG113" s="232"/>
      <c r="HH113" s="232"/>
      <c r="HI113" s="232"/>
      <c r="HJ113" s="232"/>
      <c r="HK113" s="232"/>
      <c r="HL113" s="232"/>
      <c r="HM113" s="232"/>
      <c r="HN113" s="232"/>
      <c r="HO113" s="232"/>
      <c r="HP113" s="232"/>
      <c r="HQ113" s="232"/>
      <c r="HR113" s="232"/>
      <c r="HS113" s="232"/>
      <c r="HT113" s="232"/>
      <c r="HU113" s="232"/>
      <c r="HV113" s="232"/>
      <c r="HW113" s="232"/>
      <c r="HX113" s="232"/>
      <c r="HY113" s="232"/>
      <c r="HZ113" s="232"/>
      <c r="IA113" s="232"/>
      <c r="IB113" s="232"/>
      <c r="IC113" s="232"/>
      <c r="ID113" s="232"/>
      <c r="IE113" s="232"/>
      <c r="IF113" s="232"/>
      <c r="IG113" s="232"/>
      <c r="IH113" s="232"/>
      <c r="II113" s="232"/>
      <c r="IJ113" s="232"/>
      <c r="IK113" s="232"/>
      <c r="IL113" s="232"/>
      <c r="IM113" s="232"/>
      <c r="IN113" s="232"/>
      <c r="IO113" s="232"/>
      <c r="IP113" s="232"/>
      <c r="IQ113" s="232"/>
      <c r="IR113" s="232"/>
      <c r="IS113" s="232"/>
      <c r="IT113" s="232"/>
      <c r="IU113" s="232"/>
      <c r="IV113" s="232"/>
      <c r="IW113" s="232"/>
      <c r="IX113" s="232"/>
      <c r="IY113" s="232"/>
      <c r="IZ113" s="232"/>
      <c r="JA113" s="232"/>
      <c r="JB113" s="232"/>
      <c r="JC113" s="232"/>
      <c r="JD113" s="232"/>
      <c r="JE113" s="232"/>
      <c r="JF113" s="232"/>
      <c r="JG113" s="232"/>
      <c r="JH113" s="232"/>
      <c r="JI113" s="232"/>
      <c r="JJ113" s="232"/>
      <c r="JK113" s="232"/>
      <c r="JL113" s="232"/>
      <c r="JM113" s="232"/>
      <c r="JN113" s="232"/>
      <c r="JO113" s="232"/>
      <c r="JP113" s="232"/>
      <c r="JQ113" s="232"/>
      <c r="JR113" s="232"/>
      <c r="JS113" s="232"/>
      <c r="JT113" s="232"/>
      <c r="JU113" s="232"/>
      <c r="JV113" s="232"/>
      <c r="JW113" s="232"/>
      <c r="JX113" s="232"/>
      <c r="JY113" s="232"/>
      <c r="JZ113" s="232"/>
      <c r="KA113" s="232"/>
      <c r="KB113" s="232"/>
      <c r="KC113" s="232"/>
      <c r="KD113" s="232"/>
      <c r="KE113" s="226"/>
      <c r="KF113" s="226"/>
      <c r="KG113" s="226"/>
      <c r="KH113" s="226"/>
      <c r="KI113" s="226"/>
      <c r="KJ113" s="226"/>
      <c r="KK113" s="226"/>
      <c r="KL113" s="226"/>
      <c r="KM113" s="226"/>
      <c r="KN113" s="226"/>
      <c r="KO113" s="226"/>
      <c r="KP113" s="226"/>
      <c r="KQ113" s="226"/>
      <c r="KR113" s="226"/>
      <c r="KS113" s="226"/>
      <c r="KT113" s="226"/>
      <c r="KU113" s="226"/>
      <c r="KV113" s="226"/>
      <c r="KW113" s="226"/>
      <c r="KX113" s="226"/>
      <c r="KY113" s="226"/>
      <c r="KZ113" s="226"/>
      <c r="LA113" s="226"/>
      <c r="LB113" s="226"/>
      <c r="LC113" s="226"/>
      <c r="LD113" s="226"/>
      <c r="LE113" s="226"/>
      <c r="LF113" s="226"/>
      <c r="LG113" s="226"/>
      <c r="LH113" s="226"/>
      <c r="LI113" s="226"/>
      <c r="LJ113" s="226"/>
      <c r="LK113" s="226"/>
      <c r="LL113" s="226"/>
    </row>
    <row r="114" spans="1:324" x14ac:dyDescent="0.25">
      <c r="A114" s="216">
        <v>144</v>
      </c>
      <c r="B114" s="216">
        <v>276710</v>
      </c>
      <c r="C114" s="223" t="s">
        <v>227</v>
      </c>
      <c r="D114" s="230">
        <v>38.549999999999997</v>
      </c>
      <c r="E114" s="230">
        <v>41.76</v>
      </c>
      <c r="F114" s="230">
        <v>41.76</v>
      </c>
      <c r="G114" s="230">
        <v>41.76</v>
      </c>
      <c r="H114" s="230">
        <v>41.76</v>
      </c>
      <c r="I114" s="230">
        <v>41.76</v>
      </c>
      <c r="J114" s="230">
        <v>41.76</v>
      </c>
      <c r="K114" s="230">
        <v>41.76</v>
      </c>
      <c r="L114" s="230">
        <v>43.18</v>
      </c>
      <c r="M114" s="230">
        <v>45.16</v>
      </c>
      <c r="N114" s="230">
        <v>37.24</v>
      </c>
      <c r="O114" s="230">
        <v>36.049999999999997</v>
      </c>
      <c r="P114" s="230">
        <v>35.43</v>
      </c>
      <c r="Q114" s="230">
        <v>33.880000000000003</v>
      </c>
      <c r="R114" s="230">
        <v>33.06</v>
      </c>
      <c r="S114" s="230">
        <v>32.29</v>
      </c>
      <c r="T114" s="230">
        <v>31.5</v>
      </c>
      <c r="U114" s="230">
        <v>30.15</v>
      </c>
      <c r="V114" s="230">
        <v>29.11</v>
      </c>
      <c r="W114" s="230">
        <v>27.93</v>
      </c>
      <c r="X114" s="230">
        <v>26.82</v>
      </c>
      <c r="Y114" s="230">
        <v>25.81</v>
      </c>
      <c r="Z114" s="230">
        <v>24.23</v>
      </c>
      <c r="AA114" s="230">
        <v>26.63</v>
      </c>
      <c r="AB114" s="230">
        <v>21.97</v>
      </c>
      <c r="AC114" s="230">
        <v>23.74</v>
      </c>
      <c r="AD114" s="230">
        <v>25.27</v>
      </c>
      <c r="AE114" s="230">
        <v>26.57</v>
      </c>
      <c r="AF114" s="230">
        <v>27.7</v>
      </c>
      <c r="AG114" s="230">
        <v>29.05</v>
      </c>
      <c r="AH114" s="230">
        <v>29.87</v>
      </c>
      <c r="AI114" s="230">
        <v>30.37</v>
      </c>
      <c r="AJ114" s="230">
        <v>27.82</v>
      </c>
      <c r="AK114" s="230">
        <v>29.91</v>
      </c>
      <c r="AL114" s="230">
        <v>31.46</v>
      </c>
      <c r="AM114" s="230">
        <v>34.64</v>
      </c>
      <c r="AN114" s="230">
        <v>37.69</v>
      </c>
      <c r="AO114" s="230">
        <v>39.64</v>
      </c>
      <c r="AP114" s="230">
        <v>41.47</v>
      </c>
      <c r="AQ114" s="230">
        <v>45.52</v>
      </c>
      <c r="AR114" s="230">
        <v>48.39</v>
      </c>
      <c r="AS114" s="230">
        <v>50.47</v>
      </c>
      <c r="AT114" s="230">
        <v>50.47</v>
      </c>
      <c r="AU114" s="230">
        <v>19.29</v>
      </c>
      <c r="AV114" s="230">
        <v>21.5</v>
      </c>
      <c r="AW114" s="230">
        <v>23.23</v>
      </c>
      <c r="AX114" s="230">
        <v>24.76</v>
      </c>
      <c r="AY114" s="230">
        <v>26.79</v>
      </c>
      <c r="AZ114" s="230">
        <v>38.83</v>
      </c>
      <c r="BA114" s="230">
        <v>39.75</v>
      </c>
      <c r="BB114" s="230">
        <v>41.26</v>
      </c>
      <c r="BC114" s="230">
        <v>42.77</v>
      </c>
      <c r="BD114" s="230">
        <v>44.36</v>
      </c>
      <c r="BE114" s="230">
        <v>45.53</v>
      </c>
      <c r="BF114" s="230">
        <v>46.35</v>
      </c>
      <c r="BG114" s="230">
        <v>47.54</v>
      </c>
      <c r="BH114" s="230">
        <v>48.66</v>
      </c>
      <c r="BI114" s="230">
        <v>49.61</v>
      </c>
      <c r="BJ114" s="230">
        <v>50.74</v>
      </c>
      <c r="BK114" s="230">
        <v>52.04</v>
      </c>
      <c r="BL114" s="230">
        <v>52.97</v>
      </c>
      <c r="BM114" s="230">
        <v>54.2</v>
      </c>
      <c r="BN114" s="230">
        <v>56.29</v>
      </c>
      <c r="BO114" s="230">
        <v>58.64</v>
      </c>
      <c r="BP114" s="230">
        <v>60.65</v>
      </c>
      <c r="BQ114" s="230">
        <v>62.2</v>
      </c>
      <c r="BR114" s="230">
        <v>66.650000000000006</v>
      </c>
      <c r="BS114" s="230">
        <v>69.06</v>
      </c>
      <c r="BT114" s="230">
        <v>74.67</v>
      </c>
      <c r="BU114" s="230">
        <v>82.32</v>
      </c>
      <c r="BV114" s="230">
        <v>88.58</v>
      </c>
      <c r="BW114" s="230">
        <v>62.55</v>
      </c>
      <c r="BX114" s="230">
        <v>63.85</v>
      </c>
      <c r="BY114" s="230">
        <v>65.42</v>
      </c>
      <c r="BZ114" s="233">
        <v>67.430000000000007</v>
      </c>
      <c r="CA114" s="233">
        <v>69.52</v>
      </c>
      <c r="CB114" s="233">
        <v>70.73</v>
      </c>
      <c r="CC114" s="233">
        <v>42.27</v>
      </c>
      <c r="CD114" s="233">
        <v>40.98</v>
      </c>
      <c r="CE114" s="233">
        <v>40.06</v>
      </c>
      <c r="CF114" s="233">
        <v>38.69</v>
      </c>
      <c r="CG114" s="233">
        <v>37.159999999999997</v>
      </c>
      <c r="CH114" s="233">
        <v>35.590000000000003</v>
      </c>
      <c r="CI114" s="233">
        <v>34.369999999999997</v>
      </c>
      <c r="CJ114" s="233">
        <v>33.5</v>
      </c>
      <c r="CK114" s="233">
        <v>32.39</v>
      </c>
      <c r="CL114" s="233">
        <v>30.14</v>
      </c>
      <c r="CM114" s="233">
        <v>28.29</v>
      </c>
      <c r="CN114" s="233">
        <v>26.74</v>
      </c>
      <c r="CO114" s="233">
        <v>44.56</v>
      </c>
      <c r="CP114" s="233">
        <v>46.03</v>
      </c>
      <c r="CQ114" s="233">
        <v>47.3</v>
      </c>
      <c r="CR114" s="233">
        <v>48.56</v>
      </c>
      <c r="CS114" s="233">
        <v>50.58</v>
      </c>
      <c r="CT114" s="233">
        <v>51.72</v>
      </c>
      <c r="CU114" s="233">
        <v>53.31</v>
      </c>
      <c r="CV114" s="233">
        <v>51.48</v>
      </c>
      <c r="CW114" s="233">
        <v>49.85</v>
      </c>
      <c r="CX114" s="233">
        <v>48.26</v>
      </c>
      <c r="CY114" s="233">
        <v>46.79</v>
      </c>
      <c r="CZ114" s="233">
        <v>43.97</v>
      </c>
      <c r="DA114" s="233">
        <v>19.899999999999999</v>
      </c>
      <c r="DB114" s="233">
        <v>17.91</v>
      </c>
      <c r="DC114" s="233">
        <v>17.170000000000002</v>
      </c>
      <c r="DD114" s="233">
        <v>16.010000000000002</v>
      </c>
      <c r="DE114" s="233">
        <v>15.35</v>
      </c>
      <c r="DF114" s="233">
        <v>13.44</v>
      </c>
      <c r="DG114" s="233">
        <v>11.83</v>
      </c>
      <c r="DH114" s="233">
        <v>10.29</v>
      </c>
      <c r="DI114" s="233">
        <v>8.6199999999999992</v>
      </c>
      <c r="DJ114" s="233">
        <v>6.46</v>
      </c>
      <c r="DK114" s="233">
        <v>3.75</v>
      </c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  <c r="DZ114" s="233"/>
      <c r="EA114" s="233"/>
      <c r="EB114" s="233"/>
      <c r="EC114" s="233"/>
      <c r="ED114" s="233"/>
      <c r="EE114" s="233"/>
      <c r="EF114" s="233"/>
      <c r="EG114" s="233"/>
      <c r="EH114" s="233"/>
      <c r="EI114" s="233"/>
      <c r="EJ114" s="233"/>
      <c r="EK114" s="233"/>
      <c r="EL114" s="233"/>
      <c r="EM114" s="233"/>
      <c r="EN114" s="233"/>
      <c r="EO114" s="233"/>
      <c r="EP114" s="233"/>
      <c r="EQ114" s="233"/>
      <c r="ER114" s="233"/>
      <c r="ES114" s="233"/>
      <c r="ET114" s="233"/>
      <c r="EU114" s="233"/>
      <c r="EV114" s="233"/>
      <c r="EW114" s="233"/>
      <c r="EX114" s="233"/>
      <c r="EY114" s="233"/>
      <c r="EZ114" s="233"/>
      <c r="FA114" s="233"/>
      <c r="FB114" s="233"/>
      <c r="FC114" s="233"/>
      <c r="FD114" s="233"/>
      <c r="FE114" s="233"/>
      <c r="FF114" s="233"/>
      <c r="FG114" s="233"/>
      <c r="FH114" s="233"/>
      <c r="FI114" s="233"/>
      <c r="FJ114" s="233"/>
      <c r="FK114" s="233"/>
      <c r="FL114" s="233"/>
      <c r="FM114" s="233"/>
      <c r="FN114" s="233"/>
      <c r="FO114" s="233"/>
      <c r="FP114" s="233"/>
      <c r="FQ114" s="233"/>
      <c r="FR114" s="233"/>
      <c r="FS114" s="233"/>
      <c r="FT114" s="233"/>
      <c r="FU114" s="233"/>
      <c r="FV114" s="233"/>
      <c r="FW114" s="233"/>
      <c r="FX114" s="235"/>
      <c r="FY114" s="235"/>
      <c r="FZ114" s="235"/>
      <c r="GA114" s="235"/>
      <c r="GB114" s="235"/>
      <c r="GC114" s="235"/>
      <c r="GD114" s="233"/>
      <c r="GE114" s="233"/>
      <c r="GF114" s="233"/>
      <c r="GG114" s="233"/>
      <c r="GH114" s="233"/>
      <c r="GI114" s="233"/>
      <c r="GJ114" s="233"/>
      <c r="GK114" s="233"/>
      <c r="GL114" s="233"/>
      <c r="GM114" s="233"/>
      <c r="GN114" s="233"/>
      <c r="GO114" s="233"/>
      <c r="GP114" s="233"/>
      <c r="GQ114" s="233"/>
      <c r="GR114" s="233"/>
      <c r="GS114" s="233"/>
      <c r="GT114" s="232"/>
      <c r="GU114" s="232"/>
      <c r="GV114" s="232"/>
      <c r="GW114" s="232"/>
      <c r="GX114" s="232"/>
      <c r="GY114" s="232"/>
      <c r="GZ114" s="232"/>
      <c r="HA114" s="232"/>
      <c r="HB114" s="232"/>
      <c r="HC114" s="232"/>
      <c r="HD114" s="232"/>
      <c r="HE114" s="232"/>
      <c r="HF114" s="232"/>
      <c r="HG114" s="232"/>
      <c r="HH114" s="232"/>
      <c r="HI114" s="232"/>
      <c r="HJ114" s="232"/>
      <c r="HK114" s="232"/>
      <c r="HL114" s="232"/>
      <c r="HM114" s="232"/>
      <c r="HN114" s="232"/>
      <c r="HO114" s="232"/>
      <c r="HP114" s="232"/>
      <c r="HQ114" s="232"/>
      <c r="HR114" s="232"/>
      <c r="HS114" s="232"/>
      <c r="HT114" s="232"/>
      <c r="HU114" s="232"/>
      <c r="HV114" s="232"/>
      <c r="HW114" s="232"/>
      <c r="HX114" s="232"/>
      <c r="HY114" s="232"/>
      <c r="HZ114" s="232"/>
      <c r="IA114" s="232"/>
      <c r="IB114" s="232"/>
      <c r="IC114" s="232"/>
      <c r="ID114" s="232"/>
      <c r="IE114" s="232"/>
      <c r="IF114" s="232"/>
      <c r="IG114" s="232"/>
      <c r="IH114" s="232"/>
      <c r="II114" s="232"/>
      <c r="IJ114" s="232"/>
      <c r="IK114" s="232"/>
      <c r="IL114" s="232"/>
      <c r="IM114" s="232"/>
      <c r="IN114" s="232"/>
      <c r="IO114" s="232"/>
      <c r="IP114" s="232"/>
      <c r="IQ114" s="232"/>
      <c r="IR114" s="232"/>
      <c r="IS114" s="232"/>
      <c r="IT114" s="232"/>
      <c r="IU114" s="232"/>
      <c r="IV114" s="232"/>
      <c r="IW114" s="232"/>
      <c r="IX114" s="232"/>
      <c r="IY114" s="232"/>
      <c r="IZ114" s="232"/>
      <c r="JA114" s="232"/>
      <c r="JB114" s="232"/>
      <c r="JC114" s="232"/>
      <c r="JD114" s="232"/>
      <c r="JE114" s="232"/>
      <c r="JF114" s="232"/>
      <c r="JG114" s="232"/>
      <c r="JH114" s="232"/>
      <c r="JI114" s="232"/>
      <c r="JJ114" s="232"/>
      <c r="JK114" s="232"/>
      <c r="JL114" s="232"/>
      <c r="JM114" s="232"/>
      <c r="JN114" s="232"/>
      <c r="JO114" s="232"/>
      <c r="JP114" s="232"/>
      <c r="JQ114" s="232"/>
      <c r="JR114" s="232"/>
      <c r="JS114" s="232"/>
      <c r="JT114" s="232"/>
      <c r="JU114" s="232"/>
      <c r="JV114" s="232"/>
      <c r="JW114" s="232"/>
      <c r="JX114" s="232"/>
      <c r="JY114" s="232"/>
      <c r="JZ114" s="232"/>
      <c r="KA114" s="232"/>
      <c r="KB114" s="232"/>
      <c r="KC114" s="232"/>
      <c r="KD114" s="232"/>
      <c r="KE114" s="226"/>
      <c r="KF114" s="226"/>
      <c r="KG114" s="226"/>
      <c r="KH114" s="226"/>
      <c r="KI114" s="226"/>
      <c r="KJ114" s="226"/>
      <c r="KK114" s="226"/>
      <c r="KL114" s="226"/>
      <c r="KM114" s="226"/>
      <c r="KN114" s="226"/>
      <c r="KO114" s="226"/>
      <c r="KP114" s="226"/>
      <c r="KQ114" s="226"/>
      <c r="KR114" s="226"/>
      <c r="KS114" s="226"/>
      <c r="KT114" s="226"/>
      <c r="KU114" s="226"/>
      <c r="KV114" s="226"/>
      <c r="KW114" s="226"/>
      <c r="KX114" s="226"/>
      <c r="KY114" s="226"/>
      <c r="KZ114" s="226"/>
      <c r="LA114" s="226"/>
      <c r="LB114" s="226"/>
      <c r="LC114" s="226"/>
      <c r="LD114" s="226"/>
      <c r="LE114" s="226"/>
      <c r="LF114" s="226"/>
      <c r="LG114" s="226"/>
      <c r="LH114" s="226"/>
      <c r="LI114" s="226"/>
      <c r="LJ114" s="226"/>
      <c r="LK114" s="226"/>
      <c r="LL114" s="226"/>
    </row>
    <row r="115" spans="1:324" x14ac:dyDescent="0.25">
      <c r="A115" s="216">
        <v>145</v>
      </c>
      <c r="B115" s="216">
        <v>276610</v>
      </c>
      <c r="C115" s="223" t="s">
        <v>228</v>
      </c>
      <c r="D115" s="230">
        <v>40.94</v>
      </c>
      <c r="E115" s="230">
        <v>44.15</v>
      </c>
      <c r="F115" s="230">
        <v>44.15</v>
      </c>
      <c r="G115" s="230">
        <v>44.15</v>
      </c>
      <c r="H115" s="230">
        <v>44.15</v>
      </c>
      <c r="I115" s="230">
        <v>44.15</v>
      </c>
      <c r="J115" s="230">
        <v>44.15</v>
      </c>
      <c r="K115" s="230">
        <v>44.15</v>
      </c>
      <c r="L115" s="230">
        <v>45.57</v>
      </c>
      <c r="M115" s="230">
        <v>47.55</v>
      </c>
      <c r="N115" s="230">
        <v>39.630000000000003</v>
      </c>
      <c r="O115" s="230">
        <v>38.44</v>
      </c>
      <c r="P115" s="230">
        <v>37.82</v>
      </c>
      <c r="Q115" s="230">
        <v>36.270000000000003</v>
      </c>
      <c r="R115" s="230">
        <v>35.450000000000003</v>
      </c>
      <c r="S115" s="230">
        <v>34.68</v>
      </c>
      <c r="T115" s="230">
        <v>33.89</v>
      </c>
      <c r="U115" s="230">
        <v>32.54</v>
      </c>
      <c r="V115" s="230">
        <v>31.5</v>
      </c>
      <c r="W115" s="230">
        <v>30.32</v>
      </c>
      <c r="X115" s="230">
        <v>29.21</v>
      </c>
      <c r="Y115" s="230">
        <v>28.2</v>
      </c>
      <c r="Z115" s="230">
        <v>26.62</v>
      </c>
      <c r="AA115" s="230">
        <v>29.02</v>
      </c>
      <c r="AB115" s="230">
        <v>24.36</v>
      </c>
      <c r="AC115" s="230">
        <v>26.13</v>
      </c>
      <c r="AD115" s="230">
        <v>27.66</v>
      </c>
      <c r="AE115" s="230">
        <v>28.96</v>
      </c>
      <c r="AF115" s="230">
        <v>30.09</v>
      </c>
      <c r="AG115" s="230">
        <v>31.44</v>
      </c>
      <c r="AH115" s="230">
        <v>32.26</v>
      </c>
      <c r="AI115" s="230">
        <v>32.76</v>
      </c>
      <c r="AJ115" s="230">
        <v>30.21</v>
      </c>
      <c r="AK115" s="230">
        <v>32.299999999999997</v>
      </c>
      <c r="AL115" s="230">
        <v>33.85</v>
      </c>
      <c r="AM115" s="230">
        <v>37.03</v>
      </c>
      <c r="AN115" s="230">
        <v>40.08</v>
      </c>
      <c r="AO115" s="230">
        <v>42.03</v>
      </c>
      <c r="AP115" s="230">
        <v>43.86</v>
      </c>
      <c r="AQ115" s="230">
        <v>47.91</v>
      </c>
      <c r="AR115" s="230">
        <v>50.78</v>
      </c>
      <c r="AS115" s="230">
        <v>52.86</v>
      </c>
      <c r="AT115" s="230">
        <v>52.86</v>
      </c>
      <c r="AU115" s="230">
        <v>21.68</v>
      </c>
      <c r="AV115" s="230">
        <v>23.89</v>
      </c>
      <c r="AW115" s="230">
        <v>25.62</v>
      </c>
      <c r="AX115" s="230">
        <v>27.15</v>
      </c>
      <c r="AY115" s="230">
        <v>29.18</v>
      </c>
      <c r="AZ115" s="230">
        <v>41.22</v>
      </c>
      <c r="BA115" s="230">
        <v>42.14</v>
      </c>
      <c r="BB115" s="230">
        <v>43.65</v>
      </c>
      <c r="BC115" s="230">
        <v>45.16</v>
      </c>
      <c r="BD115" s="230">
        <v>46.75</v>
      </c>
      <c r="BE115" s="230">
        <v>47.92</v>
      </c>
      <c r="BF115" s="230">
        <v>48.74</v>
      </c>
      <c r="BG115" s="230">
        <v>49.93</v>
      </c>
      <c r="BH115" s="230">
        <v>51.05</v>
      </c>
      <c r="BI115" s="230">
        <v>52</v>
      </c>
      <c r="BJ115" s="230">
        <v>53.13</v>
      </c>
      <c r="BK115" s="230">
        <v>54.43</v>
      </c>
      <c r="BL115" s="230">
        <v>55.36</v>
      </c>
      <c r="BM115" s="230">
        <v>56.59</v>
      </c>
      <c r="BN115" s="230">
        <v>58.68</v>
      </c>
      <c r="BO115" s="230">
        <v>61.03</v>
      </c>
      <c r="BP115" s="230">
        <v>63.04</v>
      </c>
      <c r="BQ115" s="230">
        <v>64.59</v>
      </c>
      <c r="BR115" s="230">
        <v>69.040000000000006</v>
      </c>
      <c r="BS115" s="230">
        <v>71.45</v>
      </c>
      <c r="BT115" s="230">
        <v>77.06</v>
      </c>
      <c r="BU115" s="230">
        <v>84.71</v>
      </c>
      <c r="BV115" s="230">
        <v>90.97</v>
      </c>
      <c r="BW115" s="230">
        <v>64.94</v>
      </c>
      <c r="BX115" s="230">
        <v>66.239999999999995</v>
      </c>
      <c r="BY115" s="230">
        <v>67.81</v>
      </c>
      <c r="BZ115" s="233">
        <v>69.819999999999993</v>
      </c>
      <c r="CA115" s="233">
        <v>71.91</v>
      </c>
      <c r="CB115" s="233">
        <v>73.12</v>
      </c>
      <c r="CC115" s="233">
        <v>44.66</v>
      </c>
      <c r="CD115" s="233">
        <v>43.37</v>
      </c>
      <c r="CE115" s="233">
        <v>42.45</v>
      </c>
      <c r="CF115" s="233">
        <v>41.08</v>
      </c>
      <c r="CG115" s="233">
        <v>39.549999999999997</v>
      </c>
      <c r="CH115" s="233">
        <v>37.979999999999997</v>
      </c>
      <c r="CI115" s="233">
        <v>36.76</v>
      </c>
      <c r="CJ115" s="233">
        <v>35.89</v>
      </c>
      <c r="CK115" s="233">
        <v>34.78</v>
      </c>
      <c r="CL115" s="233">
        <v>32.53</v>
      </c>
      <c r="CM115" s="233">
        <v>30.68</v>
      </c>
      <c r="CN115" s="233">
        <v>29.13</v>
      </c>
      <c r="CO115" s="233">
        <v>46.95</v>
      </c>
      <c r="CP115" s="233">
        <v>48.42</v>
      </c>
      <c r="CQ115" s="233">
        <v>49.69</v>
      </c>
      <c r="CR115" s="233">
        <v>50.95</v>
      </c>
      <c r="CS115" s="233">
        <v>52.97</v>
      </c>
      <c r="CT115" s="233">
        <v>54.11</v>
      </c>
      <c r="CU115" s="233">
        <v>55.7</v>
      </c>
      <c r="CV115" s="233">
        <v>53.87</v>
      </c>
      <c r="CW115" s="233">
        <v>52.24</v>
      </c>
      <c r="CX115" s="233">
        <v>50.65</v>
      </c>
      <c r="CY115" s="233">
        <v>49.18</v>
      </c>
      <c r="CZ115" s="233">
        <v>46.36</v>
      </c>
      <c r="DA115" s="233">
        <v>22.29</v>
      </c>
      <c r="DB115" s="233">
        <v>20.3</v>
      </c>
      <c r="DC115" s="233">
        <v>19.559999999999999</v>
      </c>
      <c r="DD115" s="233">
        <v>18.399999999999999</v>
      </c>
      <c r="DE115" s="233">
        <v>17.739999999999998</v>
      </c>
      <c r="DF115" s="233">
        <v>15.83</v>
      </c>
      <c r="DG115" s="233">
        <v>14.22</v>
      </c>
      <c r="DH115" s="233">
        <v>12.68</v>
      </c>
      <c r="DI115" s="233">
        <v>11.01</v>
      </c>
      <c r="DJ115" s="233">
        <v>8.85</v>
      </c>
      <c r="DK115" s="233">
        <v>6.14</v>
      </c>
      <c r="DL115" s="233">
        <v>2.39</v>
      </c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  <c r="DZ115" s="233"/>
      <c r="EA115" s="233"/>
      <c r="EB115" s="233"/>
      <c r="EC115" s="233"/>
      <c r="ED115" s="233"/>
      <c r="EE115" s="233"/>
      <c r="EF115" s="233"/>
      <c r="EG115" s="233"/>
      <c r="EH115" s="233"/>
      <c r="EI115" s="233"/>
      <c r="EJ115" s="233"/>
      <c r="EK115" s="233"/>
      <c r="EL115" s="233"/>
      <c r="EM115" s="233"/>
      <c r="EN115" s="233"/>
      <c r="EO115" s="233"/>
      <c r="EP115" s="233"/>
      <c r="EQ115" s="233"/>
      <c r="ER115" s="233"/>
      <c r="ES115" s="233"/>
      <c r="ET115" s="233"/>
      <c r="EU115" s="233"/>
      <c r="EV115" s="233"/>
      <c r="EW115" s="233"/>
      <c r="EX115" s="233"/>
      <c r="EY115" s="233"/>
      <c r="EZ115" s="233"/>
      <c r="FA115" s="233"/>
      <c r="FB115" s="233"/>
      <c r="FC115" s="233"/>
      <c r="FD115" s="233"/>
      <c r="FE115" s="233"/>
      <c r="FF115" s="233"/>
      <c r="FG115" s="233"/>
      <c r="FH115" s="233"/>
      <c r="FI115" s="233"/>
      <c r="FJ115" s="233"/>
      <c r="FK115" s="233"/>
      <c r="FL115" s="233"/>
      <c r="FM115" s="233"/>
      <c r="FN115" s="233"/>
      <c r="FO115" s="233"/>
      <c r="FP115" s="233"/>
      <c r="FQ115" s="233"/>
      <c r="FR115" s="233"/>
      <c r="FS115" s="233"/>
      <c r="FT115" s="233"/>
      <c r="FU115" s="233"/>
      <c r="FV115" s="233"/>
      <c r="FW115" s="233"/>
      <c r="FX115" s="235"/>
      <c r="FY115" s="235"/>
      <c r="FZ115" s="235"/>
      <c r="GA115" s="235"/>
      <c r="GB115" s="235"/>
      <c r="GC115" s="235"/>
      <c r="GD115" s="233"/>
      <c r="GE115" s="233"/>
      <c r="GF115" s="233"/>
      <c r="GG115" s="233"/>
      <c r="GH115" s="233"/>
      <c r="GI115" s="233"/>
      <c r="GJ115" s="233"/>
      <c r="GK115" s="233"/>
      <c r="GL115" s="233"/>
      <c r="GM115" s="233"/>
      <c r="GN115" s="233"/>
      <c r="GO115" s="233"/>
      <c r="GP115" s="233"/>
      <c r="GQ115" s="233"/>
      <c r="GR115" s="233"/>
      <c r="GS115" s="233"/>
      <c r="GT115" s="232"/>
      <c r="GU115" s="232"/>
      <c r="GV115" s="232"/>
      <c r="GW115" s="232"/>
      <c r="GX115" s="232"/>
      <c r="GY115" s="232"/>
      <c r="GZ115" s="232"/>
      <c r="HA115" s="232"/>
      <c r="HB115" s="232"/>
      <c r="HC115" s="232"/>
      <c r="HD115" s="232"/>
      <c r="HE115" s="232"/>
      <c r="HF115" s="232"/>
      <c r="HG115" s="232"/>
      <c r="HH115" s="232"/>
      <c r="HI115" s="232"/>
      <c r="HJ115" s="232"/>
      <c r="HK115" s="232"/>
      <c r="HL115" s="232"/>
      <c r="HM115" s="232"/>
      <c r="HN115" s="232"/>
      <c r="HO115" s="232"/>
      <c r="HP115" s="232"/>
      <c r="HQ115" s="232"/>
      <c r="HR115" s="232"/>
      <c r="HS115" s="232"/>
      <c r="HT115" s="232"/>
      <c r="HU115" s="232"/>
      <c r="HV115" s="232"/>
      <c r="HW115" s="232"/>
      <c r="HX115" s="232"/>
      <c r="HY115" s="232"/>
      <c r="HZ115" s="232"/>
      <c r="IA115" s="232"/>
      <c r="IB115" s="232"/>
      <c r="IC115" s="232"/>
      <c r="ID115" s="232"/>
      <c r="IE115" s="232"/>
      <c r="IF115" s="232"/>
      <c r="IG115" s="232"/>
      <c r="IH115" s="232"/>
      <c r="II115" s="232"/>
      <c r="IJ115" s="232"/>
      <c r="IK115" s="232"/>
      <c r="IL115" s="232"/>
      <c r="IM115" s="232"/>
      <c r="IN115" s="232"/>
      <c r="IO115" s="232"/>
      <c r="IP115" s="232"/>
      <c r="IQ115" s="232"/>
      <c r="IR115" s="232"/>
      <c r="IS115" s="232"/>
      <c r="IT115" s="232"/>
      <c r="IU115" s="232"/>
      <c r="IV115" s="232"/>
      <c r="IW115" s="232"/>
      <c r="IX115" s="232"/>
      <c r="IY115" s="232"/>
      <c r="IZ115" s="232"/>
      <c r="JA115" s="232"/>
      <c r="JB115" s="232"/>
      <c r="JC115" s="232"/>
      <c r="JD115" s="232"/>
      <c r="JE115" s="232"/>
      <c r="JF115" s="232"/>
      <c r="JG115" s="232"/>
      <c r="JH115" s="232"/>
      <c r="JI115" s="232"/>
      <c r="JJ115" s="232"/>
      <c r="JK115" s="232"/>
      <c r="JL115" s="232"/>
      <c r="JM115" s="232"/>
      <c r="JN115" s="232"/>
      <c r="JO115" s="232"/>
      <c r="JP115" s="232"/>
      <c r="JQ115" s="232"/>
      <c r="JR115" s="232"/>
      <c r="JS115" s="232"/>
      <c r="JT115" s="232"/>
      <c r="JU115" s="232"/>
      <c r="JV115" s="232"/>
      <c r="JW115" s="232"/>
      <c r="JX115" s="232"/>
      <c r="JY115" s="232"/>
      <c r="JZ115" s="232"/>
      <c r="KA115" s="232"/>
      <c r="KB115" s="232"/>
      <c r="KC115" s="232"/>
      <c r="KD115" s="232"/>
      <c r="KE115" s="226"/>
      <c r="KF115" s="226"/>
      <c r="KG115" s="226"/>
      <c r="KH115" s="226"/>
      <c r="KI115" s="226"/>
      <c r="KJ115" s="226"/>
      <c r="KK115" s="226"/>
      <c r="KL115" s="226"/>
      <c r="KM115" s="226"/>
      <c r="KN115" s="226"/>
      <c r="KO115" s="226"/>
      <c r="KP115" s="226"/>
      <c r="KQ115" s="226"/>
      <c r="KR115" s="226"/>
      <c r="KS115" s="226"/>
      <c r="KT115" s="226"/>
      <c r="KU115" s="226"/>
      <c r="KV115" s="226"/>
      <c r="KW115" s="226"/>
      <c r="KX115" s="226"/>
      <c r="KY115" s="226"/>
      <c r="KZ115" s="226"/>
      <c r="LA115" s="226"/>
      <c r="LB115" s="226"/>
      <c r="LC115" s="226"/>
      <c r="LD115" s="226"/>
      <c r="LE115" s="226"/>
      <c r="LF115" s="226"/>
      <c r="LG115" s="226"/>
      <c r="LH115" s="226"/>
      <c r="LI115" s="226"/>
      <c r="LJ115" s="226"/>
      <c r="LK115" s="226"/>
      <c r="LL115" s="226"/>
    </row>
    <row r="116" spans="1:324" x14ac:dyDescent="0.25">
      <c r="A116" s="216">
        <v>146</v>
      </c>
      <c r="B116" s="216">
        <v>277010</v>
      </c>
      <c r="C116" s="223" t="s">
        <v>229</v>
      </c>
      <c r="D116" s="230">
        <v>43.9</v>
      </c>
      <c r="E116" s="230">
        <v>47.11</v>
      </c>
      <c r="F116" s="230">
        <v>47.11</v>
      </c>
      <c r="G116" s="230">
        <v>47.11</v>
      </c>
      <c r="H116" s="230">
        <v>47.11</v>
      </c>
      <c r="I116" s="230">
        <v>47.11</v>
      </c>
      <c r="J116" s="230">
        <v>47.11</v>
      </c>
      <c r="K116" s="230">
        <v>47.11</v>
      </c>
      <c r="L116" s="230">
        <v>48.53</v>
      </c>
      <c r="M116" s="230">
        <v>50.51</v>
      </c>
      <c r="N116" s="230">
        <v>42.59</v>
      </c>
      <c r="O116" s="230">
        <v>41.4</v>
      </c>
      <c r="P116" s="230">
        <v>40.78</v>
      </c>
      <c r="Q116" s="230">
        <v>39.229999999999997</v>
      </c>
      <c r="R116" s="230">
        <v>38.409999999999997</v>
      </c>
      <c r="S116" s="230">
        <v>37.64</v>
      </c>
      <c r="T116" s="230">
        <v>36.85</v>
      </c>
      <c r="U116" s="230">
        <v>35.5</v>
      </c>
      <c r="V116" s="230">
        <v>34.46</v>
      </c>
      <c r="W116" s="230">
        <v>33.28</v>
      </c>
      <c r="X116" s="230">
        <v>32.17</v>
      </c>
      <c r="Y116" s="230">
        <v>31.16</v>
      </c>
      <c r="Z116" s="230">
        <v>29.58</v>
      </c>
      <c r="AA116" s="230">
        <v>31.98</v>
      </c>
      <c r="AB116" s="230">
        <v>27.32</v>
      </c>
      <c r="AC116" s="230">
        <v>29.09</v>
      </c>
      <c r="AD116" s="230">
        <v>30.62</v>
      </c>
      <c r="AE116" s="230">
        <v>31.92</v>
      </c>
      <c r="AF116" s="230">
        <v>33.049999999999997</v>
      </c>
      <c r="AG116" s="230">
        <v>34.4</v>
      </c>
      <c r="AH116" s="230">
        <v>35.22</v>
      </c>
      <c r="AI116" s="230">
        <v>35.72</v>
      </c>
      <c r="AJ116" s="230">
        <v>33.17</v>
      </c>
      <c r="AK116" s="230">
        <v>35.26</v>
      </c>
      <c r="AL116" s="230">
        <v>36.81</v>
      </c>
      <c r="AM116" s="230">
        <v>39.99</v>
      </c>
      <c r="AN116" s="230">
        <v>43.04</v>
      </c>
      <c r="AO116" s="230">
        <v>44.99</v>
      </c>
      <c r="AP116" s="230">
        <v>46.82</v>
      </c>
      <c r="AQ116" s="230">
        <v>50.87</v>
      </c>
      <c r="AR116" s="230">
        <v>53.74</v>
      </c>
      <c r="AS116" s="230">
        <v>55.82</v>
      </c>
      <c r="AT116" s="230">
        <v>55.82</v>
      </c>
      <c r="AU116" s="230">
        <v>24.64</v>
      </c>
      <c r="AV116" s="230">
        <v>26.85</v>
      </c>
      <c r="AW116" s="230">
        <v>28.58</v>
      </c>
      <c r="AX116" s="230">
        <v>30.11</v>
      </c>
      <c r="AY116" s="230">
        <v>32.14</v>
      </c>
      <c r="AZ116" s="230">
        <v>44.18</v>
      </c>
      <c r="BA116" s="230">
        <v>45.1</v>
      </c>
      <c r="BB116" s="230">
        <v>46.61</v>
      </c>
      <c r="BC116" s="230">
        <v>48.12</v>
      </c>
      <c r="BD116" s="230">
        <v>49.71</v>
      </c>
      <c r="BE116" s="230">
        <v>50.88</v>
      </c>
      <c r="BF116" s="230">
        <v>51.7</v>
      </c>
      <c r="BG116" s="230">
        <v>52.89</v>
      </c>
      <c r="BH116" s="230">
        <v>54.01</v>
      </c>
      <c r="BI116" s="230">
        <v>54.96</v>
      </c>
      <c r="BJ116" s="230">
        <v>56.09</v>
      </c>
      <c r="BK116" s="230">
        <v>57.39</v>
      </c>
      <c r="BL116" s="230">
        <v>58.32</v>
      </c>
      <c r="BM116" s="230">
        <v>59.55</v>
      </c>
      <c r="BN116" s="230">
        <v>61.64</v>
      </c>
      <c r="BO116" s="230">
        <v>63.99</v>
      </c>
      <c r="BP116" s="230">
        <v>66</v>
      </c>
      <c r="BQ116" s="230">
        <v>67.55</v>
      </c>
      <c r="BR116" s="230">
        <v>72</v>
      </c>
      <c r="BS116" s="230">
        <v>74.41</v>
      </c>
      <c r="BT116" s="230">
        <v>80.02</v>
      </c>
      <c r="BU116" s="230">
        <v>87.67</v>
      </c>
      <c r="BV116" s="230">
        <v>93.93</v>
      </c>
      <c r="BW116" s="230">
        <v>67.900000000000006</v>
      </c>
      <c r="BX116" s="230">
        <v>69.2</v>
      </c>
      <c r="BY116" s="230">
        <v>70.77</v>
      </c>
      <c r="BZ116" s="233">
        <v>72.78</v>
      </c>
      <c r="CA116" s="233">
        <v>74.87</v>
      </c>
      <c r="CB116" s="233">
        <v>76.08</v>
      </c>
      <c r="CC116" s="233">
        <v>47.62</v>
      </c>
      <c r="CD116" s="233">
        <v>46.33</v>
      </c>
      <c r="CE116" s="233">
        <v>45.41</v>
      </c>
      <c r="CF116" s="233">
        <v>44.04</v>
      </c>
      <c r="CG116" s="233">
        <v>42.51</v>
      </c>
      <c r="CH116" s="233">
        <v>40.94</v>
      </c>
      <c r="CI116" s="233">
        <v>39.72</v>
      </c>
      <c r="CJ116" s="233">
        <v>38.85</v>
      </c>
      <c r="CK116" s="233">
        <v>37.74</v>
      </c>
      <c r="CL116" s="233">
        <v>35.49</v>
      </c>
      <c r="CM116" s="233">
        <v>33.64</v>
      </c>
      <c r="CN116" s="233">
        <v>32.090000000000003</v>
      </c>
      <c r="CO116" s="233">
        <v>49.91</v>
      </c>
      <c r="CP116" s="233">
        <v>51.38</v>
      </c>
      <c r="CQ116" s="233">
        <v>52.65</v>
      </c>
      <c r="CR116" s="233">
        <v>53.91</v>
      </c>
      <c r="CS116" s="233">
        <v>55.93</v>
      </c>
      <c r="CT116" s="233">
        <v>57.07</v>
      </c>
      <c r="CU116" s="233">
        <v>58.66</v>
      </c>
      <c r="CV116" s="233">
        <v>56.83</v>
      </c>
      <c r="CW116" s="233">
        <v>55.2</v>
      </c>
      <c r="CX116" s="233">
        <v>53.61</v>
      </c>
      <c r="CY116" s="233">
        <v>52.14</v>
      </c>
      <c r="CZ116" s="233">
        <v>49.32</v>
      </c>
      <c r="DA116" s="233">
        <v>25.25</v>
      </c>
      <c r="DB116" s="233">
        <v>23.26</v>
      </c>
      <c r="DC116" s="233">
        <v>22.52</v>
      </c>
      <c r="DD116" s="233">
        <v>21.36</v>
      </c>
      <c r="DE116" s="233">
        <v>20.7</v>
      </c>
      <c r="DF116" s="233">
        <v>18.79</v>
      </c>
      <c r="DG116" s="233">
        <v>17.18</v>
      </c>
      <c r="DH116" s="233">
        <v>15.64</v>
      </c>
      <c r="DI116" s="233">
        <v>13.97</v>
      </c>
      <c r="DJ116" s="233">
        <v>11.81</v>
      </c>
      <c r="DK116" s="233">
        <v>9.1</v>
      </c>
      <c r="DL116" s="233">
        <v>5.35</v>
      </c>
      <c r="DM116" s="233">
        <v>2.96</v>
      </c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  <c r="DZ116" s="233"/>
      <c r="EA116" s="233"/>
      <c r="EB116" s="233"/>
      <c r="EC116" s="233"/>
      <c r="ED116" s="233"/>
      <c r="EE116" s="233"/>
      <c r="EF116" s="233"/>
      <c r="EG116" s="233"/>
      <c r="EH116" s="233"/>
      <c r="EI116" s="233"/>
      <c r="EJ116" s="233"/>
      <c r="EK116" s="233"/>
      <c r="EL116" s="233"/>
      <c r="EM116" s="233"/>
      <c r="EN116" s="233"/>
      <c r="EO116" s="233"/>
      <c r="EP116" s="233"/>
      <c r="EQ116" s="233"/>
      <c r="ER116" s="233"/>
      <c r="ES116" s="233"/>
      <c r="ET116" s="233"/>
      <c r="EU116" s="233"/>
      <c r="EV116" s="233"/>
      <c r="EW116" s="233"/>
      <c r="EX116" s="233"/>
      <c r="EY116" s="233"/>
      <c r="EZ116" s="233"/>
      <c r="FA116" s="233"/>
      <c r="FB116" s="233"/>
      <c r="FC116" s="233"/>
      <c r="FD116" s="233"/>
      <c r="FE116" s="233"/>
      <c r="FF116" s="233"/>
      <c r="FG116" s="233"/>
      <c r="FH116" s="233"/>
      <c r="FI116" s="233"/>
      <c r="FJ116" s="233"/>
      <c r="FK116" s="233"/>
      <c r="FL116" s="233"/>
      <c r="FM116" s="233"/>
      <c r="FN116" s="233"/>
      <c r="FO116" s="233"/>
      <c r="FP116" s="233"/>
      <c r="FQ116" s="233"/>
      <c r="FR116" s="233"/>
      <c r="FS116" s="233"/>
      <c r="FT116" s="233"/>
      <c r="FU116" s="233"/>
      <c r="FV116" s="233"/>
      <c r="FW116" s="233"/>
      <c r="FX116" s="235"/>
      <c r="FY116" s="235"/>
      <c r="FZ116" s="235"/>
      <c r="GA116" s="235"/>
      <c r="GB116" s="235"/>
      <c r="GC116" s="235"/>
      <c r="GD116" s="233"/>
      <c r="GE116" s="233"/>
      <c r="GF116" s="233"/>
      <c r="GG116" s="233"/>
      <c r="GH116" s="233"/>
      <c r="GI116" s="233"/>
      <c r="GJ116" s="233"/>
      <c r="GK116" s="233"/>
      <c r="GL116" s="233"/>
      <c r="GM116" s="233"/>
      <c r="GN116" s="233"/>
      <c r="GO116" s="233"/>
      <c r="GP116" s="233"/>
      <c r="GQ116" s="233"/>
      <c r="GR116" s="233"/>
      <c r="GS116" s="233"/>
      <c r="GT116" s="232"/>
      <c r="GU116" s="232"/>
      <c r="GV116" s="232"/>
      <c r="GW116" s="232"/>
      <c r="GX116" s="232"/>
      <c r="GY116" s="232"/>
      <c r="GZ116" s="232"/>
      <c r="HA116" s="232"/>
      <c r="HB116" s="232"/>
      <c r="HC116" s="232"/>
      <c r="HD116" s="232"/>
      <c r="HE116" s="232"/>
      <c r="HF116" s="232"/>
      <c r="HG116" s="232"/>
      <c r="HH116" s="232"/>
      <c r="HI116" s="232"/>
      <c r="HJ116" s="232"/>
      <c r="HK116" s="232"/>
      <c r="HL116" s="232"/>
      <c r="HM116" s="232"/>
      <c r="HN116" s="232"/>
      <c r="HO116" s="232"/>
      <c r="HP116" s="232"/>
      <c r="HQ116" s="232"/>
      <c r="HR116" s="232"/>
      <c r="HS116" s="232"/>
      <c r="HT116" s="232"/>
      <c r="HU116" s="232"/>
      <c r="HV116" s="232"/>
      <c r="HW116" s="232"/>
      <c r="HX116" s="232"/>
      <c r="HY116" s="232"/>
      <c r="HZ116" s="232"/>
      <c r="IA116" s="232"/>
      <c r="IB116" s="232"/>
      <c r="IC116" s="232"/>
      <c r="ID116" s="232"/>
      <c r="IE116" s="232"/>
      <c r="IF116" s="232"/>
      <c r="IG116" s="232"/>
      <c r="IH116" s="232"/>
      <c r="II116" s="232"/>
      <c r="IJ116" s="232"/>
      <c r="IK116" s="232"/>
      <c r="IL116" s="232"/>
      <c r="IM116" s="232"/>
      <c r="IN116" s="232"/>
      <c r="IO116" s="232"/>
      <c r="IP116" s="232"/>
      <c r="IQ116" s="232"/>
      <c r="IR116" s="232"/>
      <c r="IS116" s="232"/>
      <c r="IT116" s="232"/>
      <c r="IU116" s="232"/>
      <c r="IV116" s="232"/>
      <c r="IW116" s="232"/>
      <c r="IX116" s="232"/>
      <c r="IY116" s="232"/>
      <c r="IZ116" s="232"/>
      <c r="JA116" s="232"/>
      <c r="JB116" s="232"/>
      <c r="JC116" s="232"/>
      <c r="JD116" s="232"/>
      <c r="JE116" s="232"/>
      <c r="JF116" s="232"/>
      <c r="JG116" s="232"/>
      <c r="JH116" s="232"/>
      <c r="JI116" s="232"/>
      <c r="JJ116" s="232"/>
      <c r="JK116" s="232"/>
      <c r="JL116" s="232"/>
      <c r="JM116" s="232"/>
      <c r="JN116" s="232"/>
      <c r="JO116" s="232"/>
      <c r="JP116" s="232"/>
      <c r="JQ116" s="232"/>
      <c r="JR116" s="232"/>
      <c r="JS116" s="232"/>
      <c r="JT116" s="232"/>
      <c r="JU116" s="232"/>
      <c r="JV116" s="232"/>
      <c r="JW116" s="232"/>
      <c r="JX116" s="232"/>
      <c r="JY116" s="232"/>
      <c r="JZ116" s="232"/>
      <c r="KA116" s="232"/>
      <c r="KB116" s="232"/>
      <c r="KC116" s="232"/>
      <c r="KD116" s="232"/>
      <c r="KE116" s="226"/>
      <c r="KF116" s="226"/>
      <c r="KG116" s="226"/>
      <c r="KH116" s="226"/>
      <c r="KI116" s="226"/>
      <c r="KJ116" s="226"/>
      <c r="KK116" s="226"/>
      <c r="KL116" s="226"/>
      <c r="KM116" s="226"/>
      <c r="KN116" s="226"/>
      <c r="KO116" s="226"/>
      <c r="KP116" s="226"/>
      <c r="KQ116" s="226"/>
      <c r="KR116" s="226"/>
      <c r="KS116" s="226"/>
      <c r="KT116" s="226"/>
      <c r="KU116" s="226"/>
      <c r="KV116" s="226"/>
      <c r="KW116" s="226"/>
      <c r="KX116" s="226"/>
      <c r="KY116" s="226"/>
      <c r="KZ116" s="226"/>
      <c r="LA116" s="226"/>
      <c r="LB116" s="226"/>
      <c r="LC116" s="226"/>
      <c r="LD116" s="226"/>
      <c r="LE116" s="226"/>
      <c r="LF116" s="226"/>
      <c r="LG116" s="226"/>
      <c r="LH116" s="226"/>
      <c r="LI116" s="226"/>
      <c r="LJ116" s="226"/>
      <c r="LK116" s="226"/>
      <c r="LL116" s="226"/>
    </row>
    <row r="117" spans="1:324" x14ac:dyDescent="0.25">
      <c r="A117" s="216">
        <v>147</v>
      </c>
      <c r="B117" s="216">
        <v>276010</v>
      </c>
      <c r="C117" s="223" t="s">
        <v>230</v>
      </c>
      <c r="D117" s="230">
        <v>47.48</v>
      </c>
      <c r="E117" s="230">
        <v>50.69</v>
      </c>
      <c r="F117" s="230">
        <v>50.69</v>
      </c>
      <c r="G117" s="230">
        <v>50.69</v>
      </c>
      <c r="H117" s="230">
        <v>50.69</v>
      </c>
      <c r="I117" s="230">
        <v>50.69</v>
      </c>
      <c r="J117" s="230">
        <v>50.69</v>
      </c>
      <c r="K117" s="230">
        <v>50.69</v>
      </c>
      <c r="L117" s="230">
        <v>52.11</v>
      </c>
      <c r="M117" s="230">
        <v>54.09</v>
      </c>
      <c r="N117" s="230">
        <v>46.17</v>
      </c>
      <c r="O117" s="230">
        <v>44.98</v>
      </c>
      <c r="P117" s="230">
        <v>44.36</v>
      </c>
      <c r="Q117" s="230">
        <v>42.81</v>
      </c>
      <c r="R117" s="230">
        <v>41.99</v>
      </c>
      <c r="S117" s="230">
        <v>41.22</v>
      </c>
      <c r="T117" s="230">
        <v>40.43</v>
      </c>
      <c r="U117" s="230">
        <v>39.08</v>
      </c>
      <c r="V117" s="230">
        <v>38.04</v>
      </c>
      <c r="W117" s="230">
        <v>36.86</v>
      </c>
      <c r="X117" s="230">
        <v>35.75</v>
      </c>
      <c r="Y117" s="230">
        <v>34.74</v>
      </c>
      <c r="Z117" s="230">
        <v>33.159999999999997</v>
      </c>
      <c r="AA117" s="230">
        <v>35.56</v>
      </c>
      <c r="AB117" s="230">
        <v>30.9</v>
      </c>
      <c r="AC117" s="230">
        <v>32.67</v>
      </c>
      <c r="AD117" s="230">
        <v>34.200000000000003</v>
      </c>
      <c r="AE117" s="230">
        <v>35.5</v>
      </c>
      <c r="AF117" s="230">
        <v>36.630000000000003</v>
      </c>
      <c r="AG117" s="230">
        <v>37.979999999999997</v>
      </c>
      <c r="AH117" s="230">
        <v>38.799999999999997</v>
      </c>
      <c r="AI117" s="230">
        <v>39.299999999999997</v>
      </c>
      <c r="AJ117" s="230">
        <v>36.75</v>
      </c>
      <c r="AK117" s="230">
        <v>38.840000000000003</v>
      </c>
      <c r="AL117" s="230">
        <v>40.39</v>
      </c>
      <c r="AM117" s="230">
        <v>43.57</v>
      </c>
      <c r="AN117" s="230">
        <v>46.62</v>
      </c>
      <c r="AO117" s="230">
        <v>48.57</v>
      </c>
      <c r="AP117" s="230">
        <v>50.4</v>
      </c>
      <c r="AQ117" s="230">
        <v>54.45</v>
      </c>
      <c r="AR117" s="230">
        <v>57.32</v>
      </c>
      <c r="AS117" s="230">
        <v>59.4</v>
      </c>
      <c r="AT117" s="230">
        <v>59.4</v>
      </c>
      <c r="AU117" s="230">
        <v>28.22</v>
      </c>
      <c r="AV117" s="230">
        <v>30.43</v>
      </c>
      <c r="AW117" s="230">
        <v>32.159999999999997</v>
      </c>
      <c r="AX117" s="230">
        <v>33.69</v>
      </c>
      <c r="AY117" s="230">
        <v>35.72</v>
      </c>
      <c r="AZ117" s="230">
        <v>47.76</v>
      </c>
      <c r="BA117" s="230">
        <v>48.68</v>
      </c>
      <c r="BB117" s="230">
        <v>50.19</v>
      </c>
      <c r="BC117" s="230">
        <v>51.7</v>
      </c>
      <c r="BD117" s="230">
        <v>53.29</v>
      </c>
      <c r="BE117" s="230">
        <v>54.46</v>
      </c>
      <c r="BF117" s="230">
        <v>55.28</v>
      </c>
      <c r="BG117" s="230">
        <v>56.47</v>
      </c>
      <c r="BH117" s="230">
        <v>57.59</v>
      </c>
      <c r="BI117" s="230">
        <v>58.54</v>
      </c>
      <c r="BJ117" s="230">
        <v>59.67</v>
      </c>
      <c r="BK117" s="230">
        <v>60.97</v>
      </c>
      <c r="BL117" s="230">
        <v>61.9</v>
      </c>
      <c r="BM117" s="230">
        <v>63.13</v>
      </c>
      <c r="BN117" s="230">
        <v>65.22</v>
      </c>
      <c r="BO117" s="230">
        <v>67.569999999999993</v>
      </c>
      <c r="BP117" s="230">
        <v>69.58</v>
      </c>
      <c r="BQ117" s="230">
        <v>71.13</v>
      </c>
      <c r="BR117" s="230">
        <v>75.58</v>
      </c>
      <c r="BS117" s="230">
        <v>77.989999999999995</v>
      </c>
      <c r="BT117" s="230">
        <v>83.6</v>
      </c>
      <c r="BU117" s="230">
        <v>91.25</v>
      </c>
      <c r="BV117" s="230">
        <v>97.51</v>
      </c>
      <c r="BW117" s="230">
        <v>71.48</v>
      </c>
      <c r="BX117" s="230">
        <v>72.78</v>
      </c>
      <c r="BY117" s="230">
        <v>74.349999999999994</v>
      </c>
      <c r="BZ117" s="233">
        <v>76.36</v>
      </c>
      <c r="CA117" s="233">
        <v>78.45</v>
      </c>
      <c r="CB117" s="233">
        <v>79.66</v>
      </c>
      <c r="CC117" s="233">
        <v>51.2</v>
      </c>
      <c r="CD117" s="233">
        <v>49.91</v>
      </c>
      <c r="CE117" s="233">
        <v>48.99</v>
      </c>
      <c r="CF117" s="233">
        <v>47.62</v>
      </c>
      <c r="CG117" s="233">
        <v>46.09</v>
      </c>
      <c r="CH117" s="233">
        <v>44.52</v>
      </c>
      <c r="CI117" s="233">
        <v>43.3</v>
      </c>
      <c r="CJ117" s="233">
        <v>42.43</v>
      </c>
      <c r="CK117" s="233">
        <v>41.32</v>
      </c>
      <c r="CL117" s="233">
        <v>39.07</v>
      </c>
      <c r="CM117" s="233">
        <v>37.22</v>
      </c>
      <c r="CN117" s="233">
        <v>35.67</v>
      </c>
      <c r="CO117" s="233">
        <v>53.49</v>
      </c>
      <c r="CP117" s="233">
        <v>54.96</v>
      </c>
      <c r="CQ117" s="233">
        <v>56.23</v>
      </c>
      <c r="CR117" s="233">
        <v>57.49</v>
      </c>
      <c r="CS117" s="233">
        <v>59.51</v>
      </c>
      <c r="CT117" s="233">
        <v>60.65</v>
      </c>
      <c r="CU117" s="233">
        <v>62.24</v>
      </c>
      <c r="CV117" s="233">
        <v>60.41</v>
      </c>
      <c r="CW117" s="233">
        <v>58.78</v>
      </c>
      <c r="CX117" s="233">
        <v>57.19</v>
      </c>
      <c r="CY117" s="233">
        <v>55.72</v>
      </c>
      <c r="CZ117" s="233">
        <v>52.9</v>
      </c>
      <c r="DA117" s="233">
        <v>28.83</v>
      </c>
      <c r="DB117" s="233">
        <v>26.84</v>
      </c>
      <c r="DC117" s="233">
        <v>26.1</v>
      </c>
      <c r="DD117" s="233">
        <v>24.94</v>
      </c>
      <c r="DE117" s="233">
        <v>24.28</v>
      </c>
      <c r="DF117" s="233">
        <v>22.37</v>
      </c>
      <c r="DG117" s="233">
        <v>20.76</v>
      </c>
      <c r="DH117" s="233">
        <v>19.22</v>
      </c>
      <c r="DI117" s="233">
        <v>17.55</v>
      </c>
      <c r="DJ117" s="233">
        <v>15.39</v>
      </c>
      <c r="DK117" s="233">
        <v>12.68</v>
      </c>
      <c r="DL117" s="233">
        <v>8.93</v>
      </c>
      <c r="DM117" s="233">
        <v>6.54</v>
      </c>
      <c r="DN117" s="233">
        <v>3.58</v>
      </c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  <c r="EC117" s="233"/>
      <c r="ED117" s="233"/>
      <c r="EE117" s="233"/>
      <c r="EF117" s="233"/>
      <c r="EG117" s="233"/>
      <c r="EH117" s="233"/>
      <c r="EI117" s="233"/>
      <c r="EJ117" s="233"/>
      <c r="EK117" s="233"/>
      <c r="EL117" s="233"/>
      <c r="EM117" s="233"/>
      <c r="EN117" s="233"/>
      <c r="EO117" s="233"/>
      <c r="EP117" s="233"/>
      <c r="EQ117" s="233"/>
      <c r="ER117" s="233"/>
      <c r="ES117" s="233"/>
      <c r="ET117" s="233"/>
      <c r="EU117" s="233"/>
      <c r="EV117" s="233"/>
      <c r="EW117" s="233"/>
      <c r="EX117" s="233"/>
      <c r="EY117" s="233"/>
      <c r="EZ117" s="233"/>
      <c r="FA117" s="233"/>
      <c r="FB117" s="233"/>
      <c r="FC117" s="233"/>
      <c r="FD117" s="233"/>
      <c r="FE117" s="233"/>
      <c r="FF117" s="233"/>
      <c r="FG117" s="233"/>
      <c r="FH117" s="233"/>
      <c r="FI117" s="233"/>
      <c r="FJ117" s="233"/>
      <c r="FK117" s="233"/>
      <c r="FL117" s="233"/>
      <c r="FM117" s="233"/>
      <c r="FN117" s="233"/>
      <c r="FO117" s="233"/>
      <c r="FP117" s="233"/>
      <c r="FQ117" s="233"/>
      <c r="FR117" s="233"/>
      <c r="FS117" s="233"/>
      <c r="FT117" s="233"/>
      <c r="FU117" s="233"/>
      <c r="FV117" s="233"/>
      <c r="FW117" s="233"/>
      <c r="FX117" s="235"/>
      <c r="FY117" s="235"/>
      <c r="FZ117" s="235"/>
      <c r="GA117" s="235"/>
      <c r="GB117" s="235"/>
      <c r="GC117" s="235"/>
      <c r="GD117" s="233"/>
      <c r="GE117" s="233"/>
      <c r="GF117" s="233"/>
      <c r="GG117" s="233"/>
      <c r="GH117" s="233"/>
      <c r="GI117" s="233"/>
      <c r="GJ117" s="233"/>
      <c r="GK117" s="233"/>
      <c r="GL117" s="233"/>
      <c r="GM117" s="233"/>
      <c r="GN117" s="233"/>
      <c r="GO117" s="233"/>
      <c r="GP117" s="233"/>
      <c r="GQ117" s="233"/>
      <c r="GR117" s="233"/>
      <c r="GS117" s="233"/>
      <c r="GT117" s="232"/>
      <c r="GU117" s="232"/>
      <c r="GV117" s="232"/>
      <c r="GW117" s="232"/>
      <c r="GX117" s="232"/>
      <c r="GY117" s="232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2"/>
      <c r="HK117" s="232"/>
      <c r="HL117" s="232"/>
      <c r="HM117" s="232"/>
      <c r="HN117" s="232"/>
      <c r="HO117" s="232"/>
      <c r="HP117" s="232"/>
      <c r="HQ117" s="232"/>
      <c r="HR117" s="232"/>
      <c r="HS117" s="232"/>
      <c r="HT117" s="232"/>
      <c r="HU117" s="232"/>
      <c r="HV117" s="232"/>
      <c r="HW117" s="232"/>
      <c r="HX117" s="232"/>
      <c r="HY117" s="232"/>
      <c r="HZ117" s="232"/>
      <c r="IA117" s="232"/>
      <c r="IB117" s="232"/>
      <c r="IC117" s="232"/>
      <c r="ID117" s="232"/>
      <c r="IE117" s="232"/>
      <c r="IF117" s="232"/>
      <c r="IG117" s="232"/>
      <c r="IH117" s="232"/>
      <c r="II117" s="232"/>
      <c r="IJ117" s="232"/>
      <c r="IK117" s="232"/>
      <c r="IL117" s="232"/>
      <c r="IM117" s="232"/>
      <c r="IN117" s="232"/>
      <c r="IO117" s="232"/>
      <c r="IP117" s="232"/>
      <c r="IQ117" s="232"/>
      <c r="IR117" s="232"/>
      <c r="IS117" s="232"/>
      <c r="IT117" s="232"/>
      <c r="IU117" s="232"/>
      <c r="IV117" s="232"/>
      <c r="IW117" s="232"/>
      <c r="IX117" s="232"/>
      <c r="IY117" s="232"/>
      <c r="IZ117" s="232"/>
      <c r="JA117" s="232"/>
      <c r="JB117" s="232"/>
      <c r="JC117" s="232"/>
      <c r="JD117" s="232"/>
      <c r="JE117" s="232"/>
      <c r="JF117" s="232"/>
      <c r="JG117" s="232"/>
      <c r="JH117" s="232"/>
      <c r="JI117" s="232"/>
      <c r="JJ117" s="232"/>
      <c r="JK117" s="232"/>
      <c r="JL117" s="232"/>
      <c r="JM117" s="232"/>
      <c r="JN117" s="232"/>
      <c r="JO117" s="232"/>
      <c r="JP117" s="232"/>
      <c r="JQ117" s="232"/>
      <c r="JR117" s="232"/>
      <c r="JS117" s="232"/>
      <c r="JT117" s="232"/>
      <c r="JU117" s="232"/>
      <c r="JV117" s="232"/>
      <c r="JW117" s="232"/>
      <c r="JX117" s="232"/>
      <c r="JY117" s="232"/>
      <c r="JZ117" s="232"/>
      <c r="KA117" s="232"/>
      <c r="KB117" s="232"/>
      <c r="KC117" s="232"/>
      <c r="KD117" s="232"/>
      <c r="KE117" s="226"/>
      <c r="KF117" s="226"/>
      <c r="KG117" s="226"/>
      <c r="KH117" s="226"/>
      <c r="KI117" s="226"/>
      <c r="KJ117" s="226"/>
      <c r="KK117" s="226"/>
      <c r="KL117" s="226"/>
      <c r="KM117" s="226"/>
      <c r="KN117" s="226"/>
      <c r="KO117" s="226"/>
      <c r="KP117" s="226"/>
      <c r="KQ117" s="226"/>
      <c r="KR117" s="226"/>
      <c r="KS117" s="226"/>
      <c r="KT117" s="226"/>
      <c r="KU117" s="226"/>
      <c r="KV117" s="226"/>
      <c r="KW117" s="226"/>
      <c r="KX117" s="226"/>
      <c r="KY117" s="226"/>
      <c r="KZ117" s="226"/>
      <c r="LA117" s="226"/>
      <c r="LB117" s="226"/>
      <c r="LC117" s="226"/>
      <c r="LD117" s="226"/>
      <c r="LE117" s="226"/>
      <c r="LF117" s="226"/>
      <c r="LG117" s="226"/>
      <c r="LH117" s="226"/>
      <c r="LI117" s="226"/>
      <c r="LJ117" s="226"/>
      <c r="LK117" s="226"/>
      <c r="LL117" s="226"/>
    </row>
    <row r="118" spans="1:324" x14ac:dyDescent="0.25">
      <c r="A118" s="216">
        <v>148</v>
      </c>
      <c r="B118" s="216">
        <v>274710</v>
      </c>
      <c r="C118" s="223" t="s">
        <v>231</v>
      </c>
      <c r="D118" s="230">
        <v>49.15</v>
      </c>
      <c r="E118" s="230">
        <v>52.36</v>
      </c>
      <c r="F118" s="230">
        <v>52.36</v>
      </c>
      <c r="G118" s="230">
        <v>52.36</v>
      </c>
      <c r="H118" s="230">
        <v>52.36</v>
      </c>
      <c r="I118" s="230">
        <v>52.36</v>
      </c>
      <c r="J118" s="230">
        <v>52.36</v>
      </c>
      <c r="K118" s="230">
        <v>52.36</v>
      </c>
      <c r="L118" s="230">
        <v>53.78</v>
      </c>
      <c r="M118" s="230">
        <v>55.76</v>
      </c>
      <c r="N118" s="230">
        <v>47.84</v>
      </c>
      <c r="O118" s="230">
        <v>46.65</v>
      </c>
      <c r="P118" s="230">
        <v>46.03</v>
      </c>
      <c r="Q118" s="230">
        <v>44.48</v>
      </c>
      <c r="R118" s="230">
        <v>43.66</v>
      </c>
      <c r="S118" s="230">
        <v>42.89</v>
      </c>
      <c r="T118" s="230">
        <v>42.1</v>
      </c>
      <c r="U118" s="230">
        <v>40.75</v>
      </c>
      <c r="V118" s="230">
        <v>39.71</v>
      </c>
      <c r="W118" s="230">
        <v>38.53</v>
      </c>
      <c r="X118" s="230">
        <v>37.42</v>
      </c>
      <c r="Y118" s="230">
        <v>36.409999999999997</v>
      </c>
      <c r="Z118" s="230">
        <v>34.83</v>
      </c>
      <c r="AA118" s="230">
        <v>37.229999999999997</v>
      </c>
      <c r="AB118" s="230">
        <v>32.57</v>
      </c>
      <c r="AC118" s="230">
        <v>34.340000000000003</v>
      </c>
      <c r="AD118" s="230">
        <v>35.869999999999997</v>
      </c>
      <c r="AE118" s="230">
        <v>37.17</v>
      </c>
      <c r="AF118" s="230">
        <v>38.299999999999997</v>
      </c>
      <c r="AG118" s="230">
        <v>39.65</v>
      </c>
      <c r="AH118" s="230">
        <v>40.47</v>
      </c>
      <c r="AI118" s="230">
        <v>40.97</v>
      </c>
      <c r="AJ118" s="230">
        <v>38.42</v>
      </c>
      <c r="AK118" s="230">
        <v>40.51</v>
      </c>
      <c r="AL118" s="230">
        <v>42.06</v>
      </c>
      <c r="AM118" s="230">
        <v>45.24</v>
      </c>
      <c r="AN118" s="230">
        <v>48.29</v>
      </c>
      <c r="AO118" s="230">
        <v>50.24</v>
      </c>
      <c r="AP118" s="230">
        <v>52.07</v>
      </c>
      <c r="AQ118" s="230">
        <v>56.12</v>
      </c>
      <c r="AR118" s="230">
        <v>58.99</v>
      </c>
      <c r="AS118" s="230">
        <v>61.07</v>
      </c>
      <c r="AT118" s="230">
        <v>61.07</v>
      </c>
      <c r="AU118" s="230">
        <v>29.89</v>
      </c>
      <c r="AV118" s="230">
        <v>32.1</v>
      </c>
      <c r="AW118" s="230">
        <v>33.83</v>
      </c>
      <c r="AX118" s="230">
        <v>35.36</v>
      </c>
      <c r="AY118" s="230">
        <v>37.39</v>
      </c>
      <c r="AZ118" s="230">
        <v>49.43</v>
      </c>
      <c r="BA118" s="230">
        <v>50.35</v>
      </c>
      <c r="BB118" s="230">
        <v>51.86</v>
      </c>
      <c r="BC118" s="230">
        <v>53.37</v>
      </c>
      <c r="BD118" s="230">
        <v>54.96</v>
      </c>
      <c r="BE118" s="230">
        <v>56.13</v>
      </c>
      <c r="BF118" s="230">
        <v>56.95</v>
      </c>
      <c r="BG118" s="230">
        <v>58.14</v>
      </c>
      <c r="BH118" s="230">
        <v>59.26</v>
      </c>
      <c r="BI118" s="230">
        <v>60.21</v>
      </c>
      <c r="BJ118" s="230">
        <v>61.34</v>
      </c>
      <c r="BK118" s="230">
        <v>62.64</v>
      </c>
      <c r="BL118" s="230">
        <v>63.57</v>
      </c>
      <c r="BM118" s="230">
        <v>64.8</v>
      </c>
      <c r="BN118" s="230">
        <v>66.89</v>
      </c>
      <c r="BO118" s="230">
        <v>69.239999999999995</v>
      </c>
      <c r="BP118" s="230">
        <v>71.25</v>
      </c>
      <c r="BQ118" s="230">
        <v>72.8</v>
      </c>
      <c r="BR118" s="230">
        <v>77.25</v>
      </c>
      <c r="BS118" s="230">
        <v>79.66</v>
      </c>
      <c r="BT118" s="230">
        <v>85.27</v>
      </c>
      <c r="BU118" s="230">
        <v>92.92</v>
      </c>
      <c r="BV118" s="230">
        <v>99.18</v>
      </c>
      <c r="BW118" s="230">
        <v>73.150000000000006</v>
      </c>
      <c r="BX118" s="230">
        <v>74.45</v>
      </c>
      <c r="BY118" s="230">
        <v>76.02</v>
      </c>
      <c r="BZ118" s="233">
        <v>78.03</v>
      </c>
      <c r="CA118" s="233">
        <v>80.12</v>
      </c>
      <c r="CB118" s="233">
        <v>81.33</v>
      </c>
      <c r="CC118" s="233">
        <v>52.87</v>
      </c>
      <c r="CD118" s="233">
        <v>51.58</v>
      </c>
      <c r="CE118" s="233">
        <v>50.66</v>
      </c>
      <c r="CF118" s="233">
        <v>49.29</v>
      </c>
      <c r="CG118" s="233">
        <v>47.76</v>
      </c>
      <c r="CH118" s="233">
        <v>46.19</v>
      </c>
      <c r="CI118" s="233">
        <v>44.97</v>
      </c>
      <c r="CJ118" s="233">
        <v>44.1</v>
      </c>
      <c r="CK118" s="233">
        <v>42.99</v>
      </c>
      <c r="CL118" s="233">
        <v>40.74</v>
      </c>
      <c r="CM118" s="233">
        <v>38.89</v>
      </c>
      <c r="CN118" s="233">
        <v>37.340000000000003</v>
      </c>
      <c r="CO118" s="233">
        <v>55.16</v>
      </c>
      <c r="CP118" s="233">
        <v>56.63</v>
      </c>
      <c r="CQ118" s="233">
        <v>57.9</v>
      </c>
      <c r="CR118" s="233">
        <v>59.16</v>
      </c>
      <c r="CS118" s="233">
        <v>61.18</v>
      </c>
      <c r="CT118" s="233">
        <v>62.32</v>
      </c>
      <c r="CU118" s="233">
        <v>63.91</v>
      </c>
      <c r="CV118" s="233">
        <v>62.08</v>
      </c>
      <c r="CW118" s="233">
        <v>60.45</v>
      </c>
      <c r="CX118" s="233">
        <v>58.86</v>
      </c>
      <c r="CY118" s="233">
        <v>57.39</v>
      </c>
      <c r="CZ118" s="233">
        <v>54.57</v>
      </c>
      <c r="DA118" s="233">
        <v>30.5</v>
      </c>
      <c r="DB118" s="233">
        <v>28.51</v>
      </c>
      <c r="DC118" s="233">
        <v>27.77</v>
      </c>
      <c r="DD118" s="233">
        <v>26.61</v>
      </c>
      <c r="DE118" s="233">
        <v>25.95</v>
      </c>
      <c r="DF118" s="233">
        <v>24.04</v>
      </c>
      <c r="DG118" s="233">
        <v>22.43</v>
      </c>
      <c r="DH118" s="233">
        <v>20.89</v>
      </c>
      <c r="DI118" s="233">
        <v>19.22</v>
      </c>
      <c r="DJ118" s="233">
        <v>17.059999999999999</v>
      </c>
      <c r="DK118" s="233">
        <v>14.35</v>
      </c>
      <c r="DL118" s="233">
        <v>10.6</v>
      </c>
      <c r="DM118" s="233">
        <v>8.2100000000000009</v>
      </c>
      <c r="DN118" s="233">
        <v>5.25</v>
      </c>
      <c r="DO118" s="233">
        <v>1.67</v>
      </c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  <c r="EA118" s="233"/>
      <c r="EB118" s="233"/>
      <c r="EC118" s="233"/>
      <c r="ED118" s="233"/>
      <c r="EE118" s="233"/>
      <c r="EF118" s="233"/>
      <c r="EG118" s="233"/>
      <c r="EH118" s="233"/>
      <c r="EI118" s="233"/>
      <c r="EJ118" s="233"/>
      <c r="EK118" s="233"/>
      <c r="EL118" s="233"/>
      <c r="EM118" s="233"/>
      <c r="EN118" s="233"/>
      <c r="EO118" s="233"/>
      <c r="EP118" s="233"/>
      <c r="EQ118" s="233"/>
      <c r="ER118" s="233"/>
      <c r="ES118" s="233"/>
      <c r="ET118" s="233"/>
      <c r="EU118" s="233"/>
      <c r="EV118" s="233"/>
      <c r="EW118" s="233"/>
      <c r="EX118" s="233"/>
      <c r="EY118" s="233"/>
      <c r="EZ118" s="233"/>
      <c r="FA118" s="233"/>
      <c r="FB118" s="233"/>
      <c r="FC118" s="233"/>
      <c r="FD118" s="233"/>
      <c r="FE118" s="233"/>
      <c r="FF118" s="233"/>
      <c r="FG118" s="233"/>
      <c r="FH118" s="233"/>
      <c r="FI118" s="233"/>
      <c r="FJ118" s="233"/>
      <c r="FK118" s="233"/>
      <c r="FL118" s="233"/>
      <c r="FM118" s="233"/>
      <c r="FN118" s="233"/>
      <c r="FO118" s="233"/>
      <c r="FP118" s="233"/>
      <c r="FQ118" s="233"/>
      <c r="FR118" s="233"/>
      <c r="FS118" s="233"/>
      <c r="FT118" s="233"/>
      <c r="FU118" s="233"/>
      <c r="FV118" s="233"/>
      <c r="FW118" s="233"/>
      <c r="FX118" s="235"/>
      <c r="FY118" s="235"/>
      <c r="FZ118" s="235"/>
      <c r="GA118" s="235"/>
      <c r="GB118" s="235"/>
      <c r="GC118" s="235"/>
      <c r="GD118" s="233"/>
      <c r="GE118" s="233"/>
      <c r="GF118" s="233"/>
      <c r="GG118" s="233"/>
      <c r="GH118" s="233"/>
      <c r="GI118" s="233"/>
      <c r="GJ118" s="233"/>
      <c r="GK118" s="233"/>
      <c r="GL118" s="233"/>
      <c r="GM118" s="233"/>
      <c r="GN118" s="233"/>
      <c r="GO118" s="233"/>
      <c r="GP118" s="233"/>
      <c r="GQ118" s="233"/>
      <c r="GR118" s="233"/>
      <c r="GS118" s="233"/>
      <c r="GT118" s="232"/>
      <c r="GU118" s="232"/>
      <c r="GV118" s="232"/>
      <c r="GW118" s="232"/>
      <c r="GX118" s="232"/>
      <c r="GY118" s="232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2"/>
      <c r="HK118" s="232"/>
      <c r="HL118" s="232"/>
      <c r="HM118" s="232"/>
      <c r="HN118" s="232"/>
      <c r="HO118" s="232"/>
      <c r="HP118" s="232"/>
      <c r="HQ118" s="232"/>
      <c r="HR118" s="232"/>
      <c r="HS118" s="232"/>
      <c r="HT118" s="232"/>
      <c r="HU118" s="232"/>
      <c r="HV118" s="232"/>
      <c r="HW118" s="232"/>
      <c r="HX118" s="232"/>
      <c r="HY118" s="232"/>
      <c r="HZ118" s="232"/>
      <c r="IA118" s="232"/>
      <c r="IB118" s="232"/>
      <c r="IC118" s="232"/>
      <c r="ID118" s="232"/>
      <c r="IE118" s="232"/>
      <c r="IF118" s="232"/>
      <c r="IG118" s="232"/>
      <c r="IH118" s="232"/>
      <c r="II118" s="232"/>
      <c r="IJ118" s="232"/>
      <c r="IK118" s="232"/>
      <c r="IL118" s="232"/>
      <c r="IM118" s="232"/>
      <c r="IN118" s="232"/>
      <c r="IO118" s="232"/>
      <c r="IP118" s="232"/>
      <c r="IQ118" s="232"/>
      <c r="IR118" s="232"/>
      <c r="IS118" s="232"/>
      <c r="IT118" s="232"/>
      <c r="IU118" s="232"/>
      <c r="IV118" s="232"/>
      <c r="IW118" s="232"/>
      <c r="IX118" s="232"/>
      <c r="IY118" s="232"/>
      <c r="IZ118" s="232"/>
      <c r="JA118" s="232"/>
      <c r="JB118" s="232"/>
      <c r="JC118" s="232"/>
      <c r="JD118" s="232"/>
      <c r="JE118" s="232"/>
      <c r="JF118" s="232"/>
      <c r="JG118" s="232"/>
      <c r="JH118" s="232"/>
      <c r="JI118" s="232"/>
      <c r="JJ118" s="232"/>
      <c r="JK118" s="232"/>
      <c r="JL118" s="232"/>
      <c r="JM118" s="232"/>
      <c r="JN118" s="232"/>
      <c r="JO118" s="232"/>
      <c r="JP118" s="232"/>
      <c r="JQ118" s="232"/>
      <c r="JR118" s="232"/>
      <c r="JS118" s="232"/>
      <c r="JT118" s="232"/>
      <c r="JU118" s="232"/>
      <c r="JV118" s="232"/>
      <c r="JW118" s="232"/>
      <c r="JX118" s="232"/>
      <c r="JY118" s="232"/>
      <c r="JZ118" s="232"/>
      <c r="KA118" s="232"/>
      <c r="KB118" s="232"/>
      <c r="KC118" s="232"/>
      <c r="KD118" s="232"/>
      <c r="KE118" s="226"/>
      <c r="KF118" s="226"/>
      <c r="KG118" s="226"/>
      <c r="KH118" s="226"/>
      <c r="KI118" s="226"/>
      <c r="KJ118" s="226"/>
      <c r="KK118" s="226"/>
      <c r="KL118" s="226"/>
      <c r="KM118" s="226"/>
      <c r="KN118" s="226"/>
      <c r="KO118" s="226"/>
      <c r="KP118" s="226"/>
      <c r="KQ118" s="226"/>
      <c r="KR118" s="226"/>
      <c r="KS118" s="226"/>
      <c r="KT118" s="226"/>
      <c r="KU118" s="226"/>
      <c r="KV118" s="226"/>
      <c r="KW118" s="226"/>
      <c r="KX118" s="226"/>
      <c r="KY118" s="226"/>
      <c r="KZ118" s="226"/>
      <c r="LA118" s="226"/>
      <c r="LB118" s="226"/>
      <c r="LC118" s="226"/>
      <c r="LD118" s="226"/>
      <c r="LE118" s="226"/>
      <c r="LF118" s="226"/>
      <c r="LG118" s="226"/>
      <c r="LH118" s="226"/>
      <c r="LI118" s="226"/>
      <c r="LJ118" s="226"/>
      <c r="LK118" s="226"/>
      <c r="LL118" s="226"/>
    </row>
    <row r="119" spans="1:324" x14ac:dyDescent="0.25">
      <c r="A119" s="216">
        <v>149</v>
      </c>
      <c r="B119" s="216">
        <v>274720</v>
      </c>
      <c r="C119" s="223" t="s">
        <v>232</v>
      </c>
      <c r="D119" s="230">
        <v>52.67</v>
      </c>
      <c r="E119" s="230">
        <v>55.88</v>
      </c>
      <c r="F119" s="230">
        <v>55.88</v>
      </c>
      <c r="G119" s="230">
        <v>55.88</v>
      </c>
      <c r="H119" s="230">
        <v>55.88</v>
      </c>
      <c r="I119" s="230">
        <v>55.88</v>
      </c>
      <c r="J119" s="230">
        <v>55.88</v>
      </c>
      <c r="K119" s="230">
        <v>55.88</v>
      </c>
      <c r="L119" s="230">
        <v>57.3</v>
      </c>
      <c r="M119" s="230">
        <v>59.28</v>
      </c>
      <c r="N119" s="230">
        <v>51.36</v>
      </c>
      <c r="O119" s="230">
        <v>50.17</v>
      </c>
      <c r="P119" s="230">
        <v>49.55</v>
      </c>
      <c r="Q119" s="230">
        <v>48</v>
      </c>
      <c r="R119" s="230">
        <v>47.18</v>
      </c>
      <c r="S119" s="230">
        <v>46.41</v>
      </c>
      <c r="T119" s="230">
        <v>45.62</v>
      </c>
      <c r="U119" s="230">
        <v>44.27</v>
      </c>
      <c r="V119" s="230">
        <v>43.23</v>
      </c>
      <c r="W119" s="230">
        <v>42.05</v>
      </c>
      <c r="X119" s="230">
        <v>40.94</v>
      </c>
      <c r="Y119" s="230">
        <v>39.93</v>
      </c>
      <c r="Z119" s="230">
        <v>38.35</v>
      </c>
      <c r="AA119" s="230">
        <v>40.75</v>
      </c>
      <c r="AB119" s="230">
        <v>36.090000000000003</v>
      </c>
      <c r="AC119" s="230">
        <v>37.86</v>
      </c>
      <c r="AD119" s="230">
        <v>39.39</v>
      </c>
      <c r="AE119" s="230">
        <v>40.69</v>
      </c>
      <c r="AF119" s="230">
        <v>41.82</v>
      </c>
      <c r="AG119" s="230">
        <v>43.17</v>
      </c>
      <c r="AH119" s="230">
        <v>43.99</v>
      </c>
      <c r="AI119" s="230">
        <v>44.49</v>
      </c>
      <c r="AJ119" s="230">
        <v>41.94</v>
      </c>
      <c r="AK119" s="230">
        <v>44.03</v>
      </c>
      <c r="AL119" s="230">
        <v>45.58</v>
      </c>
      <c r="AM119" s="230">
        <v>48.76</v>
      </c>
      <c r="AN119" s="230">
        <v>51.81</v>
      </c>
      <c r="AO119" s="230">
        <v>53.76</v>
      </c>
      <c r="AP119" s="230">
        <v>55.59</v>
      </c>
      <c r="AQ119" s="230">
        <v>59.64</v>
      </c>
      <c r="AR119" s="230">
        <v>62.51</v>
      </c>
      <c r="AS119" s="230">
        <v>64.59</v>
      </c>
      <c r="AT119" s="230">
        <v>64.59</v>
      </c>
      <c r="AU119" s="230">
        <v>33.409999999999997</v>
      </c>
      <c r="AV119" s="230">
        <v>35.619999999999997</v>
      </c>
      <c r="AW119" s="230">
        <v>37.35</v>
      </c>
      <c r="AX119" s="230">
        <v>38.880000000000003</v>
      </c>
      <c r="AY119" s="230">
        <v>40.909999999999997</v>
      </c>
      <c r="AZ119" s="230">
        <v>52.95</v>
      </c>
      <c r="BA119" s="230">
        <v>53.87</v>
      </c>
      <c r="BB119" s="230">
        <v>55.38</v>
      </c>
      <c r="BC119" s="230">
        <v>56.89</v>
      </c>
      <c r="BD119" s="230">
        <v>58.48</v>
      </c>
      <c r="BE119" s="230">
        <v>59.65</v>
      </c>
      <c r="BF119" s="230">
        <v>60.47</v>
      </c>
      <c r="BG119" s="230">
        <v>61.66</v>
      </c>
      <c r="BH119" s="230">
        <v>62.78</v>
      </c>
      <c r="BI119" s="230">
        <v>63.73</v>
      </c>
      <c r="BJ119" s="230">
        <v>64.86</v>
      </c>
      <c r="BK119" s="230">
        <v>66.16</v>
      </c>
      <c r="BL119" s="230">
        <v>67.09</v>
      </c>
      <c r="BM119" s="230">
        <v>68.319999999999993</v>
      </c>
      <c r="BN119" s="230">
        <v>70.41</v>
      </c>
      <c r="BO119" s="230">
        <v>72.760000000000005</v>
      </c>
      <c r="BP119" s="230">
        <v>74.77</v>
      </c>
      <c r="BQ119" s="230">
        <v>76.319999999999993</v>
      </c>
      <c r="BR119" s="230">
        <v>80.77</v>
      </c>
      <c r="BS119" s="230">
        <v>83.18</v>
      </c>
      <c r="BT119" s="230">
        <v>88.79</v>
      </c>
      <c r="BU119" s="230">
        <v>96.44</v>
      </c>
      <c r="BV119" s="230">
        <v>102.7</v>
      </c>
      <c r="BW119" s="230">
        <v>76.67</v>
      </c>
      <c r="BX119" s="230">
        <v>77.97</v>
      </c>
      <c r="BY119" s="230">
        <v>79.540000000000006</v>
      </c>
      <c r="BZ119" s="233">
        <v>81.55</v>
      </c>
      <c r="CA119" s="233">
        <v>83.64</v>
      </c>
      <c r="CB119" s="233">
        <v>84.85</v>
      </c>
      <c r="CC119" s="233">
        <v>56.39</v>
      </c>
      <c r="CD119" s="233">
        <v>55.1</v>
      </c>
      <c r="CE119" s="233">
        <v>54.18</v>
      </c>
      <c r="CF119" s="233">
        <v>52.81</v>
      </c>
      <c r="CG119" s="233">
        <v>51.28</v>
      </c>
      <c r="CH119" s="233">
        <v>49.71</v>
      </c>
      <c r="CI119" s="233">
        <v>48.49</v>
      </c>
      <c r="CJ119" s="233">
        <v>47.62</v>
      </c>
      <c r="CK119" s="233">
        <v>46.51</v>
      </c>
      <c r="CL119" s="233">
        <v>44.26</v>
      </c>
      <c r="CM119" s="233">
        <v>42.41</v>
      </c>
      <c r="CN119" s="233">
        <v>40.86</v>
      </c>
      <c r="CO119" s="233">
        <v>58.68</v>
      </c>
      <c r="CP119" s="233">
        <v>60.15</v>
      </c>
      <c r="CQ119" s="233">
        <v>61.42</v>
      </c>
      <c r="CR119" s="233">
        <v>62.68</v>
      </c>
      <c r="CS119" s="233">
        <v>64.7</v>
      </c>
      <c r="CT119" s="233">
        <v>65.84</v>
      </c>
      <c r="CU119" s="233">
        <v>67.430000000000007</v>
      </c>
      <c r="CV119" s="233">
        <v>65.599999999999994</v>
      </c>
      <c r="CW119" s="233">
        <v>63.97</v>
      </c>
      <c r="CX119" s="233">
        <v>62.38</v>
      </c>
      <c r="CY119" s="233">
        <v>60.91</v>
      </c>
      <c r="CZ119" s="233">
        <v>58.09</v>
      </c>
      <c r="DA119" s="233">
        <v>34.020000000000003</v>
      </c>
      <c r="DB119" s="233">
        <v>32.03</v>
      </c>
      <c r="DC119" s="233">
        <v>31.29</v>
      </c>
      <c r="DD119" s="233">
        <v>30.13</v>
      </c>
      <c r="DE119" s="233">
        <v>29.47</v>
      </c>
      <c r="DF119" s="233">
        <v>27.56</v>
      </c>
      <c r="DG119" s="233">
        <v>25.95</v>
      </c>
      <c r="DH119" s="233">
        <v>24.41</v>
      </c>
      <c r="DI119" s="233">
        <v>22.74</v>
      </c>
      <c r="DJ119" s="233">
        <v>20.58</v>
      </c>
      <c r="DK119" s="233">
        <v>17.87</v>
      </c>
      <c r="DL119" s="233">
        <v>14.12</v>
      </c>
      <c r="DM119" s="233">
        <v>11.73</v>
      </c>
      <c r="DN119" s="233">
        <v>8.77</v>
      </c>
      <c r="DO119" s="233">
        <v>5.19</v>
      </c>
      <c r="DP119" s="233">
        <v>3.52</v>
      </c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5"/>
      <c r="FY119" s="235"/>
      <c r="FZ119" s="235"/>
      <c r="GA119" s="235"/>
      <c r="GB119" s="235"/>
      <c r="GC119" s="235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2"/>
      <c r="GU119" s="232"/>
      <c r="GV119" s="232"/>
      <c r="GW119" s="232"/>
      <c r="GX119" s="232"/>
      <c r="GY119" s="232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2"/>
      <c r="HK119" s="232"/>
      <c r="HL119" s="232"/>
      <c r="HM119" s="232"/>
      <c r="HN119" s="232"/>
      <c r="HO119" s="232"/>
      <c r="HP119" s="232"/>
      <c r="HQ119" s="232"/>
      <c r="HR119" s="232"/>
      <c r="HS119" s="232"/>
      <c r="HT119" s="232"/>
      <c r="HU119" s="232"/>
      <c r="HV119" s="232"/>
      <c r="HW119" s="232"/>
      <c r="HX119" s="232"/>
      <c r="HY119" s="232"/>
      <c r="HZ119" s="232"/>
      <c r="IA119" s="232"/>
      <c r="IB119" s="232"/>
      <c r="IC119" s="232"/>
      <c r="ID119" s="232"/>
      <c r="IE119" s="232"/>
      <c r="IF119" s="232"/>
      <c r="IG119" s="232"/>
      <c r="IH119" s="232"/>
      <c r="II119" s="232"/>
      <c r="IJ119" s="232"/>
      <c r="IK119" s="232"/>
      <c r="IL119" s="232"/>
      <c r="IM119" s="232"/>
      <c r="IN119" s="232"/>
      <c r="IO119" s="232"/>
      <c r="IP119" s="232"/>
      <c r="IQ119" s="232"/>
      <c r="IR119" s="232"/>
      <c r="IS119" s="232"/>
      <c r="IT119" s="232"/>
      <c r="IU119" s="232"/>
      <c r="IV119" s="232"/>
      <c r="IW119" s="232"/>
      <c r="IX119" s="232"/>
      <c r="IY119" s="232"/>
      <c r="IZ119" s="232"/>
      <c r="JA119" s="232"/>
      <c r="JB119" s="232"/>
      <c r="JC119" s="232"/>
      <c r="JD119" s="232"/>
      <c r="JE119" s="232"/>
      <c r="JF119" s="232"/>
      <c r="JG119" s="232"/>
      <c r="JH119" s="232"/>
      <c r="JI119" s="232"/>
      <c r="JJ119" s="232"/>
      <c r="JK119" s="232"/>
      <c r="JL119" s="232"/>
      <c r="JM119" s="232"/>
      <c r="JN119" s="232"/>
      <c r="JO119" s="232"/>
      <c r="JP119" s="232"/>
      <c r="JQ119" s="232"/>
      <c r="JR119" s="232"/>
      <c r="JS119" s="232"/>
      <c r="JT119" s="232"/>
      <c r="JU119" s="232"/>
      <c r="JV119" s="232"/>
      <c r="JW119" s="232"/>
      <c r="JX119" s="232"/>
      <c r="JY119" s="232"/>
      <c r="JZ119" s="232"/>
      <c r="KA119" s="232"/>
      <c r="KB119" s="232"/>
      <c r="KC119" s="232"/>
      <c r="KD119" s="232"/>
      <c r="KE119" s="226"/>
      <c r="KF119" s="226"/>
      <c r="KG119" s="226"/>
      <c r="KH119" s="226"/>
      <c r="KI119" s="226"/>
      <c r="KJ119" s="226"/>
      <c r="KK119" s="226"/>
      <c r="KL119" s="226"/>
      <c r="KM119" s="226"/>
      <c r="KN119" s="226"/>
      <c r="KO119" s="226"/>
      <c r="KP119" s="226"/>
      <c r="KQ119" s="226"/>
      <c r="KR119" s="226"/>
      <c r="KS119" s="226"/>
      <c r="KT119" s="226"/>
      <c r="KU119" s="226"/>
      <c r="KV119" s="226"/>
      <c r="KW119" s="226"/>
      <c r="KX119" s="226"/>
      <c r="KY119" s="226"/>
      <c r="KZ119" s="226"/>
      <c r="LA119" s="226"/>
      <c r="LB119" s="226"/>
      <c r="LC119" s="226"/>
      <c r="LD119" s="226"/>
      <c r="LE119" s="226"/>
      <c r="LF119" s="226"/>
      <c r="LG119" s="226"/>
      <c r="LH119" s="226"/>
      <c r="LI119" s="226"/>
      <c r="LJ119" s="226"/>
      <c r="LK119" s="226"/>
      <c r="LL119" s="226"/>
    </row>
    <row r="120" spans="1:324" x14ac:dyDescent="0.25">
      <c r="A120" s="216">
        <v>150</v>
      </c>
      <c r="B120" s="216">
        <v>275010</v>
      </c>
      <c r="C120" s="223" t="s">
        <v>233</v>
      </c>
      <c r="D120" s="230">
        <v>55.1</v>
      </c>
      <c r="E120" s="230">
        <v>58.31</v>
      </c>
      <c r="F120" s="230">
        <v>58.31</v>
      </c>
      <c r="G120" s="230">
        <v>58.31</v>
      </c>
      <c r="H120" s="230">
        <v>58.31</v>
      </c>
      <c r="I120" s="230">
        <v>58.31</v>
      </c>
      <c r="J120" s="230">
        <v>58.31</v>
      </c>
      <c r="K120" s="230">
        <v>58.31</v>
      </c>
      <c r="L120" s="230">
        <v>59.73</v>
      </c>
      <c r="M120" s="230">
        <v>61.71</v>
      </c>
      <c r="N120" s="230">
        <v>53.79</v>
      </c>
      <c r="O120" s="230">
        <v>52.6</v>
      </c>
      <c r="P120" s="230">
        <v>51.98</v>
      </c>
      <c r="Q120" s="230">
        <v>50.43</v>
      </c>
      <c r="R120" s="230">
        <v>49.61</v>
      </c>
      <c r="S120" s="230">
        <v>48.84</v>
      </c>
      <c r="T120" s="230">
        <v>48.05</v>
      </c>
      <c r="U120" s="230">
        <v>46.7</v>
      </c>
      <c r="V120" s="230">
        <v>45.66</v>
      </c>
      <c r="W120" s="230">
        <v>44.48</v>
      </c>
      <c r="X120" s="230">
        <v>43.37</v>
      </c>
      <c r="Y120" s="230">
        <v>42.36</v>
      </c>
      <c r="Z120" s="230">
        <v>40.78</v>
      </c>
      <c r="AA120" s="230">
        <v>43.18</v>
      </c>
      <c r="AB120" s="230">
        <v>38.520000000000003</v>
      </c>
      <c r="AC120" s="230">
        <v>40.29</v>
      </c>
      <c r="AD120" s="230">
        <v>41.82</v>
      </c>
      <c r="AE120" s="230">
        <v>43.12</v>
      </c>
      <c r="AF120" s="230">
        <v>44.25</v>
      </c>
      <c r="AG120" s="230">
        <v>45.6</v>
      </c>
      <c r="AH120" s="230">
        <v>46.42</v>
      </c>
      <c r="AI120" s="230">
        <v>46.92</v>
      </c>
      <c r="AJ120" s="230">
        <v>44.37</v>
      </c>
      <c r="AK120" s="230">
        <v>46.46</v>
      </c>
      <c r="AL120" s="230">
        <v>48.01</v>
      </c>
      <c r="AM120" s="230">
        <v>51.19</v>
      </c>
      <c r="AN120" s="230">
        <v>54.24</v>
      </c>
      <c r="AO120" s="230">
        <v>56.19</v>
      </c>
      <c r="AP120" s="230">
        <v>58.02</v>
      </c>
      <c r="AQ120" s="230">
        <v>62.07</v>
      </c>
      <c r="AR120" s="230">
        <v>64.94</v>
      </c>
      <c r="AS120" s="230">
        <v>67.02</v>
      </c>
      <c r="AT120" s="230">
        <v>67.02</v>
      </c>
      <c r="AU120" s="230">
        <v>35.840000000000003</v>
      </c>
      <c r="AV120" s="230">
        <v>38.049999999999997</v>
      </c>
      <c r="AW120" s="230">
        <v>39.78</v>
      </c>
      <c r="AX120" s="230">
        <v>41.31</v>
      </c>
      <c r="AY120" s="230">
        <v>43.34</v>
      </c>
      <c r="AZ120" s="230">
        <v>55.38</v>
      </c>
      <c r="BA120" s="230">
        <v>56.3</v>
      </c>
      <c r="BB120" s="230">
        <v>57.81</v>
      </c>
      <c r="BC120" s="230">
        <v>59.32</v>
      </c>
      <c r="BD120" s="230">
        <v>60.91</v>
      </c>
      <c r="BE120" s="230">
        <v>62.08</v>
      </c>
      <c r="BF120" s="230">
        <v>62.9</v>
      </c>
      <c r="BG120" s="230">
        <v>64.09</v>
      </c>
      <c r="BH120" s="230">
        <v>65.209999999999994</v>
      </c>
      <c r="BI120" s="230">
        <v>66.16</v>
      </c>
      <c r="BJ120" s="230">
        <v>67.290000000000006</v>
      </c>
      <c r="BK120" s="230">
        <v>68.59</v>
      </c>
      <c r="BL120" s="230">
        <v>69.52</v>
      </c>
      <c r="BM120" s="230">
        <v>70.75</v>
      </c>
      <c r="BN120" s="230">
        <v>72.84</v>
      </c>
      <c r="BO120" s="230">
        <v>75.19</v>
      </c>
      <c r="BP120" s="230">
        <v>77.2</v>
      </c>
      <c r="BQ120" s="230">
        <v>78.75</v>
      </c>
      <c r="BR120" s="230">
        <v>83.2</v>
      </c>
      <c r="BS120" s="230">
        <v>85.61</v>
      </c>
      <c r="BT120" s="230">
        <v>91.22</v>
      </c>
      <c r="BU120" s="230">
        <v>98.87</v>
      </c>
      <c r="BV120" s="230">
        <v>105.13</v>
      </c>
      <c r="BW120" s="230">
        <v>79.099999999999994</v>
      </c>
      <c r="BX120" s="230">
        <v>80.400000000000006</v>
      </c>
      <c r="BY120" s="230">
        <v>81.97</v>
      </c>
      <c r="BZ120" s="233">
        <v>83.98</v>
      </c>
      <c r="CA120" s="233">
        <v>86.07</v>
      </c>
      <c r="CB120" s="233">
        <v>87.28</v>
      </c>
      <c r="CC120" s="233">
        <v>58.82</v>
      </c>
      <c r="CD120" s="233">
        <v>57.53</v>
      </c>
      <c r="CE120" s="233">
        <v>56.61</v>
      </c>
      <c r="CF120" s="233">
        <v>55.24</v>
      </c>
      <c r="CG120" s="233">
        <v>53.71</v>
      </c>
      <c r="CH120" s="233">
        <v>52.14</v>
      </c>
      <c r="CI120" s="233">
        <v>50.92</v>
      </c>
      <c r="CJ120" s="233">
        <v>50.05</v>
      </c>
      <c r="CK120" s="233">
        <v>48.94</v>
      </c>
      <c r="CL120" s="233">
        <v>46.69</v>
      </c>
      <c r="CM120" s="233">
        <v>44.84</v>
      </c>
      <c r="CN120" s="233">
        <v>43.29</v>
      </c>
      <c r="CO120" s="233">
        <v>61.11</v>
      </c>
      <c r="CP120" s="233">
        <v>62.58</v>
      </c>
      <c r="CQ120" s="233">
        <v>63.85</v>
      </c>
      <c r="CR120" s="233">
        <v>65.11</v>
      </c>
      <c r="CS120" s="233">
        <v>67.13</v>
      </c>
      <c r="CT120" s="233">
        <v>68.27</v>
      </c>
      <c r="CU120" s="233">
        <v>69.86</v>
      </c>
      <c r="CV120" s="233">
        <v>68.03</v>
      </c>
      <c r="CW120" s="233">
        <v>66.400000000000006</v>
      </c>
      <c r="CX120" s="233">
        <v>64.81</v>
      </c>
      <c r="CY120" s="233">
        <v>63.34</v>
      </c>
      <c r="CZ120" s="233">
        <v>60.52</v>
      </c>
      <c r="DA120" s="233">
        <v>36.450000000000003</v>
      </c>
      <c r="DB120" s="233">
        <v>34.46</v>
      </c>
      <c r="DC120" s="233">
        <v>33.72</v>
      </c>
      <c r="DD120" s="233">
        <v>32.56</v>
      </c>
      <c r="DE120" s="233">
        <v>31.9</v>
      </c>
      <c r="DF120" s="233">
        <v>29.99</v>
      </c>
      <c r="DG120" s="233">
        <v>28.38</v>
      </c>
      <c r="DH120" s="233">
        <v>26.84</v>
      </c>
      <c r="DI120" s="233">
        <v>25.17</v>
      </c>
      <c r="DJ120" s="233">
        <v>23.01</v>
      </c>
      <c r="DK120" s="233">
        <v>20.3</v>
      </c>
      <c r="DL120" s="233">
        <v>16.55</v>
      </c>
      <c r="DM120" s="233">
        <v>14.16</v>
      </c>
      <c r="DN120" s="233">
        <v>11.2</v>
      </c>
      <c r="DO120" s="233">
        <v>7.62</v>
      </c>
      <c r="DP120" s="233">
        <v>5.95</v>
      </c>
      <c r="DQ120" s="233">
        <v>2.4300000000000002</v>
      </c>
      <c r="DR120" s="233"/>
      <c r="DS120" s="233"/>
      <c r="DT120" s="233"/>
      <c r="DU120" s="233"/>
      <c r="DV120" s="233"/>
      <c r="DW120" s="233"/>
      <c r="DX120" s="233"/>
      <c r="DY120" s="233"/>
      <c r="DZ120" s="233"/>
      <c r="EA120" s="233"/>
      <c r="EB120" s="233"/>
      <c r="EC120" s="233"/>
      <c r="ED120" s="233"/>
      <c r="EE120" s="233"/>
      <c r="EF120" s="233"/>
      <c r="EG120" s="233"/>
      <c r="EH120" s="233"/>
      <c r="EI120" s="233"/>
      <c r="EJ120" s="233"/>
      <c r="EK120" s="233"/>
      <c r="EL120" s="233"/>
      <c r="EM120" s="233"/>
      <c r="EN120" s="233"/>
      <c r="EO120" s="233"/>
      <c r="EP120" s="233"/>
      <c r="EQ120" s="233"/>
      <c r="ER120" s="233"/>
      <c r="ES120" s="233"/>
      <c r="ET120" s="233"/>
      <c r="EU120" s="233"/>
      <c r="EV120" s="233"/>
      <c r="EW120" s="233"/>
      <c r="EX120" s="233"/>
      <c r="EY120" s="233"/>
      <c r="EZ120" s="233"/>
      <c r="FA120" s="233"/>
      <c r="FB120" s="233"/>
      <c r="FC120" s="233"/>
      <c r="FD120" s="233"/>
      <c r="FE120" s="233"/>
      <c r="FF120" s="233"/>
      <c r="FG120" s="233"/>
      <c r="FH120" s="233"/>
      <c r="FI120" s="233"/>
      <c r="FJ120" s="233"/>
      <c r="FK120" s="233"/>
      <c r="FL120" s="233"/>
      <c r="FM120" s="233"/>
      <c r="FN120" s="233"/>
      <c r="FO120" s="233"/>
      <c r="FP120" s="233"/>
      <c r="FQ120" s="233"/>
      <c r="FR120" s="233"/>
      <c r="FS120" s="233"/>
      <c r="FT120" s="233"/>
      <c r="FU120" s="233"/>
      <c r="FV120" s="233"/>
      <c r="FW120" s="233"/>
      <c r="FX120" s="235"/>
      <c r="FY120" s="235"/>
      <c r="FZ120" s="235"/>
      <c r="GA120" s="235"/>
      <c r="GB120" s="235"/>
      <c r="GC120" s="235"/>
      <c r="GD120" s="233"/>
      <c r="GE120" s="233"/>
      <c r="GF120" s="233"/>
      <c r="GG120" s="233"/>
      <c r="GH120" s="233"/>
      <c r="GI120" s="233"/>
      <c r="GJ120" s="233"/>
      <c r="GK120" s="233"/>
      <c r="GL120" s="233"/>
      <c r="GM120" s="233"/>
      <c r="GN120" s="233"/>
      <c r="GO120" s="233"/>
      <c r="GP120" s="233"/>
      <c r="GQ120" s="233"/>
      <c r="GR120" s="233"/>
      <c r="GS120" s="233"/>
      <c r="GT120" s="232"/>
      <c r="GU120" s="232"/>
      <c r="GV120" s="232"/>
      <c r="GW120" s="232"/>
      <c r="GX120" s="232"/>
      <c r="GY120" s="232"/>
      <c r="GZ120" s="232"/>
      <c r="HA120" s="232"/>
      <c r="HB120" s="232"/>
      <c r="HC120" s="232"/>
      <c r="HD120" s="232"/>
      <c r="HE120" s="232"/>
      <c r="HF120" s="232"/>
      <c r="HG120" s="232"/>
      <c r="HH120" s="232"/>
      <c r="HI120" s="232"/>
      <c r="HJ120" s="232"/>
      <c r="HK120" s="232"/>
      <c r="HL120" s="232"/>
      <c r="HM120" s="232"/>
      <c r="HN120" s="232"/>
      <c r="HO120" s="232"/>
      <c r="HP120" s="232"/>
      <c r="HQ120" s="232"/>
      <c r="HR120" s="232"/>
      <c r="HS120" s="232"/>
      <c r="HT120" s="232"/>
      <c r="HU120" s="232"/>
      <c r="HV120" s="232"/>
      <c r="HW120" s="232"/>
      <c r="HX120" s="232"/>
      <c r="HY120" s="232"/>
      <c r="HZ120" s="232"/>
      <c r="IA120" s="232"/>
      <c r="IB120" s="232"/>
      <c r="IC120" s="232"/>
      <c r="ID120" s="232"/>
      <c r="IE120" s="232"/>
      <c r="IF120" s="232"/>
      <c r="IG120" s="232"/>
      <c r="IH120" s="232"/>
      <c r="II120" s="232"/>
      <c r="IJ120" s="232"/>
      <c r="IK120" s="232"/>
      <c r="IL120" s="232"/>
      <c r="IM120" s="232"/>
      <c r="IN120" s="232"/>
      <c r="IO120" s="232"/>
      <c r="IP120" s="232"/>
      <c r="IQ120" s="232"/>
      <c r="IR120" s="232"/>
      <c r="IS120" s="232"/>
      <c r="IT120" s="232"/>
      <c r="IU120" s="232"/>
      <c r="IV120" s="232"/>
      <c r="IW120" s="232"/>
      <c r="IX120" s="232"/>
      <c r="IY120" s="232"/>
      <c r="IZ120" s="232"/>
      <c r="JA120" s="232"/>
      <c r="JB120" s="232"/>
      <c r="JC120" s="232"/>
      <c r="JD120" s="232"/>
      <c r="JE120" s="232"/>
      <c r="JF120" s="232"/>
      <c r="JG120" s="232"/>
      <c r="JH120" s="232"/>
      <c r="JI120" s="232"/>
      <c r="JJ120" s="232"/>
      <c r="JK120" s="232"/>
      <c r="JL120" s="232"/>
      <c r="JM120" s="232"/>
      <c r="JN120" s="232"/>
      <c r="JO120" s="232"/>
      <c r="JP120" s="232"/>
      <c r="JQ120" s="232"/>
      <c r="JR120" s="232"/>
      <c r="JS120" s="232"/>
      <c r="JT120" s="232"/>
      <c r="JU120" s="232"/>
      <c r="JV120" s="232"/>
      <c r="JW120" s="232"/>
      <c r="JX120" s="232"/>
      <c r="JY120" s="232"/>
      <c r="JZ120" s="232"/>
      <c r="KA120" s="232"/>
      <c r="KB120" s="232"/>
      <c r="KC120" s="232"/>
      <c r="KD120" s="232"/>
      <c r="KE120" s="226"/>
      <c r="KF120" s="226"/>
      <c r="KG120" s="226"/>
      <c r="KH120" s="226"/>
      <c r="KI120" s="226"/>
      <c r="KJ120" s="226"/>
      <c r="KK120" s="226"/>
      <c r="KL120" s="226"/>
      <c r="KM120" s="226"/>
      <c r="KN120" s="226"/>
      <c r="KO120" s="226"/>
      <c r="KP120" s="226"/>
      <c r="KQ120" s="226"/>
      <c r="KR120" s="226"/>
      <c r="KS120" s="226"/>
      <c r="KT120" s="226"/>
      <c r="KU120" s="226"/>
      <c r="KV120" s="226"/>
      <c r="KW120" s="226"/>
      <c r="KX120" s="226"/>
      <c r="KY120" s="226"/>
      <c r="KZ120" s="226"/>
      <c r="LA120" s="226"/>
      <c r="LB120" s="226"/>
      <c r="LC120" s="226"/>
      <c r="LD120" s="226"/>
      <c r="LE120" s="226"/>
      <c r="LF120" s="226"/>
      <c r="LG120" s="226"/>
      <c r="LH120" s="226"/>
      <c r="LI120" s="226"/>
      <c r="LJ120" s="226"/>
      <c r="LK120" s="226"/>
      <c r="LL120" s="226"/>
    </row>
    <row r="121" spans="1:324" x14ac:dyDescent="0.25">
      <c r="A121" s="216">
        <v>151</v>
      </c>
      <c r="B121" s="216">
        <v>275020</v>
      </c>
      <c r="C121" s="223" t="s">
        <v>234</v>
      </c>
      <c r="D121" s="230">
        <v>57.47</v>
      </c>
      <c r="E121" s="230">
        <v>60.68</v>
      </c>
      <c r="F121" s="230">
        <v>60.68</v>
      </c>
      <c r="G121" s="230">
        <v>60.68</v>
      </c>
      <c r="H121" s="230">
        <v>60.68</v>
      </c>
      <c r="I121" s="230">
        <v>60.68</v>
      </c>
      <c r="J121" s="230">
        <v>60.68</v>
      </c>
      <c r="K121" s="230">
        <v>60.68</v>
      </c>
      <c r="L121" s="230">
        <v>62.1</v>
      </c>
      <c r="M121" s="230">
        <v>64.08</v>
      </c>
      <c r="N121" s="230">
        <v>56.16</v>
      </c>
      <c r="O121" s="230">
        <v>54.97</v>
      </c>
      <c r="P121" s="230">
        <v>54.35</v>
      </c>
      <c r="Q121" s="230">
        <v>52.8</v>
      </c>
      <c r="R121" s="230">
        <v>51.98</v>
      </c>
      <c r="S121" s="230">
        <v>51.21</v>
      </c>
      <c r="T121" s="230">
        <v>50.42</v>
      </c>
      <c r="U121" s="230">
        <v>49.07</v>
      </c>
      <c r="V121" s="230">
        <v>48.03</v>
      </c>
      <c r="W121" s="230">
        <v>46.85</v>
      </c>
      <c r="X121" s="230">
        <v>45.74</v>
      </c>
      <c r="Y121" s="230">
        <v>44.73</v>
      </c>
      <c r="Z121" s="230">
        <v>43.15</v>
      </c>
      <c r="AA121" s="230">
        <v>45.55</v>
      </c>
      <c r="AB121" s="230">
        <v>40.89</v>
      </c>
      <c r="AC121" s="230">
        <v>42.66</v>
      </c>
      <c r="AD121" s="230">
        <v>44.19</v>
      </c>
      <c r="AE121" s="230">
        <v>45.49</v>
      </c>
      <c r="AF121" s="230">
        <v>46.62</v>
      </c>
      <c r="AG121" s="230">
        <v>47.97</v>
      </c>
      <c r="AH121" s="230">
        <v>48.79</v>
      </c>
      <c r="AI121" s="230">
        <v>49.29</v>
      </c>
      <c r="AJ121" s="230">
        <v>46.74</v>
      </c>
      <c r="AK121" s="230">
        <v>48.83</v>
      </c>
      <c r="AL121" s="230">
        <v>50.38</v>
      </c>
      <c r="AM121" s="230">
        <v>53.56</v>
      </c>
      <c r="AN121" s="230">
        <v>56.61</v>
      </c>
      <c r="AO121" s="230">
        <v>58.56</v>
      </c>
      <c r="AP121" s="230">
        <v>60.39</v>
      </c>
      <c r="AQ121" s="230">
        <v>64.44</v>
      </c>
      <c r="AR121" s="230">
        <v>67.31</v>
      </c>
      <c r="AS121" s="230">
        <v>69.39</v>
      </c>
      <c r="AT121" s="230">
        <v>69.39</v>
      </c>
      <c r="AU121" s="230">
        <v>38.21</v>
      </c>
      <c r="AV121" s="230">
        <v>40.42</v>
      </c>
      <c r="AW121" s="230">
        <v>42.15</v>
      </c>
      <c r="AX121" s="230">
        <v>43.68</v>
      </c>
      <c r="AY121" s="230">
        <v>45.71</v>
      </c>
      <c r="AZ121" s="230">
        <v>57.75</v>
      </c>
      <c r="BA121" s="230">
        <v>58.67</v>
      </c>
      <c r="BB121" s="230">
        <v>60.18</v>
      </c>
      <c r="BC121" s="230">
        <v>61.69</v>
      </c>
      <c r="BD121" s="230">
        <v>63.28</v>
      </c>
      <c r="BE121" s="230">
        <v>64.45</v>
      </c>
      <c r="BF121" s="230">
        <v>65.27</v>
      </c>
      <c r="BG121" s="230">
        <v>66.459999999999994</v>
      </c>
      <c r="BH121" s="230">
        <v>67.58</v>
      </c>
      <c r="BI121" s="230">
        <v>68.53</v>
      </c>
      <c r="BJ121" s="230">
        <v>69.66</v>
      </c>
      <c r="BK121" s="230">
        <v>70.959999999999994</v>
      </c>
      <c r="BL121" s="230">
        <v>71.89</v>
      </c>
      <c r="BM121" s="230">
        <v>73.12</v>
      </c>
      <c r="BN121" s="230">
        <v>75.209999999999994</v>
      </c>
      <c r="BO121" s="230">
        <v>77.56</v>
      </c>
      <c r="BP121" s="230">
        <v>79.569999999999993</v>
      </c>
      <c r="BQ121" s="230">
        <v>81.12</v>
      </c>
      <c r="BR121" s="230">
        <v>85.57</v>
      </c>
      <c r="BS121" s="230">
        <v>87.98</v>
      </c>
      <c r="BT121" s="230">
        <v>93.59</v>
      </c>
      <c r="BU121" s="230">
        <v>101.24</v>
      </c>
      <c r="BV121" s="230">
        <v>107.5</v>
      </c>
      <c r="BW121" s="230">
        <v>81.47</v>
      </c>
      <c r="BX121" s="230">
        <v>82.77</v>
      </c>
      <c r="BY121" s="230">
        <v>84.34</v>
      </c>
      <c r="BZ121" s="233">
        <v>86.35</v>
      </c>
      <c r="CA121" s="233">
        <v>88.44</v>
      </c>
      <c r="CB121" s="233">
        <v>89.65</v>
      </c>
      <c r="CC121" s="233">
        <v>61.19</v>
      </c>
      <c r="CD121" s="233">
        <v>59.9</v>
      </c>
      <c r="CE121" s="233">
        <v>58.98</v>
      </c>
      <c r="CF121" s="233">
        <v>57.61</v>
      </c>
      <c r="CG121" s="233">
        <v>56.08</v>
      </c>
      <c r="CH121" s="233">
        <v>54.51</v>
      </c>
      <c r="CI121" s="233">
        <v>53.29</v>
      </c>
      <c r="CJ121" s="233">
        <v>52.42</v>
      </c>
      <c r="CK121" s="233">
        <v>51.31</v>
      </c>
      <c r="CL121" s="233">
        <v>49.06</v>
      </c>
      <c r="CM121" s="233">
        <v>47.21</v>
      </c>
      <c r="CN121" s="233">
        <v>45.66</v>
      </c>
      <c r="CO121" s="233">
        <v>63.48</v>
      </c>
      <c r="CP121" s="233">
        <v>64.95</v>
      </c>
      <c r="CQ121" s="233">
        <v>66.22</v>
      </c>
      <c r="CR121" s="233">
        <v>67.48</v>
      </c>
      <c r="CS121" s="233">
        <v>69.5</v>
      </c>
      <c r="CT121" s="233">
        <v>70.64</v>
      </c>
      <c r="CU121" s="233">
        <v>72.23</v>
      </c>
      <c r="CV121" s="233">
        <v>70.400000000000006</v>
      </c>
      <c r="CW121" s="233">
        <v>68.77</v>
      </c>
      <c r="CX121" s="233">
        <v>67.180000000000007</v>
      </c>
      <c r="CY121" s="233">
        <v>65.709999999999994</v>
      </c>
      <c r="CZ121" s="233">
        <v>62.89</v>
      </c>
      <c r="DA121" s="233">
        <v>38.82</v>
      </c>
      <c r="DB121" s="233">
        <v>36.83</v>
      </c>
      <c r="DC121" s="233">
        <v>36.090000000000003</v>
      </c>
      <c r="DD121" s="233">
        <v>34.93</v>
      </c>
      <c r="DE121" s="233">
        <v>34.270000000000003</v>
      </c>
      <c r="DF121" s="233">
        <v>32.36</v>
      </c>
      <c r="DG121" s="233">
        <v>30.75</v>
      </c>
      <c r="DH121" s="233">
        <v>29.21</v>
      </c>
      <c r="DI121" s="233">
        <v>27.54</v>
      </c>
      <c r="DJ121" s="233">
        <v>25.38</v>
      </c>
      <c r="DK121" s="233">
        <v>22.67</v>
      </c>
      <c r="DL121" s="233">
        <v>18.920000000000002</v>
      </c>
      <c r="DM121" s="233">
        <v>16.53</v>
      </c>
      <c r="DN121" s="233">
        <v>13.57</v>
      </c>
      <c r="DO121" s="233">
        <v>9.99</v>
      </c>
      <c r="DP121" s="233">
        <v>8.32</v>
      </c>
      <c r="DQ121" s="233">
        <v>4.8</v>
      </c>
      <c r="DR121" s="233">
        <v>2.37</v>
      </c>
      <c r="DS121" s="233"/>
      <c r="DT121" s="233"/>
      <c r="DU121" s="233"/>
      <c r="DV121" s="233"/>
      <c r="DW121" s="233"/>
      <c r="DX121" s="233"/>
      <c r="DY121" s="233"/>
      <c r="DZ121" s="233"/>
      <c r="EA121" s="233"/>
      <c r="EB121" s="233"/>
      <c r="EC121" s="233"/>
      <c r="ED121" s="233"/>
      <c r="EE121" s="233"/>
      <c r="EF121" s="233"/>
      <c r="EG121" s="233"/>
      <c r="EH121" s="233"/>
      <c r="EI121" s="233"/>
      <c r="EJ121" s="233"/>
      <c r="EK121" s="233"/>
      <c r="EL121" s="233"/>
      <c r="EM121" s="233"/>
      <c r="EN121" s="233"/>
      <c r="EO121" s="233"/>
      <c r="EP121" s="233"/>
      <c r="EQ121" s="233"/>
      <c r="ER121" s="233"/>
      <c r="ES121" s="233"/>
      <c r="ET121" s="233"/>
      <c r="EU121" s="233"/>
      <c r="EV121" s="233"/>
      <c r="EW121" s="233"/>
      <c r="EX121" s="233"/>
      <c r="EY121" s="233"/>
      <c r="EZ121" s="233"/>
      <c r="FA121" s="233"/>
      <c r="FB121" s="233"/>
      <c r="FC121" s="233"/>
      <c r="FD121" s="233"/>
      <c r="FE121" s="233"/>
      <c r="FF121" s="233"/>
      <c r="FG121" s="233"/>
      <c r="FH121" s="233"/>
      <c r="FI121" s="233"/>
      <c r="FJ121" s="233"/>
      <c r="FK121" s="233"/>
      <c r="FL121" s="233"/>
      <c r="FM121" s="233"/>
      <c r="FN121" s="233"/>
      <c r="FO121" s="233"/>
      <c r="FP121" s="233"/>
      <c r="FQ121" s="233"/>
      <c r="FR121" s="233"/>
      <c r="FS121" s="233"/>
      <c r="FT121" s="233"/>
      <c r="FU121" s="233"/>
      <c r="FV121" s="233"/>
      <c r="FW121" s="233"/>
      <c r="FX121" s="235"/>
      <c r="FY121" s="235"/>
      <c r="FZ121" s="235"/>
      <c r="GA121" s="235"/>
      <c r="GB121" s="235"/>
      <c r="GC121" s="235"/>
      <c r="GD121" s="233"/>
      <c r="GE121" s="233"/>
      <c r="GF121" s="233"/>
      <c r="GG121" s="233"/>
      <c r="GH121" s="233"/>
      <c r="GI121" s="233"/>
      <c r="GJ121" s="233"/>
      <c r="GK121" s="233"/>
      <c r="GL121" s="233"/>
      <c r="GM121" s="233"/>
      <c r="GN121" s="233"/>
      <c r="GO121" s="233"/>
      <c r="GP121" s="233"/>
      <c r="GQ121" s="233"/>
      <c r="GR121" s="233"/>
      <c r="GS121" s="233"/>
      <c r="GT121" s="232"/>
      <c r="GU121" s="232"/>
      <c r="GV121" s="232"/>
      <c r="GW121" s="232"/>
      <c r="GX121" s="232"/>
      <c r="GY121" s="232"/>
      <c r="GZ121" s="232"/>
      <c r="HA121" s="232"/>
      <c r="HB121" s="232"/>
      <c r="HC121" s="232"/>
      <c r="HD121" s="232"/>
      <c r="HE121" s="232"/>
      <c r="HF121" s="232"/>
      <c r="HG121" s="232"/>
      <c r="HH121" s="232"/>
      <c r="HI121" s="232"/>
      <c r="HJ121" s="232"/>
      <c r="HK121" s="232"/>
      <c r="HL121" s="232"/>
      <c r="HM121" s="232"/>
      <c r="HN121" s="232"/>
      <c r="HO121" s="232"/>
      <c r="HP121" s="232"/>
      <c r="HQ121" s="232"/>
      <c r="HR121" s="232"/>
      <c r="HS121" s="232"/>
      <c r="HT121" s="232"/>
      <c r="HU121" s="232"/>
      <c r="HV121" s="232"/>
      <c r="HW121" s="232"/>
      <c r="HX121" s="232"/>
      <c r="HY121" s="232"/>
      <c r="HZ121" s="232"/>
      <c r="IA121" s="232"/>
      <c r="IB121" s="232"/>
      <c r="IC121" s="232"/>
      <c r="ID121" s="232"/>
      <c r="IE121" s="232"/>
      <c r="IF121" s="232"/>
      <c r="IG121" s="232"/>
      <c r="IH121" s="232"/>
      <c r="II121" s="232"/>
      <c r="IJ121" s="232"/>
      <c r="IK121" s="232"/>
      <c r="IL121" s="232"/>
      <c r="IM121" s="232"/>
      <c r="IN121" s="232"/>
      <c r="IO121" s="232"/>
      <c r="IP121" s="232"/>
      <c r="IQ121" s="232"/>
      <c r="IR121" s="232"/>
      <c r="IS121" s="232"/>
      <c r="IT121" s="232"/>
      <c r="IU121" s="232"/>
      <c r="IV121" s="232"/>
      <c r="IW121" s="232"/>
      <c r="IX121" s="232"/>
      <c r="IY121" s="232"/>
      <c r="IZ121" s="232"/>
      <c r="JA121" s="232"/>
      <c r="JB121" s="232"/>
      <c r="JC121" s="232"/>
      <c r="JD121" s="232"/>
      <c r="JE121" s="232"/>
      <c r="JF121" s="232"/>
      <c r="JG121" s="232"/>
      <c r="JH121" s="232"/>
      <c r="JI121" s="232"/>
      <c r="JJ121" s="232"/>
      <c r="JK121" s="232"/>
      <c r="JL121" s="232"/>
      <c r="JM121" s="232"/>
      <c r="JN121" s="232"/>
      <c r="JO121" s="232"/>
      <c r="JP121" s="232"/>
      <c r="JQ121" s="232"/>
      <c r="JR121" s="232"/>
      <c r="JS121" s="232"/>
      <c r="JT121" s="232"/>
      <c r="JU121" s="232"/>
      <c r="JV121" s="232"/>
      <c r="JW121" s="232"/>
      <c r="JX121" s="232"/>
      <c r="JY121" s="232"/>
      <c r="JZ121" s="232"/>
      <c r="KA121" s="232"/>
      <c r="KB121" s="232"/>
      <c r="KC121" s="232"/>
      <c r="KD121" s="232"/>
      <c r="KE121" s="226"/>
      <c r="KF121" s="226"/>
      <c r="KG121" s="226"/>
      <c r="KH121" s="226"/>
      <c r="KI121" s="226"/>
      <c r="KJ121" s="226"/>
      <c r="KK121" s="226"/>
      <c r="KL121" s="226"/>
      <c r="KM121" s="226"/>
      <c r="KN121" s="226"/>
      <c r="KO121" s="226"/>
      <c r="KP121" s="226"/>
      <c r="KQ121" s="226"/>
      <c r="KR121" s="226"/>
      <c r="KS121" s="226"/>
      <c r="KT121" s="226"/>
      <c r="KU121" s="226"/>
      <c r="KV121" s="226"/>
      <c r="KW121" s="226"/>
      <c r="KX121" s="226"/>
      <c r="KY121" s="226"/>
      <c r="KZ121" s="226"/>
      <c r="LA121" s="226"/>
      <c r="LB121" s="226"/>
      <c r="LC121" s="226"/>
      <c r="LD121" s="226"/>
      <c r="LE121" s="226"/>
      <c r="LF121" s="226"/>
      <c r="LG121" s="226"/>
      <c r="LH121" s="226"/>
      <c r="LI121" s="226"/>
      <c r="LJ121" s="226"/>
      <c r="LK121" s="226"/>
      <c r="LL121" s="226"/>
    </row>
    <row r="122" spans="1:324" x14ac:dyDescent="0.25">
      <c r="A122" s="216">
        <v>152</v>
      </c>
      <c r="B122" s="216">
        <v>214820</v>
      </c>
      <c r="C122" s="223" t="s">
        <v>235</v>
      </c>
      <c r="D122" s="230">
        <v>37.380000000000003</v>
      </c>
      <c r="E122" s="230">
        <v>40.590000000000003</v>
      </c>
      <c r="F122" s="230">
        <v>40.590000000000003</v>
      </c>
      <c r="G122" s="230">
        <v>40.590000000000003</v>
      </c>
      <c r="H122" s="230">
        <v>40.590000000000003</v>
      </c>
      <c r="I122" s="230">
        <v>40.590000000000003</v>
      </c>
      <c r="J122" s="230">
        <v>40.590000000000003</v>
      </c>
      <c r="K122" s="230">
        <v>40.590000000000003</v>
      </c>
      <c r="L122" s="230">
        <v>42.01</v>
      </c>
      <c r="M122" s="230">
        <v>43.99</v>
      </c>
      <c r="N122" s="230">
        <v>36.07</v>
      </c>
      <c r="O122" s="230">
        <v>34.880000000000003</v>
      </c>
      <c r="P122" s="230">
        <v>34.26</v>
      </c>
      <c r="Q122" s="230">
        <v>32.71</v>
      </c>
      <c r="R122" s="230">
        <v>31.89</v>
      </c>
      <c r="S122" s="230">
        <v>31.12</v>
      </c>
      <c r="T122" s="230">
        <v>30.33</v>
      </c>
      <c r="U122" s="230">
        <v>28.98</v>
      </c>
      <c r="V122" s="230">
        <v>27.94</v>
      </c>
      <c r="W122" s="230">
        <v>26.76</v>
      </c>
      <c r="X122" s="230">
        <v>25.65</v>
      </c>
      <c r="Y122" s="230">
        <v>24.64</v>
      </c>
      <c r="Z122" s="230">
        <v>23.06</v>
      </c>
      <c r="AA122" s="230">
        <v>25.46</v>
      </c>
      <c r="AB122" s="230">
        <v>20.8</v>
      </c>
      <c r="AC122" s="230">
        <v>22.57</v>
      </c>
      <c r="AD122" s="230">
        <v>24.1</v>
      </c>
      <c r="AE122" s="230">
        <v>25.4</v>
      </c>
      <c r="AF122" s="230">
        <v>26.53</v>
      </c>
      <c r="AG122" s="230">
        <v>27.88</v>
      </c>
      <c r="AH122" s="230">
        <v>28.7</v>
      </c>
      <c r="AI122" s="230">
        <v>29.2</v>
      </c>
      <c r="AJ122" s="230">
        <v>26.65</v>
      </c>
      <c r="AK122" s="230">
        <v>28.74</v>
      </c>
      <c r="AL122" s="230">
        <v>30.29</v>
      </c>
      <c r="AM122" s="230">
        <v>33.47</v>
      </c>
      <c r="AN122" s="230">
        <v>36.520000000000003</v>
      </c>
      <c r="AO122" s="230">
        <v>38.47</v>
      </c>
      <c r="AP122" s="230">
        <v>40.299999999999997</v>
      </c>
      <c r="AQ122" s="230">
        <v>44.35</v>
      </c>
      <c r="AR122" s="230">
        <v>47.22</v>
      </c>
      <c r="AS122" s="230">
        <v>49.3</v>
      </c>
      <c r="AT122" s="230">
        <v>49.3</v>
      </c>
      <c r="AU122" s="230">
        <v>18.12</v>
      </c>
      <c r="AV122" s="230">
        <v>20.329999999999998</v>
      </c>
      <c r="AW122" s="230">
        <v>22.06</v>
      </c>
      <c r="AX122" s="230">
        <v>23.59</v>
      </c>
      <c r="AY122" s="230">
        <v>25.62</v>
      </c>
      <c r="AZ122" s="230">
        <v>37.659999999999997</v>
      </c>
      <c r="BA122" s="230">
        <v>38.58</v>
      </c>
      <c r="BB122" s="230">
        <v>40.090000000000003</v>
      </c>
      <c r="BC122" s="230">
        <v>41.6</v>
      </c>
      <c r="BD122" s="230">
        <v>43.19</v>
      </c>
      <c r="BE122" s="230">
        <v>44.36</v>
      </c>
      <c r="BF122" s="230">
        <v>45.18</v>
      </c>
      <c r="BG122" s="230">
        <v>46.37</v>
      </c>
      <c r="BH122" s="230">
        <v>47.49</v>
      </c>
      <c r="BI122" s="230">
        <v>48.44</v>
      </c>
      <c r="BJ122" s="230">
        <v>49.57</v>
      </c>
      <c r="BK122" s="230">
        <v>50.87</v>
      </c>
      <c r="BL122" s="230">
        <v>51.8</v>
      </c>
      <c r="BM122" s="230">
        <v>53.03</v>
      </c>
      <c r="BN122" s="230">
        <v>55.12</v>
      </c>
      <c r="BO122" s="230">
        <v>57.47</v>
      </c>
      <c r="BP122" s="230">
        <v>59.48</v>
      </c>
      <c r="BQ122" s="230">
        <v>61.03</v>
      </c>
      <c r="BR122" s="230">
        <v>65.48</v>
      </c>
      <c r="BS122" s="230">
        <v>67.89</v>
      </c>
      <c r="BT122" s="230">
        <v>73.5</v>
      </c>
      <c r="BU122" s="230">
        <v>81.150000000000006</v>
      </c>
      <c r="BV122" s="230">
        <v>87.41</v>
      </c>
      <c r="BW122" s="230">
        <v>61.38</v>
      </c>
      <c r="BX122" s="230">
        <v>62.68</v>
      </c>
      <c r="BY122" s="230">
        <v>64.25</v>
      </c>
      <c r="BZ122" s="233">
        <v>66.260000000000005</v>
      </c>
      <c r="CA122" s="233">
        <v>68.349999999999994</v>
      </c>
      <c r="CB122" s="233">
        <v>69.56</v>
      </c>
      <c r="CC122" s="233">
        <v>41.1</v>
      </c>
      <c r="CD122" s="233">
        <v>39.81</v>
      </c>
      <c r="CE122" s="233">
        <v>38.89</v>
      </c>
      <c r="CF122" s="233">
        <v>37.520000000000003</v>
      </c>
      <c r="CG122" s="233">
        <v>35.99</v>
      </c>
      <c r="CH122" s="233">
        <v>34.42</v>
      </c>
      <c r="CI122" s="233">
        <v>33.200000000000003</v>
      </c>
      <c r="CJ122" s="233">
        <v>32.33</v>
      </c>
      <c r="CK122" s="233">
        <v>31.22</v>
      </c>
      <c r="CL122" s="233">
        <v>28.97</v>
      </c>
      <c r="CM122" s="233">
        <v>27.12</v>
      </c>
      <c r="CN122" s="233">
        <v>25.57</v>
      </c>
      <c r="CO122" s="233">
        <v>43.39</v>
      </c>
      <c r="CP122" s="233">
        <v>44.86</v>
      </c>
      <c r="CQ122" s="233">
        <v>46.13</v>
      </c>
      <c r="CR122" s="233">
        <v>47.39</v>
      </c>
      <c r="CS122" s="233">
        <v>49.41</v>
      </c>
      <c r="CT122" s="233">
        <v>50.55</v>
      </c>
      <c r="CU122" s="233">
        <v>52.14</v>
      </c>
      <c r="CV122" s="233">
        <v>50.31</v>
      </c>
      <c r="CW122" s="233">
        <v>48.68</v>
      </c>
      <c r="CX122" s="233">
        <v>47.09</v>
      </c>
      <c r="CY122" s="233">
        <v>45.62</v>
      </c>
      <c r="CZ122" s="233">
        <v>42.8</v>
      </c>
      <c r="DA122" s="233">
        <v>18.73</v>
      </c>
      <c r="DB122" s="233">
        <v>16.739999999999998</v>
      </c>
      <c r="DC122" s="233">
        <v>16</v>
      </c>
      <c r="DD122" s="233">
        <v>14.84</v>
      </c>
      <c r="DE122" s="233">
        <v>14.18</v>
      </c>
      <c r="DF122" s="233">
        <v>12.27</v>
      </c>
      <c r="DG122" s="233">
        <v>10.66</v>
      </c>
      <c r="DH122" s="233">
        <v>9.1199999999999992</v>
      </c>
      <c r="DI122" s="233">
        <v>7.45</v>
      </c>
      <c r="DJ122" s="233">
        <v>5.29</v>
      </c>
      <c r="DK122" s="233">
        <v>2.58</v>
      </c>
      <c r="DL122" s="233">
        <v>6.33</v>
      </c>
      <c r="DM122" s="233">
        <v>8.7200000000000006</v>
      </c>
      <c r="DN122" s="233">
        <v>11.68</v>
      </c>
      <c r="DO122" s="233">
        <v>15.26</v>
      </c>
      <c r="DP122" s="233">
        <v>16.93</v>
      </c>
      <c r="DQ122" s="233">
        <v>20.45</v>
      </c>
      <c r="DR122" s="233">
        <v>22.88</v>
      </c>
      <c r="DS122" s="233">
        <v>25.25</v>
      </c>
      <c r="DT122" s="233"/>
      <c r="DU122" s="233"/>
      <c r="DV122" s="233"/>
      <c r="DW122" s="233"/>
      <c r="DX122" s="233"/>
      <c r="DY122" s="233"/>
      <c r="DZ122" s="233"/>
      <c r="EA122" s="233"/>
      <c r="EB122" s="233"/>
      <c r="EC122" s="233"/>
      <c r="ED122" s="233"/>
      <c r="EE122" s="233"/>
      <c r="EF122" s="233"/>
      <c r="EG122" s="233"/>
      <c r="EH122" s="233"/>
      <c r="EI122" s="233"/>
      <c r="EJ122" s="233"/>
      <c r="EK122" s="233"/>
      <c r="EL122" s="233"/>
      <c r="EM122" s="233"/>
      <c r="EN122" s="233"/>
      <c r="EO122" s="233"/>
      <c r="EP122" s="233"/>
      <c r="EQ122" s="233"/>
      <c r="ER122" s="233"/>
      <c r="ES122" s="233"/>
      <c r="ET122" s="233"/>
      <c r="EU122" s="233"/>
      <c r="EV122" s="233"/>
      <c r="EW122" s="233"/>
      <c r="EX122" s="233"/>
      <c r="EY122" s="233"/>
      <c r="EZ122" s="233"/>
      <c r="FA122" s="233"/>
      <c r="FB122" s="233"/>
      <c r="FC122" s="233"/>
      <c r="FD122" s="233"/>
      <c r="FE122" s="233"/>
      <c r="FF122" s="233"/>
      <c r="FG122" s="233"/>
      <c r="FH122" s="233"/>
      <c r="FI122" s="233"/>
      <c r="FJ122" s="233"/>
      <c r="FK122" s="233"/>
      <c r="FL122" s="233"/>
      <c r="FM122" s="233"/>
      <c r="FN122" s="233"/>
      <c r="FO122" s="233"/>
      <c r="FP122" s="233"/>
      <c r="FQ122" s="233"/>
      <c r="FR122" s="233"/>
      <c r="FS122" s="233"/>
      <c r="FT122" s="233"/>
      <c r="FU122" s="233"/>
      <c r="FV122" s="233"/>
      <c r="FW122" s="233"/>
      <c r="FX122" s="235"/>
      <c r="FY122" s="235"/>
      <c r="FZ122" s="235"/>
      <c r="GA122" s="235"/>
      <c r="GB122" s="235"/>
      <c r="GC122" s="235"/>
      <c r="GD122" s="233"/>
      <c r="GE122" s="233"/>
      <c r="GF122" s="233"/>
      <c r="GG122" s="233"/>
      <c r="GH122" s="233"/>
      <c r="GI122" s="233"/>
      <c r="GJ122" s="233"/>
      <c r="GK122" s="233"/>
      <c r="GL122" s="233"/>
      <c r="GM122" s="233"/>
      <c r="GN122" s="233"/>
      <c r="GO122" s="233"/>
      <c r="GP122" s="233"/>
      <c r="GQ122" s="233"/>
      <c r="GR122" s="233"/>
      <c r="GS122" s="233"/>
      <c r="GT122" s="232"/>
      <c r="GU122" s="232"/>
      <c r="GV122" s="232"/>
      <c r="GW122" s="232"/>
      <c r="GX122" s="232"/>
      <c r="GY122" s="232"/>
      <c r="GZ122" s="232"/>
      <c r="HA122" s="232"/>
      <c r="HB122" s="232"/>
      <c r="HC122" s="232"/>
      <c r="HD122" s="232"/>
      <c r="HE122" s="232"/>
      <c r="HF122" s="232"/>
      <c r="HG122" s="232"/>
      <c r="HH122" s="232"/>
      <c r="HI122" s="232"/>
      <c r="HJ122" s="232"/>
      <c r="HK122" s="232"/>
      <c r="HL122" s="232"/>
      <c r="HM122" s="232"/>
      <c r="HN122" s="232"/>
      <c r="HO122" s="232"/>
      <c r="HP122" s="232"/>
      <c r="HQ122" s="232"/>
      <c r="HR122" s="232"/>
      <c r="HS122" s="232"/>
      <c r="HT122" s="232"/>
      <c r="HU122" s="232"/>
      <c r="HV122" s="232"/>
      <c r="HW122" s="232"/>
      <c r="HX122" s="232"/>
      <c r="HY122" s="232"/>
      <c r="HZ122" s="232"/>
      <c r="IA122" s="232"/>
      <c r="IB122" s="232"/>
      <c r="IC122" s="232"/>
      <c r="ID122" s="232"/>
      <c r="IE122" s="232"/>
      <c r="IF122" s="232"/>
      <c r="IG122" s="232"/>
      <c r="IH122" s="232"/>
      <c r="II122" s="232"/>
      <c r="IJ122" s="232"/>
      <c r="IK122" s="232"/>
      <c r="IL122" s="232"/>
      <c r="IM122" s="232"/>
      <c r="IN122" s="232"/>
      <c r="IO122" s="232"/>
      <c r="IP122" s="232"/>
      <c r="IQ122" s="232"/>
      <c r="IR122" s="232"/>
      <c r="IS122" s="232"/>
      <c r="IT122" s="232"/>
      <c r="IU122" s="232"/>
      <c r="IV122" s="232"/>
      <c r="IW122" s="232"/>
      <c r="IX122" s="232"/>
      <c r="IY122" s="232"/>
      <c r="IZ122" s="232"/>
      <c r="JA122" s="232"/>
      <c r="JB122" s="232"/>
      <c r="JC122" s="232"/>
      <c r="JD122" s="232"/>
      <c r="JE122" s="232"/>
      <c r="JF122" s="232"/>
      <c r="JG122" s="232"/>
      <c r="JH122" s="232"/>
      <c r="JI122" s="232"/>
      <c r="JJ122" s="232"/>
      <c r="JK122" s="232"/>
      <c r="JL122" s="232"/>
      <c r="JM122" s="232"/>
      <c r="JN122" s="232"/>
      <c r="JO122" s="232"/>
      <c r="JP122" s="232"/>
      <c r="JQ122" s="232"/>
      <c r="JR122" s="232"/>
      <c r="JS122" s="232"/>
      <c r="JT122" s="232"/>
      <c r="JU122" s="232"/>
      <c r="JV122" s="232"/>
      <c r="JW122" s="232"/>
      <c r="JX122" s="232"/>
      <c r="JY122" s="232"/>
      <c r="JZ122" s="232"/>
      <c r="KA122" s="232"/>
      <c r="KB122" s="232"/>
      <c r="KC122" s="232"/>
      <c r="KD122" s="232"/>
      <c r="KE122" s="226"/>
      <c r="KF122" s="226"/>
      <c r="KG122" s="226"/>
      <c r="KH122" s="226"/>
      <c r="KI122" s="226"/>
      <c r="KJ122" s="226"/>
      <c r="KK122" s="226"/>
      <c r="KL122" s="226"/>
      <c r="KM122" s="226"/>
      <c r="KN122" s="226"/>
      <c r="KO122" s="226"/>
      <c r="KP122" s="226"/>
      <c r="KQ122" s="226"/>
      <c r="KR122" s="226"/>
      <c r="KS122" s="226"/>
      <c r="KT122" s="226"/>
      <c r="KU122" s="226"/>
      <c r="KV122" s="226"/>
      <c r="KW122" s="226"/>
      <c r="KX122" s="226"/>
      <c r="KY122" s="226"/>
      <c r="KZ122" s="226"/>
      <c r="LA122" s="226"/>
      <c r="LB122" s="226"/>
      <c r="LC122" s="226"/>
      <c r="LD122" s="226"/>
      <c r="LE122" s="226"/>
      <c r="LF122" s="226"/>
      <c r="LG122" s="226"/>
      <c r="LH122" s="226"/>
      <c r="LI122" s="226"/>
      <c r="LJ122" s="226"/>
      <c r="LK122" s="226"/>
      <c r="LL122" s="226"/>
    </row>
    <row r="123" spans="1:324" x14ac:dyDescent="0.25">
      <c r="A123" s="216">
        <v>153</v>
      </c>
      <c r="B123" s="216">
        <v>276310</v>
      </c>
      <c r="C123" s="223" t="s">
        <v>236</v>
      </c>
      <c r="D123" s="230">
        <v>40.090000000000003</v>
      </c>
      <c r="E123" s="230">
        <v>43.3</v>
      </c>
      <c r="F123" s="230">
        <v>43.3</v>
      </c>
      <c r="G123" s="230">
        <v>43.3</v>
      </c>
      <c r="H123" s="230">
        <v>43.3</v>
      </c>
      <c r="I123" s="230">
        <v>43.3</v>
      </c>
      <c r="J123" s="230">
        <v>43.3</v>
      </c>
      <c r="K123" s="230">
        <v>43.3</v>
      </c>
      <c r="L123" s="230">
        <v>44.72</v>
      </c>
      <c r="M123" s="230">
        <v>46.7</v>
      </c>
      <c r="N123" s="230">
        <v>38.78</v>
      </c>
      <c r="O123" s="230">
        <v>37.590000000000003</v>
      </c>
      <c r="P123" s="230">
        <v>36.97</v>
      </c>
      <c r="Q123" s="230">
        <v>35.42</v>
      </c>
      <c r="R123" s="230">
        <v>34.6</v>
      </c>
      <c r="S123" s="230">
        <v>33.83</v>
      </c>
      <c r="T123" s="230">
        <v>33.04</v>
      </c>
      <c r="U123" s="230">
        <v>31.69</v>
      </c>
      <c r="V123" s="230">
        <v>30.65</v>
      </c>
      <c r="W123" s="230">
        <v>29.47</v>
      </c>
      <c r="X123" s="230">
        <v>28.36</v>
      </c>
      <c r="Y123" s="230">
        <v>27.35</v>
      </c>
      <c r="Z123" s="230">
        <v>25.77</v>
      </c>
      <c r="AA123" s="230">
        <v>28.17</v>
      </c>
      <c r="AB123" s="230">
        <v>23.51</v>
      </c>
      <c r="AC123" s="230">
        <v>25.28</v>
      </c>
      <c r="AD123" s="230">
        <v>26.81</v>
      </c>
      <c r="AE123" s="230">
        <v>28.11</v>
      </c>
      <c r="AF123" s="230">
        <v>29.24</v>
      </c>
      <c r="AG123" s="230">
        <v>30.59</v>
      </c>
      <c r="AH123" s="230">
        <v>31.41</v>
      </c>
      <c r="AI123" s="230">
        <v>31.91</v>
      </c>
      <c r="AJ123" s="230">
        <v>29.36</v>
      </c>
      <c r="AK123" s="230">
        <v>31.45</v>
      </c>
      <c r="AL123" s="230">
        <v>33</v>
      </c>
      <c r="AM123" s="230">
        <v>36.18</v>
      </c>
      <c r="AN123" s="230">
        <v>39.229999999999997</v>
      </c>
      <c r="AO123" s="230">
        <v>41.18</v>
      </c>
      <c r="AP123" s="230">
        <v>43.01</v>
      </c>
      <c r="AQ123" s="230">
        <v>47.06</v>
      </c>
      <c r="AR123" s="230">
        <v>49.93</v>
      </c>
      <c r="AS123" s="230">
        <v>52.01</v>
      </c>
      <c r="AT123" s="230">
        <v>52.01</v>
      </c>
      <c r="AU123" s="230">
        <v>20.83</v>
      </c>
      <c r="AV123" s="230">
        <v>23.04</v>
      </c>
      <c r="AW123" s="230">
        <v>24.77</v>
      </c>
      <c r="AX123" s="230">
        <v>26.3</v>
      </c>
      <c r="AY123" s="230">
        <v>28.33</v>
      </c>
      <c r="AZ123" s="230">
        <v>40.369999999999997</v>
      </c>
      <c r="BA123" s="230">
        <v>41.29</v>
      </c>
      <c r="BB123" s="230">
        <v>42.8</v>
      </c>
      <c r="BC123" s="230">
        <v>44.31</v>
      </c>
      <c r="BD123" s="230">
        <v>45.9</v>
      </c>
      <c r="BE123" s="230">
        <v>47.07</v>
      </c>
      <c r="BF123" s="230">
        <v>47.89</v>
      </c>
      <c r="BG123" s="230">
        <v>49.08</v>
      </c>
      <c r="BH123" s="230">
        <v>50.2</v>
      </c>
      <c r="BI123" s="230">
        <v>51.15</v>
      </c>
      <c r="BJ123" s="230">
        <v>52.28</v>
      </c>
      <c r="BK123" s="230">
        <v>53.58</v>
      </c>
      <c r="BL123" s="230">
        <v>54.51</v>
      </c>
      <c r="BM123" s="230">
        <v>55.74</v>
      </c>
      <c r="BN123" s="230">
        <v>57.83</v>
      </c>
      <c r="BO123" s="230">
        <v>60.18</v>
      </c>
      <c r="BP123" s="230">
        <v>62.19</v>
      </c>
      <c r="BQ123" s="230">
        <v>63.74</v>
      </c>
      <c r="BR123" s="230">
        <v>68.19</v>
      </c>
      <c r="BS123" s="230">
        <v>70.599999999999994</v>
      </c>
      <c r="BT123" s="230">
        <v>76.209999999999994</v>
      </c>
      <c r="BU123" s="230">
        <v>83.86</v>
      </c>
      <c r="BV123" s="230">
        <v>90.12</v>
      </c>
      <c r="BW123" s="230">
        <v>64.09</v>
      </c>
      <c r="BX123" s="230">
        <v>65.39</v>
      </c>
      <c r="BY123" s="230">
        <v>66.959999999999994</v>
      </c>
      <c r="BZ123" s="233">
        <v>68.97</v>
      </c>
      <c r="CA123" s="233">
        <v>71.06</v>
      </c>
      <c r="CB123" s="233">
        <v>72.27</v>
      </c>
      <c r="CC123" s="233">
        <v>43.81</v>
      </c>
      <c r="CD123" s="233">
        <v>42.52</v>
      </c>
      <c r="CE123" s="233">
        <v>41.6</v>
      </c>
      <c r="CF123" s="233">
        <v>40.229999999999997</v>
      </c>
      <c r="CG123" s="233">
        <v>38.700000000000003</v>
      </c>
      <c r="CH123" s="233">
        <v>37.130000000000003</v>
      </c>
      <c r="CI123" s="233">
        <v>35.909999999999997</v>
      </c>
      <c r="CJ123" s="233">
        <v>35.04</v>
      </c>
      <c r="CK123" s="233">
        <v>33.93</v>
      </c>
      <c r="CL123" s="233">
        <v>31.68</v>
      </c>
      <c r="CM123" s="233">
        <v>29.83</v>
      </c>
      <c r="CN123" s="233">
        <v>28.28</v>
      </c>
      <c r="CO123" s="233">
        <v>46.1</v>
      </c>
      <c r="CP123" s="233">
        <v>47.57</v>
      </c>
      <c r="CQ123" s="233">
        <v>48.84</v>
      </c>
      <c r="CR123" s="233">
        <v>50.1</v>
      </c>
      <c r="CS123" s="233">
        <v>52.12</v>
      </c>
      <c r="CT123" s="233">
        <v>53.26</v>
      </c>
      <c r="CU123" s="233">
        <v>54.85</v>
      </c>
      <c r="CV123" s="233">
        <v>53.02</v>
      </c>
      <c r="CW123" s="233">
        <v>51.39</v>
      </c>
      <c r="CX123" s="233">
        <v>49.8</v>
      </c>
      <c r="CY123" s="233">
        <v>48.33</v>
      </c>
      <c r="CZ123" s="233">
        <v>45.51</v>
      </c>
      <c r="DA123" s="233">
        <v>21.44</v>
      </c>
      <c r="DB123" s="233">
        <v>19.45</v>
      </c>
      <c r="DC123" s="233">
        <v>18.71</v>
      </c>
      <c r="DD123" s="233">
        <v>17.55</v>
      </c>
      <c r="DE123" s="233">
        <v>16.89</v>
      </c>
      <c r="DF123" s="233">
        <v>14.98</v>
      </c>
      <c r="DG123" s="233">
        <v>13.37</v>
      </c>
      <c r="DH123" s="233">
        <v>11.83</v>
      </c>
      <c r="DI123" s="233">
        <v>10.16</v>
      </c>
      <c r="DJ123" s="233">
        <v>8</v>
      </c>
      <c r="DK123" s="233">
        <v>5.29</v>
      </c>
      <c r="DL123" s="233">
        <v>9.0399999999999991</v>
      </c>
      <c r="DM123" s="233">
        <v>11.43</v>
      </c>
      <c r="DN123" s="233">
        <v>14.39</v>
      </c>
      <c r="DO123" s="233">
        <v>17.97</v>
      </c>
      <c r="DP123" s="233">
        <v>19.64</v>
      </c>
      <c r="DQ123" s="233">
        <v>23.16</v>
      </c>
      <c r="DR123" s="233">
        <v>25.59</v>
      </c>
      <c r="DS123" s="233">
        <v>27.96</v>
      </c>
      <c r="DT123" s="233">
        <v>2.71</v>
      </c>
      <c r="DU123" s="233"/>
      <c r="DV123" s="233"/>
      <c r="DW123" s="233"/>
      <c r="DX123" s="233"/>
      <c r="DY123" s="233"/>
      <c r="DZ123" s="233"/>
      <c r="EA123" s="233"/>
      <c r="EB123" s="233"/>
      <c r="EC123" s="233"/>
      <c r="ED123" s="233"/>
      <c r="EE123" s="233"/>
      <c r="EF123" s="233"/>
      <c r="EG123" s="233"/>
      <c r="EH123" s="233"/>
      <c r="EI123" s="233"/>
      <c r="EJ123" s="233"/>
      <c r="EK123" s="233"/>
      <c r="EL123" s="233"/>
      <c r="EM123" s="233"/>
      <c r="EN123" s="233"/>
      <c r="EO123" s="233"/>
      <c r="EP123" s="233"/>
      <c r="EQ123" s="233"/>
      <c r="ER123" s="233"/>
      <c r="ES123" s="233"/>
      <c r="ET123" s="233"/>
      <c r="EU123" s="233"/>
      <c r="EV123" s="233"/>
      <c r="EW123" s="233"/>
      <c r="EX123" s="233"/>
      <c r="EY123" s="233"/>
      <c r="EZ123" s="233"/>
      <c r="FA123" s="233"/>
      <c r="FB123" s="233"/>
      <c r="FC123" s="233"/>
      <c r="FD123" s="233"/>
      <c r="FE123" s="233"/>
      <c r="FF123" s="233"/>
      <c r="FG123" s="233"/>
      <c r="FH123" s="233"/>
      <c r="FI123" s="233"/>
      <c r="FJ123" s="233"/>
      <c r="FK123" s="233"/>
      <c r="FL123" s="233"/>
      <c r="FM123" s="233"/>
      <c r="FN123" s="233"/>
      <c r="FO123" s="233"/>
      <c r="FP123" s="233"/>
      <c r="FQ123" s="233"/>
      <c r="FR123" s="233"/>
      <c r="FS123" s="233"/>
      <c r="FT123" s="233"/>
      <c r="FU123" s="233"/>
      <c r="FV123" s="233"/>
      <c r="FW123" s="233"/>
      <c r="FX123" s="235"/>
      <c r="FY123" s="235"/>
      <c r="FZ123" s="235"/>
      <c r="GA123" s="235"/>
      <c r="GB123" s="235"/>
      <c r="GC123" s="235"/>
      <c r="GD123" s="233"/>
      <c r="GE123" s="233"/>
      <c r="GF123" s="233"/>
      <c r="GG123" s="233"/>
      <c r="GH123" s="233"/>
      <c r="GI123" s="233"/>
      <c r="GJ123" s="233"/>
      <c r="GK123" s="233"/>
      <c r="GL123" s="233"/>
      <c r="GM123" s="233"/>
      <c r="GN123" s="233"/>
      <c r="GO123" s="233"/>
      <c r="GP123" s="233"/>
      <c r="GQ123" s="233"/>
      <c r="GR123" s="233"/>
      <c r="GS123" s="233"/>
      <c r="GT123" s="232"/>
      <c r="GU123" s="232"/>
      <c r="GV123" s="232"/>
      <c r="GW123" s="232"/>
      <c r="GX123" s="232"/>
      <c r="GY123" s="232"/>
      <c r="GZ123" s="232"/>
      <c r="HA123" s="232"/>
      <c r="HB123" s="232"/>
      <c r="HC123" s="232"/>
      <c r="HD123" s="232"/>
      <c r="HE123" s="232"/>
      <c r="HF123" s="232"/>
      <c r="HG123" s="232"/>
      <c r="HH123" s="232"/>
      <c r="HI123" s="232"/>
      <c r="HJ123" s="232"/>
      <c r="HK123" s="232"/>
      <c r="HL123" s="232"/>
      <c r="HM123" s="232"/>
      <c r="HN123" s="232"/>
      <c r="HO123" s="232"/>
      <c r="HP123" s="232"/>
      <c r="HQ123" s="232"/>
      <c r="HR123" s="232"/>
      <c r="HS123" s="232"/>
      <c r="HT123" s="232"/>
      <c r="HU123" s="232"/>
      <c r="HV123" s="232"/>
      <c r="HW123" s="232"/>
      <c r="HX123" s="232"/>
      <c r="HY123" s="232"/>
      <c r="HZ123" s="232"/>
      <c r="IA123" s="232"/>
      <c r="IB123" s="232"/>
      <c r="IC123" s="232"/>
      <c r="ID123" s="232"/>
      <c r="IE123" s="232"/>
      <c r="IF123" s="232"/>
      <c r="IG123" s="232"/>
      <c r="IH123" s="232"/>
      <c r="II123" s="232"/>
      <c r="IJ123" s="232"/>
      <c r="IK123" s="232"/>
      <c r="IL123" s="232"/>
      <c r="IM123" s="232"/>
      <c r="IN123" s="232"/>
      <c r="IO123" s="232"/>
      <c r="IP123" s="232"/>
      <c r="IQ123" s="232"/>
      <c r="IR123" s="232"/>
      <c r="IS123" s="232"/>
      <c r="IT123" s="232"/>
      <c r="IU123" s="232"/>
      <c r="IV123" s="232"/>
      <c r="IW123" s="232"/>
      <c r="IX123" s="232"/>
      <c r="IY123" s="232"/>
      <c r="IZ123" s="232"/>
      <c r="JA123" s="232"/>
      <c r="JB123" s="232"/>
      <c r="JC123" s="232"/>
      <c r="JD123" s="232"/>
      <c r="JE123" s="232"/>
      <c r="JF123" s="232"/>
      <c r="JG123" s="232"/>
      <c r="JH123" s="232"/>
      <c r="JI123" s="232"/>
      <c r="JJ123" s="232"/>
      <c r="JK123" s="232"/>
      <c r="JL123" s="232"/>
      <c r="JM123" s="232"/>
      <c r="JN123" s="232"/>
      <c r="JO123" s="232"/>
      <c r="JP123" s="232"/>
      <c r="JQ123" s="232"/>
      <c r="JR123" s="232"/>
      <c r="JS123" s="232"/>
      <c r="JT123" s="232"/>
      <c r="JU123" s="232"/>
      <c r="JV123" s="232"/>
      <c r="JW123" s="232"/>
      <c r="JX123" s="232"/>
      <c r="JY123" s="232"/>
      <c r="JZ123" s="232"/>
      <c r="KA123" s="232"/>
      <c r="KB123" s="232"/>
      <c r="KC123" s="232"/>
      <c r="KD123" s="232"/>
      <c r="KE123" s="226"/>
      <c r="KF123" s="226"/>
      <c r="KG123" s="226"/>
      <c r="KH123" s="226"/>
      <c r="KI123" s="226"/>
      <c r="KJ123" s="226"/>
      <c r="KK123" s="226"/>
      <c r="KL123" s="226"/>
      <c r="KM123" s="226"/>
      <c r="KN123" s="226"/>
      <c r="KO123" s="226"/>
      <c r="KP123" s="226"/>
      <c r="KQ123" s="226"/>
      <c r="KR123" s="226"/>
      <c r="KS123" s="226"/>
      <c r="KT123" s="226"/>
      <c r="KU123" s="226"/>
      <c r="KV123" s="226"/>
      <c r="KW123" s="226"/>
      <c r="KX123" s="226"/>
      <c r="KY123" s="226"/>
      <c r="KZ123" s="226"/>
      <c r="LA123" s="226"/>
      <c r="LB123" s="226"/>
      <c r="LC123" s="226"/>
      <c r="LD123" s="226"/>
      <c r="LE123" s="226"/>
      <c r="LF123" s="226"/>
      <c r="LG123" s="226"/>
      <c r="LH123" s="226"/>
      <c r="LI123" s="226"/>
      <c r="LJ123" s="226"/>
      <c r="LK123" s="226"/>
      <c r="LL123" s="226"/>
    </row>
    <row r="124" spans="1:324" x14ac:dyDescent="0.25">
      <c r="A124" s="216">
        <v>154</v>
      </c>
      <c r="B124" s="216">
        <v>276220</v>
      </c>
      <c r="C124" s="223" t="s">
        <v>237</v>
      </c>
      <c r="D124" s="230">
        <v>43.4</v>
      </c>
      <c r="E124" s="230">
        <v>46.61</v>
      </c>
      <c r="F124" s="230">
        <v>46.61</v>
      </c>
      <c r="G124" s="230">
        <v>46.61</v>
      </c>
      <c r="H124" s="230">
        <v>46.61</v>
      </c>
      <c r="I124" s="230">
        <v>46.61</v>
      </c>
      <c r="J124" s="230">
        <v>46.61</v>
      </c>
      <c r="K124" s="230">
        <v>46.61</v>
      </c>
      <c r="L124" s="230">
        <v>48.03</v>
      </c>
      <c r="M124" s="230">
        <v>50.01</v>
      </c>
      <c r="N124" s="230">
        <v>42.09</v>
      </c>
      <c r="O124" s="230">
        <v>40.9</v>
      </c>
      <c r="P124" s="230">
        <v>40.28</v>
      </c>
      <c r="Q124" s="230">
        <v>38.729999999999997</v>
      </c>
      <c r="R124" s="230">
        <v>37.909999999999997</v>
      </c>
      <c r="S124" s="230">
        <v>37.14</v>
      </c>
      <c r="T124" s="230">
        <v>36.35</v>
      </c>
      <c r="U124" s="230">
        <v>35</v>
      </c>
      <c r="V124" s="230">
        <v>33.96</v>
      </c>
      <c r="W124" s="230">
        <v>32.78</v>
      </c>
      <c r="X124" s="230">
        <v>31.67</v>
      </c>
      <c r="Y124" s="230">
        <v>30.66</v>
      </c>
      <c r="Z124" s="230">
        <v>29.08</v>
      </c>
      <c r="AA124" s="230">
        <v>31.48</v>
      </c>
      <c r="AB124" s="230">
        <v>26.82</v>
      </c>
      <c r="AC124" s="230">
        <v>28.59</v>
      </c>
      <c r="AD124" s="230">
        <v>30.12</v>
      </c>
      <c r="AE124" s="230">
        <v>31.42</v>
      </c>
      <c r="AF124" s="230">
        <v>32.549999999999997</v>
      </c>
      <c r="AG124" s="230">
        <v>33.9</v>
      </c>
      <c r="AH124" s="230">
        <v>34.72</v>
      </c>
      <c r="AI124" s="230">
        <v>35.22</v>
      </c>
      <c r="AJ124" s="230">
        <v>32.67</v>
      </c>
      <c r="AK124" s="230">
        <v>34.76</v>
      </c>
      <c r="AL124" s="230">
        <v>36.31</v>
      </c>
      <c r="AM124" s="230">
        <v>39.49</v>
      </c>
      <c r="AN124" s="230">
        <v>42.54</v>
      </c>
      <c r="AO124" s="230">
        <v>44.49</v>
      </c>
      <c r="AP124" s="230">
        <v>46.32</v>
      </c>
      <c r="AQ124" s="230">
        <v>50.37</v>
      </c>
      <c r="AR124" s="230">
        <v>53.24</v>
      </c>
      <c r="AS124" s="230">
        <v>55.32</v>
      </c>
      <c r="AT124" s="230">
        <v>55.32</v>
      </c>
      <c r="AU124" s="230">
        <v>24.14</v>
      </c>
      <c r="AV124" s="230">
        <v>26.35</v>
      </c>
      <c r="AW124" s="230">
        <v>28.08</v>
      </c>
      <c r="AX124" s="230">
        <v>29.61</v>
      </c>
      <c r="AY124" s="230">
        <v>31.64</v>
      </c>
      <c r="AZ124" s="230">
        <v>43.68</v>
      </c>
      <c r="BA124" s="230">
        <v>44.6</v>
      </c>
      <c r="BB124" s="230">
        <v>46.11</v>
      </c>
      <c r="BC124" s="230">
        <v>47.62</v>
      </c>
      <c r="BD124" s="230">
        <v>49.21</v>
      </c>
      <c r="BE124" s="230">
        <v>50.38</v>
      </c>
      <c r="BF124" s="230">
        <v>51.2</v>
      </c>
      <c r="BG124" s="230">
        <v>52.39</v>
      </c>
      <c r="BH124" s="230">
        <v>53.51</v>
      </c>
      <c r="BI124" s="230">
        <v>54.46</v>
      </c>
      <c r="BJ124" s="230">
        <v>55.59</v>
      </c>
      <c r="BK124" s="230">
        <v>56.89</v>
      </c>
      <c r="BL124" s="230">
        <v>57.82</v>
      </c>
      <c r="BM124" s="230">
        <v>59.05</v>
      </c>
      <c r="BN124" s="230">
        <v>61.14</v>
      </c>
      <c r="BO124" s="230">
        <v>63.49</v>
      </c>
      <c r="BP124" s="230">
        <v>65.5</v>
      </c>
      <c r="BQ124" s="230">
        <v>67.05</v>
      </c>
      <c r="BR124" s="230">
        <v>71.5</v>
      </c>
      <c r="BS124" s="230">
        <v>73.91</v>
      </c>
      <c r="BT124" s="230">
        <v>79.52</v>
      </c>
      <c r="BU124" s="230">
        <v>87.17</v>
      </c>
      <c r="BV124" s="230">
        <v>93.43</v>
      </c>
      <c r="BW124" s="230">
        <v>67.400000000000006</v>
      </c>
      <c r="BX124" s="230">
        <v>68.7</v>
      </c>
      <c r="BY124" s="230">
        <v>70.27</v>
      </c>
      <c r="BZ124" s="233">
        <v>72.28</v>
      </c>
      <c r="CA124" s="233">
        <v>74.37</v>
      </c>
      <c r="CB124" s="233">
        <v>75.58</v>
      </c>
      <c r="CC124" s="233">
        <v>47.12</v>
      </c>
      <c r="CD124" s="233">
        <v>45.83</v>
      </c>
      <c r="CE124" s="233">
        <v>44.91</v>
      </c>
      <c r="CF124" s="233">
        <v>43.54</v>
      </c>
      <c r="CG124" s="233">
        <v>42.01</v>
      </c>
      <c r="CH124" s="233">
        <v>40.44</v>
      </c>
      <c r="CI124" s="233">
        <v>39.22</v>
      </c>
      <c r="CJ124" s="233">
        <v>38.35</v>
      </c>
      <c r="CK124" s="233">
        <v>37.24</v>
      </c>
      <c r="CL124" s="233">
        <v>34.99</v>
      </c>
      <c r="CM124" s="233">
        <v>33.14</v>
      </c>
      <c r="CN124" s="233">
        <v>31.59</v>
      </c>
      <c r="CO124" s="233">
        <v>49.41</v>
      </c>
      <c r="CP124" s="233">
        <v>50.88</v>
      </c>
      <c r="CQ124" s="233">
        <v>52.15</v>
      </c>
      <c r="CR124" s="233">
        <v>53.41</v>
      </c>
      <c r="CS124" s="233">
        <v>55.43</v>
      </c>
      <c r="CT124" s="233">
        <v>56.57</v>
      </c>
      <c r="CU124" s="233">
        <v>58.16</v>
      </c>
      <c r="CV124" s="233">
        <v>56.33</v>
      </c>
      <c r="CW124" s="233">
        <v>54.7</v>
      </c>
      <c r="CX124" s="233">
        <v>53.11</v>
      </c>
      <c r="CY124" s="233">
        <v>51.64</v>
      </c>
      <c r="CZ124" s="233">
        <v>48.82</v>
      </c>
      <c r="DA124" s="233">
        <v>24.75</v>
      </c>
      <c r="DB124" s="233">
        <v>22.76</v>
      </c>
      <c r="DC124" s="233">
        <v>22.02</v>
      </c>
      <c r="DD124" s="233">
        <v>20.86</v>
      </c>
      <c r="DE124" s="233">
        <v>20.2</v>
      </c>
      <c r="DF124" s="233">
        <v>18.29</v>
      </c>
      <c r="DG124" s="233">
        <v>16.68</v>
      </c>
      <c r="DH124" s="233">
        <v>15.14</v>
      </c>
      <c r="DI124" s="233">
        <v>13.47</v>
      </c>
      <c r="DJ124" s="233">
        <v>11.31</v>
      </c>
      <c r="DK124" s="233">
        <v>8.6</v>
      </c>
      <c r="DL124" s="233">
        <v>12.35</v>
      </c>
      <c r="DM124" s="233">
        <v>14.74</v>
      </c>
      <c r="DN124" s="233">
        <v>17.7</v>
      </c>
      <c r="DO124" s="233">
        <v>21.28</v>
      </c>
      <c r="DP124" s="233">
        <v>22.95</v>
      </c>
      <c r="DQ124" s="233">
        <v>26.47</v>
      </c>
      <c r="DR124" s="233">
        <v>28.9</v>
      </c>
      <c r="DS124" s="233">
        <v>31.27</v>
      </c>
      <c r="DT124" s="233">
        <v>6.02</v>
      </c>
      <c r="DU124" s="233">
        <v>3.31</v>
      </c>
      <c r="DV124" s="233"/>
      <c r="DW124" s="233"/>
      <c r="DX124" s="233"/>
      <c r="DY124" s="233"/>
      <c r="DZ124" s="233"/>
      <c r="EA124" s="233"/>
      <c r="EB124" s="233"/>
      <c r="EC124" s="233"/>
      <c r="ED124" s="233"/>
      <c r="EE124" s="233"/>
      <c r="EF124" s="233"/>
      <c r="EG124" s="233"/>
      <c r="EH124" s="233"/>
      <c r="EI124" s="233"/>
      <c r="EJ124" s="233"/>
      <c r="EK124" s="233"/>
      <c r="EL124" s="233"/>
      <c r="EM124" s="233"/>
      <c r="EN124" s="233"/>
      <c r="EO124" s="233"/>
      <c r="EP124" s="233"/>
      <c r="EQ124" s="233"/>
      <c r="ER124" s="233"/>
      <c r="ES124" s="233"/>
      <c r="ET124" s="233"/>
      <c r="EU124" s="233"/>
      <c r="EV124" s="233"/>
      <c r="EW124" s="233"/>
      <c r="EX124" s="233"/>
      <c r="EY124" s="233"/>
      <c r="EZ124" s="233"/>
      <c r="FA124" s="233"/>
      <c r="FB124" s="233"/>
      <c r="FC124" s="233"/>
      <c r="FD124" s="233"/>
      <c r="FE124" s="233"/>
      <c r="FF124" s="233"/>
      <c r="FG124" s="233"/>
      <c r="FH124" s="233"/>
      <c r="FI124" s="233"/>
      <c r="FJ124" s="233"/>
      <c r="FK124" s="233"/>
      <c r="FL124" s="233"/>
      <c r="FM124" s="233"/>
      <c r="FN124" s="233"/>
      <c r="FO124" s="233"/>
      <c r="FP124" s="233"/>
      <c r="FQ124" s="233"/>
      <c r="FR124" s="233"/>
      <c r="FS124" s="233"/>
      <c r="FT124" s="233"/>
      <c r="FU124" s="233"/>
      <c r="FV124" s="233"/>
      <c r="FW124" s="233"/>
      <c r="FX124" s="235"/>
      <c r="FY124" s="235"/>
      <c r="FZ124" s="235"/>
      <c r="GA124" s="235"/>
      <c r="GB124" s="235"/>
      <c r="GC124" s="235"/>
      <c r="GD124" s="233"/>
      <c r="GE124" s="233"/>
      <c r="GF124" s="233"/>
      <c r="GG124" s="233"/>
      <c r="GH124" s="233"/>
      <c r="GI124" s="233"/>
      <c r="GJ124" s="233"/>
      <c r="GK124" s="233"/>
      <c r="GL124" s="233"/>
      <c r="GM124" s="233"/>
      <c r="GN124" s="233"/>
      <c r="GO124" s="233"/>
      <c r="GP124" s="233"/>
      <c r="GQ124" s="233"/>
      <c r="GR124" s="233"/>
      <c r="GS124" s="233"/>
      <c r="GT124" s="232"/>
      <c r="GU124" s="232"/>
      <c r="GV124" s="232"/>
      <c r="GW124" s="232"/>
      <c r="GX124" s="232"/>
      <c r="GY124" s="232"/>
      <c r="GZ124" s="232"/>
      <c r="HA124" s="232"/>
      <c r="HB124" s="232"/>
      <c r="HC124" s="232"/>
      <c r="HD124" s="232"/>
      <c r="HE124" s="232"/>
      <c r="HF124" s="232"/>
      <c r="HG124" s="232"/>
      <c r="HH124" s="232"/>
      <c r="HI124" s="232"/>
      <c r="HJ124" s="232"/>
      <c r="HK124" s="232"/>
      <c r="HL124" s="232"/>
      <c r="HM124" s="232"/>
      <c r="HN124" s="232"/>
      <c r="HO124" s="232"/>
      <c r="HP124" s="232"/>
      <c r="HQ124" s="232"/>
      <c r="HR124" s="232"/>
      <c r="HS124" s="232"/>
      <c r="HT124" s="232"/>
      <c r="HU124" s="232"/>
      <c r="HV124" s="232"/>
      <c r="HW124" s="232"/>
      <c r="HX124" s="232"/>
      <c r="HY124" s="232"/>
      <c r="HZ124" s="232"/>
      <c r="IA124" s="232"/>
      <c r="IB124" s="232"/>
      <c r="IC124" s="232"/>
      <c r="ID124" s="232"/>
      <c r="IE124" s="232"/>
      <c r="IF124" s="232"/>
      <c r="IG124" s="232"/>
      <c r="IH124" s="232"/>
      <c r="II124" s="232"/>
      <c r="IJ124" s="232"/>
      <c r="IK124" s="232"/>
      <c r="IL124" s="232"/>
      <c r="IM124" s="232"/>
      <c r="IN124" s="232"/>
      <c r="IO124" s="232"/>
      <c r="IP124" s="232"/>
      <c r="IQ124" s="232"/>
      <c r="IR124" s="232"/>
      <c r="IS124" s="232"/>
      <c r="IT124" s="232"/>
      <c r="IU124" s="232"/>
      <c r="IV124" s="232"/>
      <c r="IW124" s="232"/>
      <c r="IX124" s="232"/>
      <c r="IY124" s="232"/>
      <c r="IZ124" s="232"/>
      <c r="JA124" s="232"/>
      <c r="JB124" s="232"/>
      <c r="JC124" s="232"/>
      <c r="JD124" s="232"/>
      <c r="JE124" s="232"/>
      <c r="JF124" s="232"/>
      <c r="JG124" s="232"/>
      <c r="JH124" s="232"/>
      <c r="JI124" s="232"/>
      <c r="JJ124" s="232"/>
      <c r="JK124" s="232"/>
      <c r="JL124" s="232"/>
      <c r="JM124" s="232"/>
      <c r="JN124" s="232"/>
      <c r="JO124" s="232"/>
      <c r="JP124" s="232"/>
      <c r="JQ124" s="232"/>
      <c r="JR124" s="232"/>
      <c r="JS124" s="232"/>
      <c r="JT124" s="232"/>
      <c r="JU124" s="232"/>
      <c r="JV124" s="232"/>
      <c r="JW124" s="232"/>
      <c r="JX124" s="232"/>
      <c r="JY124" s="232"/>
      <c r="JZ124" s="232"/>
      <c r="KA124" s="232"/>
      <c r="KB124" s="232"/>
      <c r="KC124" s="232"/>
      <c r="KD124" s="232"/>
      <c r="KE124" s="226"/>
      <c r="KF124" s="226"/>
      <c r="KG124" s="226"/>
      <c r="KH124" s="226"/>
      <c r="KI124" s="226"/>
      <c r="KJ124" s="226"/>
      <c r="KK124" s="226"/>
      <c r="KL124" s="226"/>
      <c r="KM124" s="226"/>
      <c r="KN124" s="226"/>
      <c r="KO124" s="226"/>
      <c r="KP124" s="226"/>
      <c r="KQ124" s="226"/>
      <c r="KR124" s="226"/>
      <c r="KS124" s="226"/>
      <c r="KT124" s="226"/>
      <c r="KU124" s="226"/>
      <c r="KV124" s="226"/>
      <c r="KW124" s="226"/>
      <c r="KX124" s="226"/>
      <c r="KY124" s="226"/>
      <c r="KZ124" s="226"/>
      <c r="LA124" s="226"/>
      <c r="LB124" s="226"/>
      <c r="LC124" s="226"/>
      <c r="LD124" s="226"/>
      <c r="LE124" s="226"/>
      <c r="LF124" s="226"/>
      <c r="LG124" s="226"/>
      <c r="LH124" s="226"/>
      <c r="LI124" s="226"/>
      <c r="LJ124" s="226"/>
      <c r="LK124" s="226"/>
      <c r="LL124" s="226"/>
    </row>
    <row r="125" spans="1:324" x14ac:dyDescent="0.25">
      <c r="A125" s="216">
        <v>155</v>
      </c>
      <c r="B125" s="216">
        <v>276510</v>
      </c>
      <c r="C125" s="223" t="s">
        <v>238</v>
      </c>
      <c r="D125" s="230">
        <v>45.95</v>
      </c>
      <c r="E125" s="230">
        <v>49.16</v>
      </c>
      <c r="F125" s="230">
        <v>49.16</v>
      </c>
      <c r="G125" s="230">
        <v>49.16</v>
      </c>
      <c r="H125" s="230">
        <v>49.16</v>
      </c>
      <c r="I125" s="230">
        <v>49.16</v>
      </c>
      <c r="J125" s="230">
        <v>49.16</v>
      </c>
      <c r="K125" s="230">
        <v>49.16</v>
      </c>
      <c r="L125" s="230">
        <v>50.58</v>
      </c>
      <c r="M125" s="230">
        <v>52.56</v>
      </c>
      <c r="N125" s="230">
        <v>44.64</v>
      </c>
      <c r="O125" s="230">
        <v>43.45</v>
      </c>
      <c r="P125" s="230">
        <v>42.83</v>
      </c>
      <c r="Q125" s="230">
        <v>41.28</v>
      </c>
      <c r="R125" s="230">
        <v>40.46</v>
      </c>
      <c r="S125" s="230">
        <v>39.69</v>
      </c>
      <c r="T125" s="230">
        <v>38.9</v>
      </c>
      <c r="U125" s="230">
        <v>37.549999999999997</v>
      </c>
      <c r="V125" s="230">
        <v>36.51</v>
      </c>
      <c r="W125" s="230">
        <v>35.33</v>
      </c>
      <c r="X125" s="230">
        <v>34.22</v>
      </c>
      <c r="Y125" s="230">
        <v>33.21</v>
      </c>
      <c r="Z125" s="230">
        <v>31.63</v>
      </c>
      <c r="AA125" s="230">
        <v>34.03</v>
      </c>
      <c r="AB125" s="230">
        <v>29.37</v>
      </c>
      <c r="AC125" s="230">
        <v>31.14</v>
      </c>
      <c r="AD125" s="230">
        <v>32.67</v>
      </c>
      <c r="AE125" s="230">
        <v>33.97</v>
      </c>
      <c r="AF125" s="230">
        <v>35.1</v>
      </c>
      <c r="AG125" s="230">
        <v>36.450000000000003</v>
      </c>
      <c r="AH125" s="230">
        <v>37.270000000000003</v>
      </c>
      <c r="AI125" s="230">
        <v>37.770000000000003</v>
      </c>
      <c r="AJ125" s="230">
        <v>35.22</v>
      </c>
      <c r="AK125" s="230">
        <v>37.31</v>
      </c>
      <c r="AL125" s="230">
        <v>38.86</v>
      </c>
      <c r="AM125" s="230">
        <v>42.04</v>
      </c>
      <c r="AN125" s="230">
        <v>45.09</v>
      </c>
      <c r="AO125" s="230">
        <v>47.04</v>
      </c>
      <c r="AP125" s="230">
        <v>48.87</v>
      </c>
      <c r="AQ125" s="230">
        <v>52.92</v>
      </c>
      <c r="AR125" s="230">
        <v>55.79</v>
      </c>
      <c r="AS125" s="230">
        <v>57.87</v>
      </c>
      <c r="AT125" s="230">
        <v>57.87</v>
      </c>
      <c r="AU125" s="230">
        <v>26.69</v>
      </c>
      <c r="AV125" s="230">
        <v>28.9</v>
      </c>
      <c r="AW125" s="230">
        <v>30.63</v>
      </c>
      <c r="AX125" s="230">
        <v>32.159999999999997</v>
      </c>
      <c r="AY125" s="230">
        <v>34.19</v>
      </c>
      <c r="AZ125" s="230">
        <v>46.23</v>
      </c>
      <c r="BA125" s="230">
        <v>47.15</v>
      </c>
      <c r="BB125" s="230">
        <v>48.66</v>
      </c>
      <c r="BC125" s="230">
        <v>50.17</v>
      </c>
      <c r="BD125" s="230">
        <v>51.76</v>
      </c>
      <c r="BE125" s="230">
        <v>52.93</v>
      </c>
      <c r="BF125" s="230">
        <v>53.75</v>
      </c>
      <c r="BG125" s="230">
        <v>54.94</v>
      </c>
      <c r="BH125" s="230">
        <v>56.06</v>
      </c>
      <c r="BI125" s="230">
        <v>57.01</v>
      </c>
      <c r="BJ125" s="230">
        <v>58.14</v>
      </c>
      <c r="BK125" s="230">
        <v>59.44</v>
      </c>
      <c r="BL125" s="230">
        <v>60.37</v>
      </c>
      <c r="BM125" s="230">
        <v>61.6</v>
      </c>
      <c r="BN125" s="230">
        <v>63.69</v>
      </c>
      <c r="BO125" s="230">
        <v>66.040000000000006</v>
      </c>
      <c r="BP125" s="230">
        <v>68.05</v>
      </c>
      <c r="BQ125" s="230">
        <v>69.599999999999994</v>
      </c>
      <c r="BR125" s="230">
        <v>74.05</v>
      </c>
      <c r="BS125" s="230">
        <v>76.459999999999994</v>
      </c>
      <c r="BT125" s="230">
        <v>82.07</v>
      </c>
      <c r="BU125" s="230">
        <v>89.72</v>
      </c>
      <c r="BV125" s="230">
        <v>95.98</v>
      </c>
      <c r="BW125" s="230">
        <v>69.95</v>
      </c>
      <c r="BX125" s="230">
        <v>71.25</v>
      </c>
      <c r="BY125" s="230">
        <v>72.819999999999993</v>
      </c>
      <c r="BZ125" s="233">
        <v>74.83</v>
      </c>
      <c r="CA125" s="233">
        <v>76.92</v>
      </c>
      <c r="CB125" s="233">
        <v>78.13</v>
      </c>
      <c r="CC125" s="233">
        <v>49.67</v>
      </c>
      <c r="CD125" s="233">
        <v>48.38</v>
      </c>
      <c r="CE125" s="233">
        <v>47.46</v>
      </c>
      <c r="CF125" s="233">
        <v>46.09</v>
      </c>
      <c r="CG125" s="233">
        <v>44.56</v>
      </c>
      <c r="CH125" s="233">
        <v>42.99</v>
      </c>
      <c r="CI125" s="233">
        <v>41.77</v>
      </c>
      <c r="CJ125" s="233">
        <v>40.9</v>
      </c>
      <c r="CK125" s="233">
        <v>39.79</v>
      </c>
      <c r="CL125" s="233">
        <v>37.54</v>
      </c>
      <c r="CM125" s="233">
        <v>35.69</v>
      </c>
      <c r="CN125" s="233">
        <v>34.14</v>
      </c>
      <c r="CO125" s="233">
        <v>51.96</v>
      </c>
      <c r="CP125" s="233">
        <v>53.43</v>
      </c>
      <c r="CQ125" s="233">
        <v>54.7</v>
      </c>
      <c r="CR125" s="233">
        <v>55.96</v>
      </c>
      <c r="CS125" s="233">
        <v>57.98</v>
      </c>
      <c r="CT125" s="233">
        <v>59.12</v>
      </c>
      <c r="CU125" s="233">
        <v>60.71</v>
      </c>
      <c r="CV125" s="233">
        <v>58.88</v>
      </c>
      <c r="CW125" s="233">
        <v>57.25</v>
      </c>
      <c r="CX125" s="233">
        <v>55.66</v>
      </c>
      <c r="CY125" s="233">
        <v>54.19</v>
      </c>
      <c r="CZ125" s="233">
        <v>51.37</v>
      </c>
      <c r="DA125" s="233">
        <v>27.3</v>
      </c>
      <c r="DB125" s="233">
        <v>25.31</v>
      </c>
      <c r="DC125" s="233">
        <v>24.57</v>
      </c>
      <c r="DD125" s="233">
        <v>23.41</v>
      </c>
      <c r="DE125" s="233">
        <v>22.75</v>
      </c>
      <c r="DF125" s="233">
        <v>20.84</v>
      </c>
      <c r="DG125" s="233">
        <v>19.23</v>
      </c>
      <c r="DH125" s="233">
        <v>17.690000000000001</v>
      </c>
      <c r="DI125" s="233">
        <v>16.02</v>
      </c>
      <c r="DJ125" s="233">
        <v>13.86</v>
      </c>
      <c r="DK125" s="233">
        <v>11.15</v>
      </c>
      <c r="DL125" s="233">
        <v>14.9</v>
      </c>
      <c r="DM125" s="233">
        <v>17.29</v>
      </c>
      <c r="DN125" s="233">
        <v>20.25</v>
      </c>
      <c r="DO125" s="233">
        <v>23.83</v>
      </c>
      <c r="DP125" s="233">
        <v>25.5</v>
      </c>
      <c r="DQ125" s="233">
        <v>29.02</v>
      </c>
      <c r="DR125" s="233">
        <v>31.45</v>
      </c>
      <c r="DS125" s="233">
        <v>33.82</v>
      </c>
      <c r="DT125" s="233">
        <v>8.57</v>
      </c>
      <c r="DU125" s="233">
        <v>5.86</v>
      </c>
      <c r="DV125" s="233">
        <v>2.5499999999999998</v>
      </c>
      <c r="DW125" s="233"/>
      <c r="DX125" s="233"/>
      <c r="DY125" s="233"/>
      <c r="DZ125" s="233"/>
      <c r="EA125" s="233"/>
      <c r="EB125" s="233"/>
      <c r="EC125" s="233"/>
      <c r="ED125" s="233"/>
      <c r="EE125" s="233"/>
      <c r="EF125" s="233"/>
      <c r="EG125" s="233"/>
      <c r="EH125" s="233"/>
      <c r="EI125" s="233"/>
      <c r="EJ125" s="233"/>
      <c r="EK125" s="233"/>
      <c r="EL125" s="233"/>
      <c r="EM125" s="233"/>
      <c r="EN125" s="233"/>
      <c r="EO125" s="233"/>
      <c r="EP125" s="233"/>
      <c r="EQ125" s="233"/>
      <c r="ER125" s="233"/>
      <c r="ES125" s="233"/>
      <c r="ET125" s="233"/>
      <c r="EU125" s="233"/>
      <c r="EV125" s="233"/>
      <c r="EW125" s="233"/>
      <c r="EX125" s="233"/>
      <c r="EY125" s="233"/>
      <c r="EZ125" s="233"/>
      <c r="FA125" s="233"/>
      <c r="FB125" s="233"/>
      <c r="FC125" s="233"/>
      <c r="FD125" s="233"/>
      <c r="FE125" s="233"/>
      <c r="FF125" s="233"/>
      <c r="FG125" s="233"/>
      <c r="FH125" s="233"/>
      <c r="FI125" s="233"/>
      <c r="FJ125" s="233"/>
      <c r="FK125" s="233"/>
      <c r="FL125" s="233"/>
      <c r="FM125" s="233"/>
      <c r="FN125" s="233"/>
      <c r="FO125" s="233"/>
      <c r="FP125" s="233"/>
      <c r="FQ125" s="233"/>
      <c r="FR125" s="233"/>
      <c r="FS125" s="233"/>
      <c r="FT125" s="233"/>
      <c r="FU125" s="233"/>
      <c r="FV125" s="233"/>
      <c r="FW125" s="233"/>
      <c r="FX125" s="235"/>
      <c r="FY125" s="235"/>
      <c r="FZ125" s="235"/>
      <c r="GA125" s="235"/>
      <c r="GB125" s="235"/>
      <c r="GC125" s="235"/>
      <c r="GD125" s="233"/>
      <c r="GE125" s="233"/>
      <c r="GF125" s="233"/>
      <c r="GG125" s="233"/>
      <c r="GH125" s="233"/>
      <c r="GI125" s="233"/>
      <c r="GJ125" s="233"/>
      <c r="GK125" s="233"/>
      <c r="GL125" s="233"/>
      <c r="GM125" s="233"/>
      <c r="GN125" s="233"/>
      <c r="GO125" s="233"/>
      <c r="GP125" s="233"/>
      <c r="GQ125" s="233"/>
      <c r="GR125" s="233"/>
      <c r="GS125" s="233"/>
      <c r="GT125" s="232"/>
      <c r="GU125" s="232"/>
      <c r="GV125" s="232"/>
      <c r="GW125" s="232"/>
      <c r="GX125" s="232"/>
      <c r="GY125" s="232"/>
      <c r="GZ125" s="232"/>
      <c r="HA125" s="232"/>
      <c r="HB125" s="232"/>
      <c r="HC125" s="232"/>
      <c r="HD125" s="232"/>
      <c r="HE125" s="232"/>
      <c r="HF125" s="232"/>
      <c r="HG125" s="232"/>
      <c r="HH125" s="232"/>
      <c r="HI125" s="232"/>
      <c r="HJ125" s="232"/>
      <c r="HK125" s="232"/>
      <c r="HL125" s="232"/>
      <c r="HM125" s="232"/>
      <c r="HN125" s="232"/>
      <c r="HO125" s="232"/>
      <c r="HP125" s="232"/>
      <c r="HQ125" s="232"/>
      <c r="HR125" s="232"/>
      <c r="HS125" s="232"/>
      <c r="HT125" s="232"/>
      <c r="HU125" s="232"/>
      <c r="HV125" s="232"/>
      <c r="HW125" s="232"/>
      <c r="HX125" s="232"/>
      <c r="HY125" s="232"/>
      <c r="HZ125" s="232"/>
      <c r="IA125" s="232"/>
      <c r="IB125" s="232"/>
      <c r="IC125" s="232"/>
      <c r="ID125" s="232"/>
      <c r="IE125" s="232"/>
      <c r="IF125" s="232"/>
      <c r="IG125" s="232"/>
      <c r="IH125" s="232"/>
      <c r="II125" s="232"/>
      <c r="IJ125" s="232"/>
      <c r="IK125" s="232"/>
      <c r="IL125" s="232"/>
      <c r="IM125" s="232"/>
      <c r="IN125" s="232"/>
      <c r="IO125" s="232"/>
      <c r="IP125" s="232"/>
      <c r="IQ125" s="232"/>
      <c r="IR125" s="232"/>
      <c r="IS125" s="232"/>
      <c r="IT125" s="232"/>
      <c r="IU125" s="232"/>
      <c r="IV125" s="232"/>
      <c r="IW125" s="232"/>
      <c r="IX125" s="232"/>
      <c r="IY125" s="232"/>
      <c r="IZ125" s="232"/>
      <c r="JA125" s="232"/>
      <c r="JB125" s="232"/>
      <c r="JC125" s="232"/>
      <c r="JD125" s="232"/>
      <c r="JE125" s="232"/>
      <c r="JF125" s="232"/>
      <c r="JG125" s="232"/>
      <c r="JH125" s="232"/>
      <c r="JI125" s="232"/>
      <c r="JJ125" s="232"/>
      <c r="JK125" s="232"/>
      <c r="JL125" s="232"/>
      <c r="JM125" s="232"/>
      <c r="JN125" s="232"/>
      <c r="JO125" s="232"/>
      <c r="JP125" s="232"/>
      <c r="JQ125" s="232"/>
      <c r="JR125" s="232"/>
      <c r="JS125" s="232"/>
      <c r="JT125" s="232"/>
      <c r="JU125" s="232"/>
      <c r="JV125" s="232"/>
      <c r="JW125" s="232"/>
      <c r="JX125" s="232"/>
      <c r="JY125" s="232"/>
      <c r="JZ125" s="232"/>
      <c r="KA125" s="232"/>
      <c r="KB125" s="232"/>
      <c r="KC125" s="232"/>
      <c r="KD125" s="232"/>
      <c r="KE125" s="226"/>
      <c r="KF125" s="226"/>
      <c r="KG125" s="226"/>
      <c r="KH125" s="226"/>
      <c r="KI125" s="226"/>
      <c r="KJ125" s="226"/>
      <c r="KK125" s="226"/>
      <c r="KL125" s="226"/>
      <c r="KM125" s="226"/>
      <c r="KN125" s="226"/>
      <c r="KO125" s="226"/>
      <c r="KP125" s="226"/>
      <c r="KQ125" s="226"/>
      <c r="KR125" s="226"/>
      <c r="KS125" s="226"/>
      <c r="KT125" s="226"/>
      <c r="KU125" s="226"/>
      <c r="KV125" s="226"/>
      <c r="KW125" s="226"/>
      <c r="KX125" s="226"/>
      <c r="KY125" s="226"/>
      <c r="KZ125" s="226"/>
      <c r="LA125" s="226"/>
      <c r="LB125" s="226"/>
      <c r="LC125" s="226"/>
      <c r="LD125" s="226"/>
      <c r="LE125" s="226"/>
      <c r="LF125" s="226"/>
      <c r="LG125" s="226"/>
      <c r="LH125" s="226"/>
      <c r="LI125" s="226"/>
      <c r="LJ125" s="226"/>
      <c r="LK125" s="226"/>
      <c r="LL125" s="226"/>
    </row>
    <row r="126" spans="1:324" x14ac:dyDescent="0.25">
      <c r="A126" s="216">
        <v>156</v>
      </c>
      <c r="B126" s="216">
        <v>276520</v>
      </c>
      <c r="C126" s="223" t="s">
        <v>239</v>
      </c>
      <c r="D126" s="230">
        <v>49.33</v>
      </c>
      <c r="E126" s="230">
        <v>52.54</v>
      </c>
      <c r="F126" s="230">
        <v>52.54</v>
      </c>
      <c r="G126" s="230">
        <v>52.54</v>
      </c>
      <c r="H126" s="230">
        <v>52.54</v>
      </c>
      <c r="I126" s="230">
        <v>52.54</v>
      </c>
      <c r="J126" s="230">
        <v>52.54</v>
      </c>
      <c r="K126" s="230">
        <v>52.54</v>
      </c>
      <c r="L126" s="230">
        <v>53.96</v>
      </c>
      <c r="M126" s="230">
        <v>55.94</v>
      </c>
      <c r="N126" s="230">
        <v>48.02</v>
      </c>
      <c r="O126" s="230">
        <v>46.83</v>
      </c>
      <c r="P126" s="230">
        <v>46.21</v>
      </c>
      <c r="Q126" s="230">
        <v>44.66</v>
      </c>
      <c r="R126" s="230">
        <v>43.84</v>
      </c>
      <c r="S126" s="230">
        <v>43.07</v>
      </c>
      <c r="T126" s="230">
        <v>42.28</v>
      </c>
      <c r="U126" s="230">
        <v>40.93</v>
      </c>
      <c r="V126" s="230">
        <v>39.89</v>
      </c>
      <c r="W126" s="230">
        <v>38.71</v>
      </c>
      <c r="X126" s="230">
        <v>37.6</v>
      </c>
      <c r="Y126" s="230">
        <v>36.590000000000003</v>
      </c>
      <c r="Z126" s="230">
        <v>35.01</v>
      </c>
      <c r="AA126" s="230">
        <v>37.409999999999997</v>
      </c>
      <c r="AB126" s="230">
        <v>32.75</v>
      </c>
      <c r="AC126" s="230">
        <v>34.520000000000003</v>
      </c>
      <c r="AD126" s="230">
        <v>36.049999999999997</v>
      </c>
      <c r="AE126" s="230">
        <v>37.35</v>
      </c>
      <c r="AF126" s="230">
        <v>38.479999999999997</v>
      </c>
      <c r="AG126" s="230">
        <v>39.83</v>
      </c>
      <c r="AH126" s="230">
        <v>40.65</v>
      </c>
      <c r="AI126" s="230">
        <v>41.15</v>
      </c>
      <c r="AJ126" s="230">
        <v>38.6</v>
      </c>
      <c r="AK126" s="230">
        <v>40.69</v>
      </c>
      <c r="AL126" s="230">
        <v>42.24</v>
      </c>
      <c r="AM126" s="230">
        <v>45.42</v>
      </c>
      <c r="AN126" s="230">
        <v>48.47</v>
      </c>
      <c r="AO126" s="230">
        <v>50.42</v>
      </c>
      <c r="AP126" s="230">
        <v>52.25</v>
      </c>
      <c r="AQ126" s="230">
        <v>56.3</v>
      </c>
      <c r="AR126" s="230">
        <v>59.17</v>
      </c>
      <c r="AS126" s="230">
        <v>61.25</v>
      </c>
      <c r="AT126" s="230">
        <v>61.25</v>
      </c>
      <c r="AU126" s="230">
        <v>30.07</v>
      </c>
      <c r="AV126" s="230">
        <v>32.28</v>
      </c>
      <c r="AW126" s="230">
        <v>34.01</v>
      </c>
      <c r="AX126" s="230">
        <v>35.54</v>
      </c>
      <c r="AY126" s="230">
        <v>37.57</v>
      </c>
      <c r="AZ126" s="230">
        <v>49.61</v>
      </c>
      <c r="BA126" s="230">
        <v>50.53</v>
      </c>
      <c r="BB126" s="230">
        <v>52.04</v>
      </c>
      <c r="BC126" s="230">
        <v>53.55</v>
      </c>
      <c r="BD126" s="230">
        <v>55.14</v>
      </c>
      <c r="BE126" s="230">
        <v>56.31</v>
      </c>
      <c r="BF126" s="230">
        <v>57.13</v>
      </c>
      <c r="BG126" s="230">
        <v>58.32</v>
      </c>
      <c r="BH126" s="230">
        <v>59.44</v>
      </c>
      <c r="BI126" s="230">
        <v>60.39</v>
      </c>
      <c r="BJ126" s="230">
        <v>61.52</v>
      </c>
      <c r="BK126" s="230">
        <v>62.82</v>
      </c>
      <c r="BL126" s="230">
        <v>63.75</v>
      </c>
      <c r="BM126" s="230">
        <v>64.98</v>
      </c>
      <c r="BN126" s="230">
        <v>67.069999999999993</v>
      </c>
      <c r="BO126" s="230">
        <v>69.42</v>
      </c>
      <c r="BP126" s="230">
        <v>71.430000000000007</v>
      </c>
      <c r="BQ126" s="230">
        <v>72.98</v>
      </c>
      <c r="BR126" s="230">
        <v>77.430000000000007</v>
      </c>
      <c r="BS126" s="230">
        <v>79.84</v>
      </c>
      <c r="BT126" s="230">
        <v>85.45</v>
      </c>
      <c r="BU126" s="230">
        <v>93.1</v>
      </c>
      <c r="BV126" s="230">
        <v>99.36</v>
      </c>
      <c r="BW126" s="230">
        <v>73.33</v>
      </c>
      <c r="BX126" s="230">
        <v>74.63</v>
      </c>
      <c r="BY126" s="230">
        <v>76.2</v>
      </c>
      <c r="BZ126" s="233">
        <v>78.209999999999994</v>
      </c>
      <c r="CA126" s="233">
        <v>80.3</v>
      </c>
      <c r="CB126" s="233">
        <v>81.510000000000005</v>
      </c>
      <c r="CC126" s="233">
        <v>53.05</v>
      </c>
      <c r="CD126" s="233">
        <v>51.76</v>
      </c>
      <c r="CE126" s="233">
        <v>50.84</v>
      </c>
      <c r="CF126" s="233">
        <v>49.47</v>
      </c>
      <c r="CG126" s="233">
        <v>47.94</v>
      </c>
      <c r="CH126" s="233">
        <v>46.37</v>
      </c>
      <c r="CI126" s="233">
        <v>45.15</v>
      </c>
      <c r="CJ126" s="233">
        <v>44.28</v>
      </c>
      <c r="CK126" s="233">
        <v>43.17</v>
      </c>
      <c r="CL126" s="233">
        <v>40.92</v>
      </c>
      <c r="CM126" s="233">
        <v>39.07</v>
      </c>
      <c r="CN126" s="233">
        <v>37.520000000000003</v>
      </c>
      <c r="CO126" s="233">
        <v>55.34</v>
      </c>
      <c r="CP126" s="233">
        <v>56.81</v>
      </c>
      <c r="CQ126" s="233">
        <v>58.08</v>
      </c>
      <c r="CR126" s="233">
        <v>59.34</v>
      </c>
      <c r="CS126" s="233">
        <v>61.36</v>
      </c>
      <c r="CT126" s="233">
        <v>62.5</v>
      </c>
      <c r="CU126" s="233">
        <v>64.09</v>
      </c>
      <c r="CV126" s="233">
        <v>62.26</v>
      </c>
      <c r="CW126" s="233">
        <v>60.63</v>
      </c>
      <c r="CX126" s="233">
        <v>59.04</v>
      </c>
      <c r="CY126" s="233">
        <v>57.57</v>
      </c>
      <c r="CZ126" s="233">
        <v>54.75</v>
      </c>
      <c r="DA126" s="233">
        <v>30.68</v>
      </c>
      <c r="DB126" s="233">
        <v>28.69</v>
      </c>
      <c r="DC126" s="233">
        <v>27.95</v>
      </c>
      <c r="DD126" s="233">
        <v>26.79</v>
      </c>
      <c r="DE126" s="233">
        <v>26.13</v>
      </c>
      <c r="DF126" s="233">
        <v>24.22</v>
      </c>
      <c r="DG126" s="233">
        <v>22.61</v>
      </c>
      <c r="DH126" s="233">
        <v>21.07</v>
      </c>
      <c r="DI126" s="233">
        <v>19.399999999999999</v>
      </c>
      <c r="DJ126" s="233">
        <v>17.239999999999998</v>
      </c>
      <c r="DK126" s="233">
        <v>14.53</v>
      </c>
      <c r="DL126" s="233">
        <v>18.28</v>
      </c>
      <c r="DM126" s="233">
        <v>20.67</v>
      </c>
      <c r="DN126" s="233">
        <v>23.63</v>
      </c>
      <c r="DO126" s="233">
        <v>27.21</v>
      </c>
      <c r="DP126" s="233">
        <v>28.88</v>
      </c>
      <c r="DQ126" s="233">
        <v>32.4</v>
      </c>
      <c r="DR126" s="233">
        <v>34.83</v>
      </c>
      <c r="DS126" s="233">
        <v>37.200000000000003</v>
      </c>
      <c r="DT126" s="233">
        <v>11.95</v>
      </c>
      <c r="DU126" s="233">
        <v>9.24</v>
      </c>
      <c r="DV126" s="233">
        <v>5.93</v>
      </c>
      <c r="DW126" s="233">
        <v>3.38</v>
      </c>
      <c r="DX126" s="233"/>
      <c r="DY126" s="233"/>
      <c r="DZ126" s="233"/>
      <c r="EA126" s="233"/>
      <c r="EB126" s="233"/>
      <c r="EC126" s="233"/>
      <c r="ED126" s="233"/>
      <c r="EE126" s="233"/>
      <c r="EF126" s="233"/>
      <c r="EG126" s="233"/>
      <c r="EH126" s="233"/>
      <c r="EI126" s="233"/>
      <c r="EJ126" s="233"/>
      <c r="EK126" s="233"/>
      <c r="EL126" s="233"/>
      <c r="EM126" s="233"/>
      <c r="EN126" s="233"/>
      <c r="EO126" s="233"/>
      <c r="EP126" s="233"/>
      <c r="EQ126" s="233"/>
      <c r="ER126" s="233"/>
      <c r="ES126" s="233"/>
      <c r="ET126" s="233"/>
      <c r="EU126" s="233"/>
      <c r="EV126" s="233"/>
      <c r="EW126" s="233"/>
      <c r="EX126" s="233"/>
      <c r="EY126" s="233"/>
      <c r="EZ126" s="233"/>
      <c r="FA126" s="233"/>
      <c r="FB126" s="233"/>
      <c r="FC126" s="233"/>
      <c r="FD126" s="233"/>
      <c r="FE126" s="233"/>
      <c r="FF126" s="233"/>
      <c r="FG126" s="233"/>
      <c r="FH126" s="233"/>
      <c r="FI126" s="233"/>
      <c r="FJ126" s="233"/>
      <c r="FK126" s="233"/>
      <c r="FL126" s="233"/>
      <c r="FM126" s="233"/>
      <c r="FN126" s="233"/>
      <c r="FO126" s="233"/>
      <c r="FP126" s="233"/>
      <c r="FQ126" s="233"/>
      <c r="FR126" s="233"/>
      <c r="FS126" s="233"/>
      <c r="FT126" s="233"/>
      <c r="FU126" s="233"/>
      <c r="FV126" s="233"/>
      <c r="FW126" s="233"/>
      <c r="FX126" s="235"/>
      <c r="FY126" s="235"/>
      <c r="FZ126" s="235"/>
      <c r="GA126" s="235"/>
      <c r="GB126" s="235"/>
      <c r="GC126" s="235"/>
      <c r="GD126" s="233"/>
      <c r="GE126" s="233"/>
      <c r="GF126" s="233"/>
      <c r="GG126" s="233"/>
      <c r="GH126" s="233"/>
      <c r="GI126" s="233"/>
      <c r="GJ126" s="233"/>
      <c r="GK126" s="233"/>
      <c r="GL126" s="233"/>
      <c r="GM126" s="233"/>
      <c r="GN126" s="233"/>
      <c r="GO126" s="233"/>
      <c r="GP126" s="233"/>
      <c r="GQ126" s="233"/>
      <c r="GR126" s="233"/>
      <c r="GS126" s="233"/>
      <c r="GT126" s="232"/>
      <c r="GU126" s="232"/>
      <c r="GV126" s="232"/>
      <c r="GW126" s="232"/>
      <c r="GX126" s="232"/>
      <c r="GY126" s="232"/>
      <c r="GZ126" s="232"/>
      <c r="HA126" s="232"/>
      <c r="HB126" s="232"/>
      <c r="HC126" s="232"/>
      <c r="HD126" s="232"/>
      <c r="HE126" s="232"/>
      <c r="HF126" s="232"/>
      <c r="HG126" s="232"/>
      <c r="HH126" s="232"/>
      <c r="HI126" s="232"/>
      <c r="HJ126" s="232"/>
      <c r="HK126" s="232"/>
      <c r="HL126" s="232"/>
      <c r="HM126" s="232"/>
      <c r="HN126" s="232"/>
      <c r="HO126" s="232"/>
      <c r="HP126" s="232"/>
      <c r="HQ126" s="232"/>
      <c r="HR126" s="232"/>
      <c r="HS126" s="232"/>
      <c r="HT126" s="232"/>
      <c r="HU126" s="232"/>
      <c r="HV126" s="232"/>
      <c r="HW126" s="232"/>
      <c r="HX126" s="232"/>
      <c r="HY126" s="232"/>
      <c r="HZ126" s="232"/>
      <c r="IA126" s="232"/>
      <c r="IB126" s="232"/>
      <c r="IC126" s="232"/>
      <c r="ID126" s="232"/>
      <c r="IE126" s="232"/>
      <c r="IF126" s="232"/>
      <c r="IG126" s="232"/>
      <c r="IH126" s="232"/>
      <c r="II126" s="232"/>
      <c r="IJ126" s="232"/>
      <c r="IK126" s="232"/>
      <c r="IL126" s="232"/>
      <c r="IM126" s="232"/>
      <c r="IN126" s="232"/>
      <c r="IO126" s="232"/>
      <c r="IP126" s="232"/>
      <c r="IQ126" s="232"/>
      <c r="IR126" s="232"/>
      <c r="IS126" s="232"/>
      <c r="IT126" s="232"/>
      <c r="IU126" s="232"/>
      <c r="IV126" s="232"/>
      <c r="IW126" s="232"/>
      <c r="IX126" s="232"/>
      <c r="IY126" s="232"/>
      <c r="IZ126" s="232"/>
      <c r="JA126" s="232"/>
      <c r="JB126" s="232"/>
      <c r="JC126" s="232"/>
      <c r="JD126" s="232"/>
      <c r="JE126" s="232"/>
      <c r="JF126" s="232"/>
      <c r="JG126" s="232"/>
      <c r="JH126" s="232"/>
      <c r="JI126" s="232"/>
      <c r="JJ126" s="232"/>
      <c r="JK126" s="232"/>
      <c r="JL126" s="232"/>
      <c r="JM126" s="232"/>
      <c r="JN126" s="232"/>
      <c r="JO126" s="232"/>
      <c r="JP126" s="232"/>
      <c r="JQ126" s="232"/>
      <c r="JR126" s="232"/>
      <c r="JS126" s="232"/>
      <c r="JT126" s="232"/>
      <c r="JU126" s="232"/>
      <c r="JV126" s="232"/>
      <c r="JW126" s="232"/>
      <c r="JX126" s="232"/>
      <c r="JY126" s="232"/>
      <c r="JZ126" s="232"/>
      <c r="KA126" s="232"/>
      <c r="KB126" s="232"/>
      <c r="KC126" s="232"/>
      <c r="KD126" s="232"/>
      <c r="KE126" s="226"/>
      <c r="KF126" s="226"/>
      <c r="KG126" s="226"/>
      <c r="KH126" s="226"/>
      <c r="KI126" s="226"/>
      <c r="KJ126" s="226"/>
      <c r="KK126" s="226"/>
      <c r="KL126" s="226"/>
      <c r="KM126" s="226"/>
      <c r="KN126" s="226"/>
      <c r="KO126" s="226"/>
      <c r="KP126" s="226"/>
      <c r="KQ126" s="226"/>
      <c r="KR126" s="226"/>
      <c r="KS126" s="226"/>
      <c r="KT126" s="226"/>
      <c r="KU126" s="226"/>
      <c r="KV126" s="226"/>
      <c r="KW126" s="226"/>
      <c r="KX126" s="226"/>
      <c r="KY126" s="226"/>
      <c r="KZ126" s="226"/>
      <c r="LA126" s="226"/>
      <c r="LB126" s="226"/>
      <c r="LC126" s="226"/>
      <c r="LD126" s="226"/>
      <c r="LE126" s="226"/>
      <c r="LF126" s="226"/>
      <c r="LG126" s="226"/>
      <c r="LH126" s="226"/>
      <c r="LI126" s="226"/>
      <c r="LJ126" s="226"/>
      <c r="LK126" s="226"/>
      <c r="LL126" s="226"/>
    </row>
    <row r="127" spans="1:324" x14ac:dyDescent="0.25">
      <c r="A127" s="216">
        <v>157</v>
      </c>
      <c r="B127" s="216">
        <v>275610</v>
      </c>
      <c r="C127" s="223" t="s">
        <v>240</v>
      </c>
      <c r="D127" s="230">
        <v>52.59</v>
      </c>
      <c r="E127" s="230">
        <v>55.8</v>
      </c>
      <c r="F127" s="230">
        <v>55.8</v>
      </c>
      <c r="G127" s="230">
        <v>55.8</v>
      </c>
      <c r="H127" s="230">
        <v>55.8</v>
      </c>
      <c r="I127" s="230">
        <v>55.8</v>
      </c>
      <c r="J127" s="230">
        <v>55.8</v>
      </c>
      <c r="K127" s="230">
        <v>55.8</v>
      </c>
      <c r="L127" s="230">
        <v>57.22</v>
      </c>
      <c r="M127" s="230">
        <v>59.2</v>
      </c>
      <c r="N127" s="230">
        <v>51.28</v>
      </c>
      <c r="O127" s="230">
        <v>50.09</v>
      </c>
      <c r="P127" s="230">
        <v>49.47</v>
      </c>
      <c r="Q127" s="230">
        <v>47.92</v>
      </c>
      <c r="R127" s="230">
        <v>47.1</v>
      </c>
      <c r="S127" s="230">
        <v>46.33</v>
      </c>
      <c r="T127" s="230">
        <v>45.54</v>
      </c>
      <c r="U127" s="230">
        <v>44.19</v>
      </c>
      <c r="V127" s="230">
        <v>43.15</v>
      </c>
      <c r="W127" s="230">
        <v>41.97</v>
      </c>
      <c r="X127" s="230">
        <v>40.86</v>
      </c>
      <c r="Y127" s="230">
        <v>39.85</v>
      </c>
      <c r="Z127" s="230">
        <v>38.270000000000003</v>
      </c>
      <c r="AA127" s="230">
        <v>40.67</v>
      </c>
      <c r="AB127" s="230">
        <v>36.01</v>
      </c>
      <c r="AC127" s="230">
        <v>37.78</v>
      </c>
      <c r="AD127" s="230">
        <v>39.31</v>
      </c>
      <c r="AE127" s="230">
        <v>40.61</v>
      </c>
      <c r="AF127" s="230">
        <v>41.74</v>
      </c>
      <c r="AG127" s="230">
        <v>43.09</v>
      </c>
      <c r="AH127" s="230">
        <v>43.91</v>
      </c>
      <c r="AI127" s="230">
        <v>44.41</v>
      </c>
      <c r="AJ127" s="230">
        <v>41.86</v>
      </c>
      <c r="AK127" s="230">
        <v>43.95</v>
      </c>
      <c r="AL127" s="230">
        <v>45.5</v>
      </c>
      <c r="AM127" s="230">
        <v>48.68</v>
      </c>
      <c r="AN127" s="230">
        <v>51.73</v>
      </c>
      <c r="AO127" s="230">
        <v>53.68</v>
      </c>
      <c r="AP127" s="230">
        <v>55.51</v>
      </c>
      <c r="AQ127" s="230">
        <v>59.56</v>
      </c>
      <c r="AR127" s="230">
        <v>62.43</v>
      </c>
      <c r="AS127" s="230">
        <v>64.510000000000005</v>
      </c>
      <c r="AT127" s="230">
        <v>64.510000000000005</v>
      </c>
      <c r="AU127" s="230">
        <v>33.33</v>
      </c>
      <c r="AV127" s="230">
        <v>35.54</v>
      </c>
      <c r="AW127" s="230">
        <v>37.270000000000003</v>
      </c>
      <c r="AX127" s="230">
        <v>38.799999999999997</v>
      </c>
      <c r="AY127" s="230">
        <v>40.83</v>
      </c>
      <c r="AZ127" s="230">
        <v>52.87</v>
      </c>
      <c r="BA127" s="230">
        <v>53.79</v>
      </c>
      <c r="BB127" s="230">
        <v>55.3</v>
      </c>
      <c r="BC127" s="230">
        <v>56.81</v>
      </c>
      <c r="BD127" s="230">
        <v>58.4</v>
      </c>
      <c r="BE127" s="230">
        <v>59.57</v>
      </c>
      <c r="BF127" s="230">
        <v>60.39</v>
      </c>
      <c r="BG127" s="230">
        <v>61.58</v>
      </c>
      <c r="BH127" s="230">
        <v>62.7</v>
      </c>
      <c r="BI127" s="230">
        <v>63.65</v>
      </c>
      <c r="BJ127" s="230">
        <v>64.78</v>
      </c>
      <c r="BK127" s="230">
        <v>66.08</v>
      </c>
      <c r="BL127" s="230">
        <v>67.010000000000005</v>
      </c>
      <c r="BM127" s="230">
        <v>68.239999999999995</v>
      </c>
      <c r="BN127" s="230">
        <v>70.33</v>
      </c>
      <c r="BO127" s="230">
        <v>72.680000000000007</v>
      </c>
      <c r="BP127" s="230">
        <v>74.69</v>
      </c>
      <c r="BQ127" s="230">
        <v>76.239999999999995</v>
      </c>
      <c r="BR127" s="230">
        <v>80.69</v>
      </c>
      <c r="BS127" s="230">
        <v>83.1</v>
      </c>
      <c r="BT127" s="230">
        <v>88.71</v>
      </c>
      <c r="BU127" s="230">
        <v>96.36</v>
      </c>
      <c r="BV127" s="230">
        <v>102.62</v>
      </c>
      <c r="BW127" s="230">
        <v>76.59</v>
      </c>
      <c r="BX127" s="230">
        <v>77.89</v>
      </c>
      <c r="BY127" s="230">
        <v>79.459999999999994</v>
      </c>
      <c r="BZ127" s="233">
        <v>81.47</v>
      </c>
      <c r="CA127" s="233">
        <v>83.56</v>
      </c>
      <c r="CB127" s="233">
        <v>84.77</v>
      </c>
      <c r="CC127" s="233">
        <v>56.31</v>
      </c>
      <c r="CD127" s="233">
        <v>55.02</v>
      </c>
      <c r="CE127" s="233">
        <v>54.1</v>
      </c>
      <c r="CF127" s="233">
        <v>52.73</v>
      </c>
      <c r="CG127" s="233">
        <v>51.2</v>
      </c>
      <c r="CH127" s="233">
        <v>49.63</v>
      </c>
      <c r="CI127" s="233">
        <v>48.41</v>
      </c>
      <c r="CJ127" s="233">
        <v>47.54</v>
      </c>
      <c r="CK127" s="233">
        <v>46.43</v>
      </c>
      <c r="CL127" s="233">
        <v>44.18</v>
      </c>
      <c r="CM127" s="233">
        <v>42.33</v>
      </c>
      <c r="CN127" s="233">
        <v>40.78</v>
      </c>
      <c r="CO127" s="233">
        <v>58.6</v>
      </c>
      <c r="CP127" s="233">
        <v>60.07</v>
      </c>
      <c r="CQ127" s="233">
        <v>61.34</v>
      </c>
      <c r="CR127" s="233">
        <v>62.6</v>
      </c>
      <c r="CS127" s="233">
        <v>64.62</v>
      </c>
      <c r="CT127" s="233">
        <v>65.760000000000005</v>
      </c>
      <c r="CU127" s="233">
        <v>67.349999999999994</v>
      </c>
      <c r="CV127" s="233">
        <v>65.52</v>
      </c>
      <c r="CW127" s="233">
        <v>63.89</v>
      </c>
      <c r="CX127" s="233">
        <v>62.3</v>
      </c>
      <c r="CY127" s="233">
        <v>60.83</v>
      </c>
      <c r="CZ127" s="233">
        <v>58.01</v>
      </c>
      <c r="DA127" s="233">
        <v>33.94</v>
      </c>
      <c r="DB127" s="233">
        <v>31.95</v>
      </c>
      <c r="DC127" s="233">
        <v>31.21</v>
      </c>
      <c r="DD127" s="233">
        <v>30.05</v>
      </c>
      <c r="DE127" s="233">
        <v>29.39</v>
      </c>
      <c r="DF127" s="233">
        <v>27.48</v>
      </c>
      <c r="DG127" s="233">
        <v>25.87</v>
      </c>
      <c r="DH127" s="233">
        <v>24.33</v>
      </c>
      <c r="DI127" s="233">
        <v>22.66</v>
      </c>
      <c r="DJ127" s="233">
        <v>20.5</v>
      </c>
      <c r="DK127" s="233">
        <v>17.79</v>
      </c>
      <c r="DL127" s="233">
        <v>21.54</v>
      </c>
      <c r="DM127" s="233">
        <v>23.93</v>
      </c>
      <c r="DN127" s="233">
        <v>26.89</v>
      </c>
      <c r="DO127" s="233">
        <v>30.47</v>
      </c>
      <c r="DP127" s="233">
        <v>32.14</v>
      </c>
      <c r="DQ127" s="233">
        <v>35.659999999999997</v>
      </c>
      <c r="DR127" s="233">
        <v>38.090000000000003</v>
      </c>
      <c r="DS127" s="233">
        <v>40.46</v>
      </c>
      <c r="DT127" s="233">
        <v>15.21</v>
      </c>
      <c r="DU127" s="233">
        <v>12.5</v>
      </c>
      <c r="DV127" s="233">
        <v>9.19</v>
      </c>
      <c r="DW127" s="233">
        <v>6.64</v>
      </c>
      <c r="DX127" s="233">
        <v>3.26</v>
      </c>
      <c r="DY127" s="233"/>
      <c r="DZ127" s="233"/>
      <c r="EA127" s="233"/>
      <c r="EB127" s="233"/>
      <c r="EC127" s="233"/>
      <c r="ED127" s="233"/>
      <c r="EE127" s="233"/>
      <c r="EF127" s="233"/>
      <c r="EG127" s="233"/>
      <c r="EH127" s="233"/>
      <c r="EI127" s="233"/>
      <c r="EJ127" s="233"/>
      <c r="EK127" s="233"/>
      <c r="EL127" s="233"/>
      <c r="EM127" s="233"/>
      <c r="EN127" s="233"/>
      <c r="EO127" s="233"/>
      <c r="EP127" s="233"/>
      <c r="EQ127" s="233"/>
      <c r="ER127" s="233"/>
      <c r="ES127" s="233"/>
      <c r="ET127" s="233"/>
      <c r="EU127" s="233"/>
      <c r="EV127" s="233"/>
      <c r="EW127" s="233"/>
      <c r="EX127" s="233"/>
      <c r="EY127" s="233"/>
      <c r="EZ127" s="233"/>
      <c r="FA127" s="233"/>
      <c r="FB127" s="233"/>
      <c r="FC127" s="233"/>
      <c r="FD127" s="233"/>
      <c r="FE127" s="233"/>
      <c r="FF127" s="233"/>
      <c r="FG127" s="233"/>
      <c r="FH127" s="233"/>
      <c r="FI127" s="233"/>
      <c r="FJ127" s="233"/>
      <c r="FK127" s="233"/>
      <c r="FL127" s="233"/>
      <c r="FM127" s="233"/>
      <c r="FN127" s="233"/>
      <c r="FO127" s="233"/>
      <c r="FP127" s="233"/>
      <c r="FQ127" s="233"/>
      <c r="FR127" s="233"/>
      <c r="FS127" s="233"/>
      <c r="FT127" s="233"/>
      <c r="FU127" s="233"/>
      <c r="FV127" s="233"/>
      <c r="FW127" s="233"/>
      <c r="FX127" s="235"/>
      <c r="FY127" s="235"/>
      <c r="FZ127" s="235"/>
      <c r="GA127" s="235"/>
      <c r="GB127" s="235"/>
      <c r="GC127" s="235"/>
      <c r="GD127" s="233"/>
      <c r="GE127" s="233"/>
      <c r="GF127" s="233"/>
      <c r="GG127" s="233"/>
      <c r="GH127" s="233"/>
      <c r="GI127" s="233"/>
      <c r="GJ127" s="233"/>
      <c r="GK127" s="233"/>
      <c r="GL127" s="233"/>
      <c r="GM127" s="233"/>
      <c r="GN127" s="233"/>
      <c r="GO127" s="233"/>
      <c r="GP127" s="233"/>
      <c r="GQ127" s="233"/>
      <c r="GR127" s="233"/>
      <c r="GS127" s="233"/>
      <c r="GT127" s="232"/>
      <c r="GU127" s="232"/>
      <c r="GV127" s="232"/>
      <c r="GW127" s="232"/>
      <c r="GX127" s="232"/>
      <c r="GY127" s="232"/>
      <c r="GZ127" s="232"/>
      <c r="HA127" s="232"/>
      <c r="HB127" s="232"/>
      <c r="HC127" s="232"/>
      <c r="HD127" s="232"/>
      <c r="HE127" s="232"/>
      <c r="HF127" s="232"/>
      <c r="HG127" s="232"/>
      <c r="HH127" s="232"/>
      <c r="HI127" s="232"/>
      <c r="HJ127" s="232"/>
      <c r="HK127" s="232"/>
      <c r="HL127" s="232"/>
      <c r="HM127" s="232"/>
      <c r="HN127" s="232"/>
      <c r="HO127" s="232"/>
      <c r="HP127" s="232"/>
      <c r="HQ127" s="232"/>
      <c r="HR127" s="232"/>
      <c r="HS127" s="232"/>
      <c r="HT127" s="232"/>
      <c r="HU127" s="232"/>
      <c r="HV127" s="232"/>
      <c r="HW127" s="232"/>
      <c r="HX127" s="232"/>
      <c r="HY127" s="232"/>
      <c r="HZ127" s="232"/>
      <c r="IA127" s="232"/>
      <c r="IB127" s="232"/>
      <c r="IC127" s="232"/>
      <c r="ID127" s="232"/>
      <c r="IE127" s="232"/>
      <c r="IF127" s="232"/>
      <c r="IG127" s="232"/>
      <c r="IH127" s="232"/>
      <c r="II127" s="232"/>
      <c r="IJ127" s="232"/>
      <c r="IK127" s="232"/>
      <c r="IL127" s="232"/>
      <c r="IM127" s="232"/>
      <c r="IN127" s="232"/>
      <c r="IO127" s="232"/>
      <c r="IP127" s="232"/>
      <c r="IQ127" s="232"/>
      <c r="IR127" s="232"/>
      <c r="IS127" s="232"/>
      <c r="IT127" s="232"/>
      <c r="IU127" s="232"/>
      <c r="IV127" s="232"/>
      <c r="IW127" s="232"/>
      <c r="IX127" s="232"/>
      <c r="IY127" s="232"/>
      <c r="IZ127" s="232"/>
      <c r="JA127" s="232"/>
      <c r="JB127" s="232"/>
      <c r="JC127" s="232"/>
      <c r="JD127" s="232"/>
      <c r="JE127" s="232"/>
      <c r="JF127" s="232"/>
      <c r="JG127" s="232"/>
      <c r="JH127" s="232"/>
      <c r="JI127" s="232"/>
      <c r="JJ127" s="232"/>
      <c r="JK127" s="232"/>
      <c r="JL127" s="232"/>
      <c r="JM127" s="232"/>
      <c r="JN127" s="232"/>
      <c r="JO127" s="232"/>
      <c r="JP127" s="232"/>
      <c r="JQ127" s="232"/>
      <c r="JR127" s="232"/>
      <c r="JS127" s="232"/>
      <c r="JT127" s="232"/>
      <c r="JU127" s="232"/>
      <c r="JV127" s="232"/>
      <c r="JW127" s="232"/>
      <c r="JX127" s="232"/>
      <c r="JY127" s="232"/>
      <c r="JZ127" s="232"/>
      <c r="KA127" s="232"/>
      <c r="KB127" s="232"/>
      <c r="KC127" s="232"/>
      <c r="KD127" s="232"/>
      <c r="KE127" s="226"/>
      <c r="KF127" s="226"/>
      <c r="KG127" s="226"/>
      <c r="KH127" s="226"/>
      <c r="KI127" s="226"/>
      <c r="KJ127" s="226"/>
      <c r="KK127" s="226"/>
      <c r="KL127" s="226"/>
      <c r="KM127" s="226"/>
      <c r="KN127" s="226"/>
      <c r="KO127" s="226"/>
      <c r="KP127" s="226"/>
      <c r="KQ127" s="226"/>
      <c r="KR127" s="226"/>
      <c r="KS127" s="226"/>
      <c r="KT127" s="226"/>
      <c r="KU127" s="226"/>
      <c r="KV127" s="226"/>
      <c r="KW127" s="226"/>
      <c r="KX127" s="226"/>
      <c r="KY127" s="226"/>
      <c r="KZ127" s="226"/>
      <c r="LA127" s="226"/>
      <c r="LB127" s="226"/>
      <c r="LC127" s="226"/>
      <c r="LD127" s="226"/>
      <c r="LE127" s="226"/>
      <c r="LF127" s="226"/>
      <c r="LG127" s="226"/>
      <c r="LH127" s="226"/>
      <c r="LI127" s="226"/>
      <c r="LJ127" s="226"/>
      <c r="LK127" s="226"/>
      <c r="LL127" s="226"/>
    </row>
    <row r="128" spans="1:324" x14ac:dyDescent="0.25">
      <c r="A128" s="216">
        <v>158</v>
      </c>
      <c r="B128" s="216">
        <v>275620</v>
      </c>
      <c r="C128" s="223" t="s">
        <v>241</v>
      </c>
      <c r="D128" s="230">
        <v>54.98</v>
      </c>
      <c r="E128" s="230">
        <v>58.19</v>
      </c>
      <c r="F128" s="230">
        <v>58.19</v>
      </c>
      <c r="G128" s="230">
        <v>58.19</v>
      </c>
      <c r="H128" s="230">
        <v>58.19</v>
      </c>
      <c r="I128" s="230">
        <v>58.19</v>
      </c>
      <c r="J128" s="230">
        <v>58.19</v>
      </c>
      <c r="K128" s="230">
        <v>58.19</v>
      </c>
      <c r="L128" s="230">
        <v>59.61</v>
      </c>
      <c r="M128" s="230">
        <v>61.59</v>
      </c>
      <c r="N128" s="230">
        <v>53.67</v>
      </c>
      <c r="O128" s="230">
        <v>52.48</v>
      </c>
      <c r="P128" s="230">
        <v>51.86</v>
      </c>
      <c r="Q128" s="230">
        <v>50.31</v>
      </c>
      <c r="R128" s="230">
        <v>49.49</v>
      </c>
      <c r="S128" s="230">
        <v>48.72</v>
      </c>
      <c r="T128" s="230">
        <v>47.93</v>
      </c>
      <c r="U128" s="230">
        <v>46.58</v>
      </c>
      <c r="V128" s="230">
        <v>45.54</v>
      </c>
      <c r="W128" s="230">
        <v>44.36</v>
      </c>
      <c r="X128" s="230">
        <v>43.25</v>
      </c>
      <c r="Y128" s="230">
        <v>42.24</v>
      </c>
      <c r="Z128" s="230">
        <v>40.659999999999997</v>
      </c>
      <c r="AA128" s="230">
        <v>43.06</v>
      </c>
      <c r="AB128" s="230">
        <v>38.4</v>
      </c>
      <c r="AC128" s="230">
        <v>40.17</v>
      </c>
      <c r="AD128" s="230">
        <v>41.7</v>
      </c>
      <c r="AE128" s="230">
        <v>43</v>
      </c>
      <c r="AF128" s="230">
        <v>44.13</v>
      </c>
      <c r="AG128" s="230">
        <v>45.48</v>
      </c>
      <c r="AH128" s="230">
        <v>46.3</v>
      </c>
      <c r="AI128" s="230">
        <v>46.8</v>
      </c>
      <c r="AJ128" s="230">
        <v>44.25</v>
      </c>
      <c r="AK128" s="230">
        <v>46.34</v>
      </c>
      <c r="AL128" s="230">
        <v>47.89</v>
      </c>
      <c r="AM128" s="230">
        <v>51.07</v>
      </c>
      <c r="AN128" s="230">
        <v>54.12</v>
      </c>
      <c r="AO128" s="230">
        <v>56.07</v>
      </c>
      <c r="AP128" s="230">
        <v>57.9</v>
      </c>
      <c r="AQ128" s="230">
        <v>61.95</v>
      </c>
      <c r="AR128" s="230">
        <v>64.819999999999993</v>
      </c>
      <c r="AS128" s="230">
        <v>66.900000000000006</v>
      </c>
      <c r="AT128" s="230">
        <v>66.900000000000006</v>
      </c>
      <c r="AU128" s="230">
        <v>35.72</v>
      </c>
      <c r="AV128" s="230">
        <v>37.93</v>
      </c>
      <c r="AW128" s="230">
        <v>39.659999999999997</v>
      </c>
      <c r="AX128" s="230">
        <v>41.19</v>
      </c>
      <c r="AY128" s="230">
        <v>43.22</v>
      </c>
      <c r="AZ128" s="230">
        <v>55.26</v>
      </c>
      <c r="BA128" s="230">
        <v>56.18</v>
      </c>
      <c r="BB128" s="230">
        <v>57.69</v>
      </c>
      <c r="BC128" s="230">
        <v>59.2</v>
      </c>
      <c r="BD128" s="230">
        <v>60.79</v>
      </c>
      <c r="BE128" s="230">
        <v>61.96</v>
      </c>
      <c r="BF128" s="230">
        <v>62.78</v>
      </c>
      <c r="BG128" s="230">
        <v>63.97</v>
      </c>
      <c r="BH128" s="230">
        <v>65.09</v>
      </c>
      <c r="BI128" s="230">
        <v>66.040000000000006</v>
      </c>
      <c r="BJ128" s="230">
        <v>67.17</v>
      </c>
      <c r="BK128" s="230">
        <v>68.47</v>
      </c>
      <c r="BL128" s="230">
        <v>69.400000000000006</v>
      </c>
      <c r="BM128" s="230">
        <v>70.63</v>
      </c>
      <c r="BN128" s="230">
        <v>72.72</v>
      </c>
      <c r="BO128" s="230">
        <v>75.069999999999993</v>
      </c>
      <c r="BP128" s="230">
        <v>77.08</v>
      </c>
      <c r="BQ128" s="230">
        <v>78.63</v>
      </c>
      <c r="BR128" s="230">
        <v>83.08</v>
      </c>
      <c r="BS128" s="230">
        <v>85.49</v>
      </c>
      <c r="BT128" s="230">
        <v>91.1</v>
      </c>
      <c r="BU128" s="230">
        <v>98.75</v>
      </c>
      <c r="BV128" s="230">
        <v>105.01</v>
      </c>
      <c r="BW128" s="230">
        <v>78.98</v>
      </c>
      <c r="BX128" s="230">
        <v>80.28</v>
      </c>
      <c r="BY128" s="230">
        <v>81.849999999999994</v>
      </c>
      <c r="BZ128" s="233">
        <v>83.86</v>
      </c>
      <c r="CA128" s="233">
        <v>85.95</v>
      </c>
      <c r="CB128" s="233">
        <v>87.16</v>
      </c>
      <c r="CC128" s="233">
        <v>58.7</v>
      </c>
      <c r="CD128" s="233">
        <v>57.41</v>
      </c>
      <c r="CE128" s="233">
        <v>56.49</v>
      </c>
      <c r="CF128" s="233">
        <v>55.12</v>
      </c>
      <c r="CG128" s="233">
        <v>53.59</v>
      </c>
      <c r="CH128" s="233">
        <v>52.02</v>
      </c>
      <c r="CI128" s="233">
        <v>50.8</v>
      </c>
      <c r="CJ128" s="233">
        <v>49.93</v>
      </c>
      <c r="CK128" s="233">
        <v>48.82</v>
      </c>
      <c r="CL128" s="233">
        <v>46.57</v>
      </c>
      <c r="CM128" s="233">
        <v>44.72</v>
      </c>
      <c r="CN128" s="233">
        <v>43.17</v>
      </c>
      <c r="CO128" s="233">
        <v>60.99</v>
      </c>
      <c r="CP128" s="233">
        <v>62.46</v>
      </c>
      <c r="CQ128" s="233">
        <v>63.73</v>
      </c>
      <c r="CR128" s="233">
        <v>64.989999999999995</v>
      </c>
      <c r="CS128" s="233">
        <v>67.010000000000005</v>
      </c>
      <c r="CT128" s="233">
        <v>68.150000000000006</v>
      </c>
      <c r="CU128" s="233">
        <v>69.739999999999995</v>
      </c>
      <c r="CV128" s="233">
        <v>67.91</v>
      </c>
      <c r="CW128" s="233">
        <v>66.28</v>
      </c>
      <c r="CX128" s="233">
        <v>64.69</v>
      </c>
      <c r="CY128" s="233">
        <v>63.22</v>
      </c>
      <c r="CZ128" s="233">
        <v>60.4</v>
      </c>
      <c r="DA128" s="233">
        <v>36.33</v>
      </c>
      <c r="DB128" s="233">
        <v>34.340000000000003</v>
      </c>
      <c r="DC128" s="233">
        <v>33.6</v>
      </c>
      <c r="DD128" s="233">
        <v>32.44</v>
      </c>
      <c r="DE128" s="233">
        <v>31.78</v>
      </c>
      <c r="DF128" s="233">
        <v>29.87</v>
      </c>
      <c r="DG128" s="233">
        <v>28.26</v>
      </c>
      <c r="DH128" s="233">
        <v>26.72</v>
      </c>
      <c r="DI128" s="233">
        <v>25.05</v>
      </c>
      <c r="DJ128" s="233">
        <v>22.89</v>
      </c>
      <c r="DK128" s="233">
        <v>20.18</v>
      </c>
      <c r="DL128" s="233">
        <v>23.93</v>
      </c>
      <c r="DM128" s="233">
        <v>26.32</v>
      </c>
      <c r="DN128" s="233">
        <v>29.28</v>
      </c>
      <c r="DO128" s="233">
        <v>32.86</v>
      </c>
      <c r="DP128" s="233">
        <v>34.53</v>
      </c>
      <c r="DQ128" s="233">
        <v>38.049999999999997</v>
      </c>
      <c r="DR128" s="233">
        <v>40.479999999999997</v>
      </c>
      <c r="DS128" s="233">
        <v>42.85</v>
      </c>
      <c r="DT128" s="233">
        <v>17.600000000000001</v>
      </c>
      <c r="DU128" s="233">
        <v>14.89</v>
      </c>
      <c r="DV128" s="233">
        <v>11.58</v>
      </c>
      <c r="DW128" s="233">
        <v>9.0299999999999994</v>
      </c>
      <c r="DX128" s="233">
        <v>5.65</v>
      </c>
      <c r="DY128" s="233">
        <v>2.39</v>
      </c>
      <c r="DZ128" s="233"/>
      <c r="EA128" s="233"/>
      <c r="EB128" s="233"/>
      <c r="EC128" s="233"/>
      <c r="ED128" s="233"/>
      <c r="EE128" s="233"/>
      <c r="EF128" s="233"/>
      <c r="EG128" s="233"/>
      <c r="EH128" s="233"/>
      <c r="EI128" s="233"/>
      <c r="EJ128" s="233"/>
      <c r="EK128" s="233"/>
      <c r="EL128" s="233"/>
      <c r="EM128" s="233"/>
      <c r="EN128" s="233"/>
      <c r="EO128" s="233"/>
      <c r="EP128" s="233"/>
      <c r="EQ128" s="233"/>
      <c r="ER128" s="233"/>
      <c r="ES128" s="233"/>
      <c r="ET128" s="233"/>
      <c r="EU128" s="233"/>
      <c r="EV128" s="233"/>
      <c r="EW128" s="233"/>
      <c r="EX128" s="233"/>
      <c r="EY128" s="233"/>
      <c r="EZ128" s="233"/>
      <c r="FA128" s="233"/>
      <c r="FB128" s="233"/>
      <c r="FC128" s="233"/>
      <c r="FD128" s="233"/>
      <c r="FE128" s="233"/>
      <c r="FF128" s="233"/>
      <c r="FG128" s="233"/>
      <c r="FH128" s="233"/>
      <c r="FI128" s="233"/>
      <c r="FJ128" s="233"/>
      <c r="FK128" s="233"/>
      <c r="FL128" s="233"/>
      <c r="FM128" s="233"/>
      <c r="FN128" s="233"/>
      <c r="FO128" s="233"/>
      <c r="FP128" s="233"/>
      <c r="FQ128" s="233"/>
      <c r="FR128" s="233"/>
      <c r="FS128" s="233"/>
      <c r="FT128" s="233"/>
      <c r="FU128" s="233"/>
      <c r="FV128" s="233"/>
      <c r="FW128" s="233"/>
      <c r="FX128" s="235"/>
      <c r="FY128" s="235"/>
      <c r="FZ128" s="235"/>
      <c r="GA128" s="235"/>
      <c r="GB128" s="235"/>
      <c r="GC128" s="235"/>
      <c r="GD128" s="233"/>
      <c r="GE128" s="233"/>
      <c r="GF128" s="233"/>
      <c r="GG128" s="233"/>
      <c r="GH128" s="233"/>
      <c r="GI128" s="233"/>
      <c r="GJ128" s="233"/>
      <c r="GK128" s="233"/>
      <c r="GL128" s="233"/>
      <c r="GM128" s="233"/>
      <c r="GN128" s="233"/>
      <c r="GO128" s="233"/>
      <c r="GP128" s="233"/>
      <c r="GQ128" s="233"/>
      <c r="GR128" s="233"/>
      <c r="GS128" s="233"/>
      <c r="GT128" s="232"/>
      <c r="GU128" s="232"/>
      <c r="GV128" s="232"/>
      <c r="GW128" s="232"/>
      <c r="GX128" s="232"/>
      <c r="GY128" s="232"/>
      <c r="GZ128" s="232"/>
      <c r="HA128" s="232"/>
      <c r="HB128" s="232"/>
      <c r="HC128" s="232"/>
      <c r="HD128" s="232"/>
      <c r="HE128" s="232"/>
      <c r="HF128" s="232"/>
      <c r="HG128" s="232"/>
      <c r="HH128" s="232"/>
      <c r="HI128" s="232"/>
      <c r="HJ128" s="232"/>
      <c r="HK128" s="232"/>
      <c r="HL128" s="232"/>
      <c r="HM128" s="232"/>
      <c r="HN128" s="232"/>
      <c r="HO128" s="232"/>
      <c r="HP128" s="232"/>
      <c r="HQ128" s="232"/>
      <c r="HR128" s="232"/>
      <c r="HS128" s="232"/>
      <c r="HT128" s="232"/>
      <c r="HU128" s="232"/>
      <c r="HV128" s="232"/>
      <c r="HW128" s="232"/>
      <c r="HX128" s="232"/>
      <c r="HY128" s="232"/>
      <c r="HZ128" s="232"/>
      <c r="IA128" s="232"/>
      <c r="IB128" s="232"/>
      <c r="IC128" s="232"/>
      <c r="ID128" s="232"/>
      <c r="IE128" s="232"/>
      <c r="IF128" s="232"/>
      <c r="IG128" s="232"/>
      <c r="IH128" s="232"/>
      <c r="II128" s="232"/>
      <c r="IJ128" s="232"/>
      <c r="IK128" s="232"/>
      <c r="IL128" s="232"/>
      <c r="IM128" s="232"/>
      <c r="IN128" s="232"/>
      <c r="IO128" s="232"/>
      <c r="IP128" s="232"/>
      <c r="IQ128" s="232"/>
      <c r="IR128" s="232"/>
      <c r="IS128" s="232"/>
      <c r="IT128" s="232"/>
      <c r="IU128" s="232"/>
      <c r="IV128" s="232"/>
      <c r="IW128" s="232"/>
      <c r="IX128" s="232"/>
      <c r="IY128" s="232"/>
      <c r="IZ128" s="232"/>
      <c r="JA128" s="232"/>
      <c r="JB128" s="232"/>
      <c r="JC128" s="232"/>
      <c r="JD128" s="232"/>
      <c r="JE128" s="232"/>
      <c r="JF128" s="232"/>
      <c r="JG128" s="232"/>
      <c r="JH128" s="232"/>
      <c r="JI128" s="232"/>
      <c r="JJ128" s="232"/>
      <c r="JK128" s="232"/>
      <c r="JL128" s="232"/>
      <c r="JM128" s="232"/>
      <c r="JN128" s="232"/>
      <c r="JO128" s="232"/>
      <c r="JP128" s="232"/>
      <c r="JQ128" s="232"/>
      <c r="JR128" s="232"/>
      <c r="JS128" s="232"/>
      <c r="JT128" s="232"/>
      <c r="JU128" s="232"/>
      <c r="JV128" s="232"/>
      <c r="JW128" s="232"/>
      <c r="JX128" s="232"/>
      <c r="JY128" s="232"/>
      <c r="JZ128" s="232"/>
      <c r="KA128" s="232"/>
      <c r="KB128" s="232"/>
      <c r="KC128" s="232"/>
      <c r="KD128" s="232"/>
      <c r="KE128" s="226"/>
      <c r="KF128" s="226"/>
      <c r="KG128" s="226"/>
      <c r="KH128" s="226"/>
      <c r="KI128" s="226"/>
      <c r="KJ128" s="226"/>
      <c r="KK128" s="226"/>
      <c r="KL128" s="226"/>
      <c r="KM128" s="226"/>
      <c r="KN128" s="226"/>
      <c r="KO128" s="226"/>
      <c r="KP128" s="226"/>
      <c r="KQ128" s="226"/>
      <c r="KR128" s="226"/>
      <c r="KS128" s="226"/>
      <c r="KT128" s="226"/>
      <c r="KU128" s="226"/>
      <c r="KV128" s="226"/>
      <c r="KW128" s="226"/>
      <c r="KX128" s="226"/>
      <c r="KY128" s="226"/>
      <c r="KZ128" s="226"/>
      <c r="LA128" s="226"/>
      <c r="LB128" s="226"/>
      <c r="LC128" s="226"/>
      <c r="LD128" s="226"/>
      <c r="LE128" s="226"/>
      <c r="LF128" s="226"/>
      <c r="LG128" s="226"/>
      <c r="LH128" s="226"/>
      <c r="LI128" s="226"/>
      <c r="LJ128" s="226"/>
      <c r="LK128" s="226"/>
      <c r="LL128" s="226"/>
    </row>
    <row r="129" spans="1:330" x14ac:dyDescent="0.25">
      <c r="A129" s="216">
        <v>159</v>
      </c>
      <c r="B129" s="216">
        <v>275630</v>
      </c>
      <c r="C129" s="223" t="s">
        <v>242</v>
      </c>
      <c r="D129" s="230">
        <v>57.27</v>
      </c>
      <c r="E129" s="230">
        <v>60.48</v>
      </c>
      <c r="F129" s="230">
        <v>60.48</v>
      </c>
      <c r="G129" s="230">
        <v>60.48</v>
      </c>
      <c r="H129" s="230">
        <v>60.48</v>
      </c>
      <c r="I129" s="230">
        <v>60.48</v>
      </c>
      <c r="J129" s="230">
        <v>60.48</v>
      </c>
      <c r="K129" s="230">
        <v>60.48</v>
      </c>
      <c r="L129" s="230">
        <v>61.9</v>
      </c>
      <c r="M129" s="230">
        <v>63.88</v>
      </c>
      <c r="N129" s="230">
        <v>55.96</v>
      </c>
      <c r="O129" s="230">
        <v>54.77</v>
      </c>
      <c r="P129" s="230">
        <v>54.15</v>
      </c>
      <c r="Q129" s="230">
        <v>52.6</v>
      </c>
      <c r="R129" s="230">
        <v>51.78</v>
      </c>
      <c r="S129" s="230">
        <v>51.01</v>
      </c>
      <c r="T129" s="230">
        <v>50.22</v>
      </c>
      <c r="U129" s="230">
        <v>48.87</v>
      </c>
      <c r="V129" s="230">
        <v>47.83</v>
      </c>
      <c r="W129" s="230">
        <v>46.65</v>
      </c>
      <c r="X129" s="230">
        <v>45.54</v>
      </c>
      <c r="Y129" s="230">
        <v>44.53</v>
      </c>
      <c r="Z129" s="230">
        <v>42.95</v>
      </c>
      <c r="AA129" s="230">
        <v>45.35</v>
      </c>
      <c r="AB129" s="230">
        <v>40.69</v>
      </c>
      <c r="AC129" s="230">
        <v>42.46</v>
      </c>
      <c r="AD129" s="230">
        <v>43.99</v>
      </c>
      <c r="AE129" s="230">
        <v>45.29</v>
      </c>
      <c r="AF129" s="230">
        <v>46.42</v>
      </c>
      <c r="AG129" s="230">
        <v>47.77</v>
      </c>
      <c r="AH129" s="230">
        <v>48.59</v>
      </c>
      <c r="AI129" s="230">
        <v>49.09</v>
      </c>
      <c r="AJ129" s="230">
        <v>46.54</v>
      </c>
      <c r="AK129" s="230">
        <v>48.63</v>
      </c>
      <c r="AL129" s="230">
        <v>50.18</v>
      </c>
      <c r="AM129" s="230">
        <v>53.36</v>
      </c>
      <c r="AN129" s="230">
        <v>56.41</v>
      </c>
      <c r="AO129" s="230">
        <v>58.36</v>
      </c>
      <c r="AP129" s="230">
        <v>60.19</v>
      </c>
      <c r="AQ129" s="230">
        <v>64.239999999999995</v>
      </c>
      <c r="AR129" s="230">
        <v>67.11</v>
      </c>
      <c r="AS129" s="230">
        <v>69.19</v>
      </c>
      <c r="AT129" s="230">
        <v>69.19</v>
      </c>
      <c r="AU129" s="230">
        <v>38.01</v>
      </c>
      <c r="AV129" s="230">
        <v>40.22</v>
      </c>
      <c r="AW129" s="230">
        <v>41.95</v>
      </c>
      <c r="AX129" s="230">
        <v>43.48</v>
      </c>
      <c r="AY129" s="230">
        <v>45.51</v>
      </c>
      <c r="AZ129" s="230">
        <v>57.55</v>
      </c>
      <c r="BA129" s="230">
        <v>58.47</v>
      </c>
      <c r="BB129" s="230">
        <v>59.98</v>
      </c>
      <c r="BC129" s="230">
        <v>61.49</v>
      </c>
      <c r="BD129" s="230">
        <v>63.08</v>
      </c>
      <c r="BE129" s="230">
        <v>64.25</v>
      </c>
      <c r="BF129" s="230">
        <v>65.069999999999993</v>
      </c>
      <c r="BG129" s="230">
        <v>66.260000000000005</v>
      </c>
      <c r="BH129" s="230">
        <v>67.38</v>
      </c>
      <c r="BI129" s="230">
        <v>68.33</v>
      </c>
      <c r="BJ129" s="230">
        <v>69.459999999999994</v>
      </c>
      <c r="BK129" s="230">
        <v>70.760000000000005</v>
      </c>
      <c r="BL129" s="230">
        <v>71.69</v>
      </c>
      <c r="BM129" s="230">
        <v>72.92</v>
      </c>
      <c r="BN129" s="230">
        <v>75.010000000000005</v>
      </c>
      <c r="BO129" s="230">
        <v>77.36</v>
      </c>
      <c r="BP129" s="230">
        <v>79.37</v>
      </c>
      <c r="BQ129" s="230">
        <v>80.92</v>
      </c>
      <c r="BR129" s="230">
        <v>85.37</v>
      </c>
      <c r="BS129" s="230">
        <v>87.78</v>
      </c>
      <c r="BT129" s="230">
        <v>93.39</v>
      </c>
      <c r="BU129" s="230">
        <v>101.04</v>
      </c>
      <c r="BV129" s="230">
        <v>107.3</v>
      </c>
      <c r="BW129" s="230">
        <v>81.27</v>
      </c>
      <c r="BX129" s="230">
        <v>82.57</v>
      </c>
      <c r="BY129" s="230">
        <v>84.14</v>
      </c>
      <c r="BZ129" s="233">
        <v>86.15</v>
      </c>
      <c r="CA129" s="233">
        <v>88.24</v>
      </c>
      <c r="CB129" s="233">
        <v>89.45</v>
      </c>
      <c r="CC129" s="233">
        <v>60.99</v>
      </c>
      <c r="CD129" s="233">
        <v>59.7</v>
      </c>
      <c r="CE129" s="233">
        <v>58.78</v>
      </c>
      <c r="CF129" s="233">
        <v>57.41</v>
      </c>
      <c r="CG129" s="233">
        <v>55.88</v>
      </c>
      <c r="CH129" s="233">
        <v>54.31</v>
      </c>
      <c r="CI129" s="233">
        <v>53.09</v>
      </c>
      <c r="CJ129" s="233">
        <v>52.22</v>
      </c>
      <c r="CK129" s="233">
        <v>51.11</v>
      </c>
      <c r="CL129" s="233">
        <v>48.86</v>
      </c>
      <c r="CM129" s="233">
        <v>47.01</v>
      </c>
      <c r="CN129" s="233">
        <v>45.46</v>
      </c>
      <c r="CO129" s="233">
        <v>63.28</v>
      </c>
      <c r="CP129" s="233">
        <v>64.75</v>
      </c>
      <c r="CQ129" s="233">
        <v>66.02</v>
      </c>
      <c r="CR129" s="233">
        <v>67.28</v>
      </c>
      <c r="CS129" s="233">
        <v>69.3</v>
      </c>
      <c r="CT129" s="233">
        <v>70.44</v>
      </c>
      <c r="CU129" s="233">
        <v>72.03</v>
      </c>
      <c r="CV129" s="233">
        <v>70.2</v>
      </c>
      <c r="CW129" s="233">
        <v>68.569999999999993</v>
      </c>
      <c r="CX129" s="233">
        <v>66.98</v>
      </c>
      <c r="CY129" s="233">
        <v>65.510000000000005</v>
      </c>
      <c r="CZ129" s="233">
        <v>62.69</v>
      </c>
      <c r="DA129" s="233">
        <v>38.619999999999997</v>
      </c>
      <c r="DB129" s="233">
        <v>36.630000000000003</v>
      </c>
      <c r="DC129" s="233">
        <v>35.89</v>
      </c>
      <c r="DD129" s="233">
        <v>34.729999999999997</v>
      </c>
      <c r="DE129" s="233">
        <v>34.07</v>
      </c>
      <c r="DF129" s="233">
        <v>32.159999999999997</v>
      </c>
      <c r="DG129" s="233">
        <v>30.55</v>
      </c>
      <c r="DH129" s="233">
        <v>29.01</v>
      </c>
      <c r="DI129" s="233">
        <v>27.34</v>
      </c>
      <c r="DJ129" s="233">
        <v>25.18</v>
      </c>
      <c r="DK129" s="233">
        <v>22.47</v>
      </c>
      <c r="DL129" s="233">
        <v>26.22</v>
      </c>
      <c r="DM129" s="233">
        <v>28.61</v>
      </c>
      <c r="DN129" s="233">
        <v>31.57</v>
      </c>
      <c r="DO129" s="233">
        <v>35.15</v>
      </c>
      <c r="DP129" s="233">
        <v>36.82</v>
      </c>
      <c r="DQ129" s="233">
        <v>40.340000000000003</v>
      </c>
      <c r="DR129" s="233">
        <v>42.77</v>
      </c>
      <c r="DS129" s="233">
        <v>45.14</v>
      </c>
      <c r="DT129" s="233">
        <v>19.89</v>
      </c>
      <c r="DU129" s="233">
        <v>17.18</v>
      </c>
      <c r="DV129" s="233">
        <v>13.87</v>
      </c>
      <c r="DW129" s="233">
        <v>11.32</v>
      </c>
      <c r="DX129" s="233">
        <v>7.94</v>
      </c>
      <c r="DY129" s="233">
        <v>4.68</v>
      </c>
      <c r="DZ129" s="233">
        <v>2.29</v>
      </c>
      <c r="EA129" s="233"/>
      <c r="EB129" s="233"/>
      <c r="EC129" s="233"/>
      <c r="ED129" s="233"/>
      <c r="EE129" s="233"/>
      <c r="EF129" s="233"/>
      <c r="EG129" s="233"/>
      <c r="EH129" s="233"/>
      <c r="EI129" s="233"/>
      <c r="EJ129" s="233"/>
      <c r="EK129" s="233"/>
      <c r="EL129" s="233"/>
      <c r="EM129" s="233"/>
      <c r="EN129" s="233"/>
      <c r="EO129" s="233"/>
      <c r="EP129" s="233"/>
      <c r="EQ129" s="233"/>
      <c r="ER129" s="233"/>
      <c r="ES129" s="233"/>
      <c r="ET129" s="233"/>
      <c r="EU129" s="233"/>
      <c r="EV129" s="233"/>
      <c r="EW129" s="233"/>
      <c r="EX129" s="233"/>
      <c r="EY129" s="233"/>
      <c r="EZ129" s="233"/>
      <c r="FA129" s="233"/>
      <c r="FB129" s="233"/>
      <c r="FC129" s="233"/>
      <c r="FD129" s="233"/>
      <c r="FE129" s="233"/>
      <c r="FF129" s="233"/>
      <c r="FG129" s="233"/>
      <c r="FH129" s="233"/>
      <c r="FI129" s="233"/>
      <c r="FJ129" s="233"/>
      <c r="FK129" s="233"/>
      <c r="FL129" s="233"/>
      <c r="FM129" s="233"/>
      <c r="FN129" s="233"/>
      <c r="FO129" s="233"/>
      <c r="FP129" s="233"/>
      <c r="FQ129" s="233"/>
      <c r="FR129" s="233"/>
      <c r="FS129" s="233"/>
      <c r="FT129" s="233"/>
      <c r="FU129" s="233"/>
      <c r="FV129" s="233"/>
      <c r="FW129" s="233"/>
      <c r="FX129" s="235"/>
      <c r="FY129" s="235"/>
      <c r="FZ129" s="235"/>
      <c r="GA129" s="235"/>
      <c r="GB129" s="235"/>
      <c r="GC129" s="235"/>
      <c r="GD129" s="233"/>
      <c r="GE129" s="233"/>
      <c r="GF129" s="233"/>
      <c r="GG129" s="233"/>
      <c r="GH129" s="233"/>
      <c r="GI129" s="233"/>
      <c r="GJ129" s="233"/>
      <c r="GK129" s="233"/>
      <c r="GL129" s="233"/>
      <c r="GM129" s="233"/>
      <c r="GN129" s="233"/>
      <c r="GO129" s="233"/>
      <c r="GP129" s="233"/>
      <c r="GQ129" s="233"/>
      <c r="GR129" s="233"/>
      <c r="GS129" s="233"/>
      <c r="GT129" s="232"/>
      <c r="GU129" s="232"/>
      <c r="GV129" s="232"/>
      <c r="GW129" s="232"/>
      <c r="GX129" s="232"/>
      <c r="GY129" s="232"/>
      <c r="GZ129" s="232"/>
      <c r="HA129" s="232"/>
      <c r="HB129" s="232"/>
      <c r="HC129" s="232"/>
      <c r="HD129" s="232"/>
      <c r="HE129" s="232"/>
      <c r="HF129" s="232"/>
      <c r="HG129" s="232"/>
      <c r="HH129" s="232"/>
      <c r="HI129" s="232"/>
      <c r="HJ129" s="232"/>
      <c r="HK129" s="232"/>
      <c r="HL129" s="232"/>
      <c r="HM129" s="232"/>
      <c r="HN129" s="232"/>
      <c r="HO129" s="232"/>
      <c r="HP129" s="232"/>
      <c r="HQ129" s="232"/>
      <c r="HR129" s="232"/>
      <c r="HS129" s="232"/>
      <c r="HT129" s="232"/>
      <c r="HU129" s="232"/>
      <c r="HV129" s="232"/>
      <c r="HW129" s="232"/>
      <c r="HX129" s="232"/>
      <c r="HY129" s="232"/>
      <c r="HZ129" s="232"/>
      <c r="IA129" s="232"/>
      <c r="IB129" s="232"/>
      <c r="IC129" s="232"/>
      <c r="ID129" s="232"/>
      <c r="IE129" s="232"/>
      <c r="IF129" s="232"/>
      <c r="IG129" s="232"/>
      <c r="IH129" s="232"/>
      <c r="II129" s="232"/>
      <c r="IJ129" s="232"/>
      <c r="IK129" s="232"/>
      <c r="IL129" s="232"/>
      <c r="IM129" s="232"/>
      <c r="IN129" s="232"/>
      <c r="IO129" s="232"/>
      <c r="IP129" s="232"/>
      <c r="IQ129" s="232"/>
      <c r="IR129" s="232"/>
      <c r="IS129" s="232"/>
      <c r="IT129" s="232"/>
      <c r="IU129" s="232"/>
      <c r="IV129" s="232"/>
      <c r="IW129" s="232"/>
      <c r="IX129" s="232"/>
      <c r="IY129" s="232"/>
      <c r="IZ129" s="232"/>
      <c r="JA129" s="232"/>
      <c r="JB129" s="232"/>
      <c r="JC129" s="232"/>
      <c r="JD129" s="232"/>
      <c r="JE129" s="232"/>
      <c r="JF129" s="232"/>
      <c r="JG129" s="232"/>
      <c r="JH129" s="232"/>
      <c r="JI129" s="232"/>
      <c r="JJ129" s="232"/>
      <c r="JK129" s="232"/>
      <c r="JL129" s="232"/>
      <c r="JM129" s="232"/>
      <c r="JN129" s="232"/>
      <c r="JO129" s="232"/>
      <c r="JP129" s="232"/>
      <c r="JQ129" s="232"/>
      <c r="JR129" s="232"/>
      <c r="JS129" s="232"/>
      <c r="JT129" s="232"/>
      <c r="JU129" s="232"/>
      <c r="JV129" s="232"/>
      <c r="JW129" s="232"/>
      <c r="JX129" s="232"/>
      <c r="JY129" s="232"/>
      <c r="JZ129" s="232"/>
      <c r="KA129" s="232"/>
      <c r="KB129" s="232"/>
      <c r="KC129" s="232"/>
      <c r="KD129" s="232"/>
      <c r="KE129" s="226"/>
      <c r="KF129" s="226"/>
      <c r="KG129" s="226"/>
      <c r="KH129" s="226"/>
      <c r="KI129" s="226"/>
      <c r="KJ129" s="226"/>
      <c r="KK129" s="226"/>
      <c r="KL129" s="226"/>
      <c r="KM129" s="226"/>
      <c r="KN129" s="226"/>
      <c r="KO129" s="226"/>
      <c r="KP129" s="226"/>
      <c r="KQ129" s="226"/>
      <c r="KR129" s="226"/>
      <c r="KS129" s="226"/>
      <c r="KT129" s="226"/>
      <c r="KU129" s="226"/>
      <c r="KV129" s="226"/>
      <c r="KW129" s="226"/>
      <c r="KX129" s="226"/>
      <c r="KY129" s="226"/>
      <c r="KZ129" s="226"/>
      <c r="LA129" s="226"/>
      <c r="LB129" s="226"/>
      <c r="LC129" s="226"/>
      <c r="LD129" s="226"/>
      <c r="LE129" s="226"/>
      <c r="LF129" s="226"/>
      <c r="LG129" s="226"/>
      <c r="LH129" s="226"/>
      <c r="LI129" s="226"/>
      <c r="LJ129" s="226"/>
      <c r="LK129" s="226"/>
      <c r="LL129" s="226"/>
    </row>
    <row r="130" spans="1:330" x14ac:dyDescent="0.25">
      <c r="A130" s="216">
        <v>160</v>
      </c>
      <c r="B130" s="216">
        <v>275310</v>
      </c>
      <c r="C130" s="223" t="s">
        <v>243</v>
      </c>
      <c r="D130" s="230">
        <v>60.67</v>
      </c>
      <c r="E130" s="230">
        <v>63.88</v>
      </c>
      <c r="F130" s="230">
        <v>63.88</v>
      </c>
      <c r="G130" s="230">
        <v>63.88</v>
      </c>
      <c r="H130" s="230">
        <v>63.88</v>
      </c>
      <c r="I130" s="230">
        <v>63.88</v>
      </c>
      <c r="J130" s="230">
        <v>63.88</v>
      </c>
      <c r="K130" s="230">
        <v>63.88</v>
      </c>
      <c r="L130" s="230">
        <v>65.3</v>
      </c>
      <c r="M130" s="230">
        <v>67.28</v>
      </c>
      <c r="N130" s="230">
        <v>59.36</v>
      </c>
      <c r="O130" s="230">
        <v>58.17</v>
      </c>
      <c r="P130" s="230">
        <v>57.55</v>
      </c>
      <c r="Q130" s="230">
        <v>56</v>
      </c>
      <c r="R130" s="230">
        <v>55.18</v>
      </c>
      <c r="S130" s="230">
        <v>54.41</v>
      </c>
      <c r="T130" s="230">
        <v>53.62</v>
      </c>
      <c r="U130" s="230">
        <v>52.27</v>
      </c>
      <c r="V130" s="230">
        <v>51.23</v>
      </c>
      <c r="W130" s="230">
        <v>50.05</v>
      </c>
      <c r="X130" s="230">
        <v>48.94</v>
      </c>
      <c r="Y130" s="230">
        <v>47.93</v>
      </c>
      <c r="Z130" s="230">
        <v>46.35</v>
      </c>
      <c r="AA130" s="230">
        <v>48.75</v>
      </c>
      <c r="AB130" s="230">
        <v>44.09</v>
      </c>
      <c r="AC130" s="230">
        <v>45.86</v>
      </c>
      <c r="AD130" s="230">
        <v>47.39</v>
      </c>
      <c r="AE130" s="230">
        <v>48.69</v>
      </c>
      <c r="AF130" s="230">
        <v>49.82</v>
      </c>
      <c r="AG130" s="230">
        <v>51.17</v>
      </c>
      <c r="AH130" s="230">
        <v>51.99</v>
      </c>
      <c r="AI130" s="230">
        <v>52.49</v>
      </c>
      <c r="AJ130" s="230">
        <v>49.94</v>
      </c>
      <c r="AK130" s="230">
        <v>52.03</v>
      </c>
      <c r="AL130" s="230">
        <v>53.58</v>
      </c>
      <c r="AM130" s="230">
        <v>56.76</v>
      </c>
      <c r="AN130" s="230">
        <v>59.81</v>
      </c>
      <c r="AO130" s="230">
        <v>61.76</v>
      </c>
      <c r="AP130" s="230">
        <v>63.59</v>
      </c>
      <c r="AQ130" s="230">
        <v>67.64</v>
      </c>
      <c r="AR130" s="230">
        <v>70.510000000000005</v>
      </c>
      <c r="AS130" s="230">
        <v>72.59</v>
      </c>
      <c r="AT130" s="230">
        <v>72.59</v>
      </c>
      <c r="AU130" s="230">
        <v>41.41</v>
      </c>
      <c r="AV130" s="230">
        <v>43.62</v>
      </c>
      <c r="AW130" s="230">
        <v>45.35</v>
      </c>
      <c r="AX130" s="230">
        <v>46.88</v>
      </c>
      <c r="AY130" s="230">
        <v>48.91</v>
      </c>
      <c r="AZ130" s="230">
        <v>60.95</v>
      </c>
      <c r="BA130" s="230">
        <v>61.87</v>
      </c>
      <c r="BB130" s="230">
        <v>63.38</v>
      </c>
      <c r="BC130" s="230">
        <v>64.89</v>
      </c>
      <c r="BD130" s="230">
        <v>66.48</v>
      </c>
      <c r="BE130" s="230">
        <v>67.650000000000006</v>
      </c>
      <c r="BF130" s="230">
        <v>68.47</v>
      </c>
      <c r="BG130" s="230">
        <v>69.66</v>
      </c>
      <c r="BH130" s="230">
        <v>70.78</v>
      </c>
      <c r="BI130" s="230">
        <v>71.73</v>
      </c>
      <c r="BJ130" s="230">
        <v>72.86</v>
      </c>
      <c r="BK130" s="230">
        <v>74.16</v>
      </c>
      <c r="BL130" s="230">
        <v>75.09</v>
      </c>
      <c r="BM130" s="230">
        <v>76.319999999999993</v>
      </c>
      <c r="BN130" s="230">
        <v>78.41</v>
      </c>
      <c r="BO130" s="230">
        <v>80.760000000000005</v>
      </c>
      <c r="BP130" s="230">
        <v>82.77</v>
      </c>
      <c r="BQ130" s="230">
        <v>84.32</v>
      </c>
      <c r="BR130" s="230">
        <v>88.77</v>
      </c>
      <c r="BS130" s="230">
        <v>91.18</v>
      </c>
      <c r="BT130" s="230">
        <v>96.79</v>
      </c>
      <c r="BU130" s="230">
        <v>104.44</v>
      </c>
      <c r="BV130" s="230">
        <v>110.7</v>
      </c>
      <c r="BW130" s="230">
        <v>84.67</v>
      </c>
      <c r="BX130" s="230">
        <v>85.97</v>
      </c>
      <c r="BY130" s="230">
        <v>87.54</v>
      </c>
      <c r="BZ130" s="233">
        <v>89.55</v>
      </c>
      <c r="CA130" s="233">
        <v>91.64</v>
      </c>
      <c r="CB130" s="233">
        <v>92.85</v>
      </c>
      <c r="CC130" s="233">
        <v>64.39</v>
      </c>
      <c r="CD130" s="233">
        <v>63.1</v>
      </c>
      <c r="CE130" s="233">
        <v>62.18</v>
      </c>
      <c r="CF130" s="233">
        <v>60.81</v>
      </c>
      <c r="CG130" s="233">
        <v>59.28</v>
      </c>
      <c r="CH130" s="233">
        <v>57.71</v>
      </c>
      <c r="CI130" s="233">
        <v>56.49</v>
      </c>
      <c r="CJ130" s="233">
        <v>55.62</v>
      </c>
      <c r="CK130" s="233">
        <v>54.51</v>
      </c>
      <c r="CL130" s="233">
        <v>52.26</v>
      </c>
      <c r="CM130" s="233">
        <v>50.41</v>
      </c>
      <c r="CN130" s="233">
        <v>48.86</v>
      </c>
      <c r="CO130" s="233">
        <v>66.680000000000007</v>
      </c>
      <c r="CP130" s="233">
        <v>68.150000000000006</v>
      </c>
      <c r="CQ130" s="233">
        <v>69.42</v>
      </c>
      <c r="CR130" s="233">
        <v>70.680000000000007</v>
      </c>
      <c r="CS130" s="233">
        <v>72.7</v>
      </c>
      <c r="CT130" s="233">
        <v>73.84</v>
      </c>
      <c r="CU130" s="233">
        <v>75.430000000000007</v>
      </c>
      <c r="CV130" s="233">
        <v>73.599999999999994</v>
      </c>
      <c r="CW130" s="233">
        <v>71.97</v>
      </c>
      <c r="CX130" s="233">
        <v>70.38</v>
      </c>
      <c r="CY130" s="233">
        <v>68.91</v>
      </c>
      <c r="CZ130" s="233">
        <v>66.09</v>
      </c>
      <c r="DA130" s="233">
        <v>42.02</v>
      </c>
      <c r="DB130" s="233">
        <v>40.03</v>
      </c>
      <c r="DC130" s="233">
        <v>39.29</v>
      </c>
      <c r="DD130" s="233">
        <v>38.130000000000003</v>
      </c>
      <c r="DE130" s="233">
        <v>37.47</v>
      </c>
      <c r="DF130" s="233">
        <v>35.56</v>
      </c>
      <c r="DG130" s="233">
        <v>33.950000000000003</v>
      </c>
      <c r="DH130" s="233">
        <v>32.409999999999997</v>
      </c>
      <c r="DI130" s="233">
        <v>30.74</v>
      </c>
      <c r="DJ130" s="233">
        <v>28.58</v>
      </c>
      <c r="DK130" s="233">
        <v>25.87</v>
      </c>
      <c r="DL130" s="233">
        <v>29.62</v>
      </c>
      <c r="DM130" s="233">
        <v>32.01</v>
      </c>
      <c r="DN130" s="233">
        <v>34.97</v>
      </c>
      <c r="DO130" s="233">
        <v>38.549999999999997</v>
      </c>
      <c r="DP130" s="233">
        <v>40.22</v>
      </c>
      <c r="DQ130" s="233">
        <v>43.74</v>
      </c>
      <c r="DR130" s="233">
        <v>46.17</v>
      </c>
      <c r="DS130" s="233">
        <v>48.54</v>
      </c>
      <c r="DT130" s="233">
        <v>23.29</v>
      </c>
      <c r="DU130" s="233">
        <v>20.58</v>
      </c>
      <c r="DV130" s="233">
        <v>17.27</v>
      </c>
      <c r="DW130" s="233">
        <v>14.72</v>
      </c>
      <c r="DX130" s="233">
        <v>11.34</v>
      </c>
      <c r="DY130" s="233">
        <v>8.08</v>
      </c>
      <c r="DZ130" s="233">
        <v>5.69</v>
      </c>
      <c r="EA130" s="233">
        <v>3.4</v>
      </c>
      <c r="EB130" s="233"/>
      <c r="EC130" s="233"/>
      <c r="ED130" s="233"/>
      <c r="EE130" s="233"/>
      <c r="EF130" s="233"/>
      <c r="EG130" s="233"/>
      <c r="EH130" s="233"/>
      <c r="EI130" s="233"/>
      <c r="EJ130" s="233"/>
      <c r="EK130" s="233"/>
      <c r="EL130" s="233"/>
      <c r="EM130" s="233"/>
      <c r="EN130" s="233"/>
      <c r="EO130" s="233"/>
      <c r="EP130" s="233"/>
      <c r="EQ130" s="233"/>
      <c r="ER130" s="233"/>
      <c r="ES130" s="233"/>
      <c r="ET130" s="233"/>
      <c r="EU130" s="233"/>
      <c r="EV130" s="233"/>
      <c r="EW130" s="233"/>
      <c r="EX130" s="233"/>
      <c r="EY130" s="233"/>
      <c r="EZ130" s="233"/>
      <c r="FA130" s="233"/>
      <c r="FB130" s="233"/>
      <c r="FC130" s="233"/>
      <c r="FD130" s="233"/>
      <c r="FE130" s="233"/>
      <c r="FF130" s="233"/>
      <c r="FG130" s="233"/>
      <c r="FH130" s="233"/>
      <c r="FI130" s="233"/>
      <c r="FJ130" s="233"/>
      <c r="FK130" s="233"/>
      <c r="FL130" s="233"/>
      <c r="FM130" s="233"/>
      <c r="FN130" s="233"/>
      <c r="FO130" s="233"/>
      <c r="FP130" s="233"/>
      <c r="FQ130" s="233"/>
      <c r="FR130" s="233"/>
      <c r="FS130" s="233"/>
      <c r="FT130" s="233"/>
      <c r="FU130" s="233"/>
      <c r="FV130" s="233"/>
      <c r="FW130" s="233"/>
      <c r="FX130" s="235"/>
      <c r="FY130" s="235"/>
      <c r="FZ130" s="235"/>
      <c r="GA130" s="235"/>
      <c r="GB130" s="235"/>
      <c r="GC130" s="235"/>
      <c r="GD130" s="233"/>
      <c r="GE130" s="233"/>
      <c r="GF130" s="233"/>
      <c r="GG130" s="233"/>
      <c r="GH130" s="233"/>
      <c r="GI130" s="233"/>
      <c r="GJ130" s="233"/>
      <c r="GK130" s="233"/>
      <c r="GL130" s="233"/>
      <c r="GM130" s="233"/>
      <c r="GN130" s="233"/>
      <c r="GO130" s="233"/>
      <c r="GP130" s="233"/>
      <c r="GQ130" s="233"/>
      <c r="GR130" s="233"/>
      <c r="GS130" s="233"/>
      <c r="GT130" s="232"/>
      <c r="GU130" s="232"/>
      <c r="GV130" s="232"/>
      <c r="GW130" s="232"/>
      <c r="GX130" s="232"/>
      <c r="GY130" s="232"/>
      <c r="GZ130" s="232"/>
      <c r="HA130" s="232"/>
      <c r="HB130" s="232"/>
      <c r="HC130" s="232"/>
      <c r="HD130" s="232"/>
      <c r="HE130" s="232"/>
      <c r="HF130" s="232"/>
      <c r="HG130" s="232"/>
      <c r="HH130" s="232"/>
      <c r="HI130" s="232"/>
      <c r="HJ130" s="232"/>
      <c r="HK130" s="232"/>
      <c r="HL130" s="232"/>
      <c r="HM130" s="232"/>
      <c r="HN130" s="232"/>
      <c r="HO130" s="232"/>
      <c r="HP130" s="232"/>
      <c r="HQ130" s="232"/>
      <c r="HR130" s="232"/>
      <c r="HS130" s="232"/>
      <c r="HT130" s="232"/>
      <c r="HU130" s="232"/>
      <c r="HV130" s="232"/>
      <c r="HW130" s="232"/>
      <c r="HX130" s="232"/>
      <c r="HY130" s="232"/>
      <c r="HZ130" s="232"/>
      <c r="IA130" s="232"/>
      <c r="IB130" s="232"/>
      <c r="IC130" s="232"/>
      <c r="ID130" s="232"/>
      <c r="IE130" s="232"/>
      <c r="IF130" s="232"/>
      <c r="IG130" s="232"/>
      <c r="IH130" s="232"/>
      <c r="II130" s="232"/>
      <c r="IJ130" s="232"/>
      <c r="IK130" s="232"/>
      <c r="IL130" s="232"/>
      <c r="IM130" s="232"/>
      <c r="IN130" s="232"/>
      <c r="IO130" s="232"/>
      <c r="IP130" s="232"/>
      <c r="IQ130" s="232"/>
      <c r="IR130" s="232"/>
      <c r="IS130" s="232"/>
      <c r="IT130" s="232"/>
      <c r="IU130" s="232"/>
      <c r="IV130" s="232"/>
      <c r="IW130" s="232"/>
      <c r="IX130" s="232"/>
      <c r="IY130" s="232"/>
      <c r="IZ130" s="232"/>
      <c r="JA130" s="232"/>
      <c r="JB130" s="232"/>
      <c r="JC130" s="232"/>
      <c r="JD130" s="232"/>
      <c r="JE130" s="232"/>
      <c r="JF130" s="232"/>
      <c r="JG130" s="232"/>
      <c r="JH130" s="232"/>
      <c r="JI130" s="232"/>
      <c r="JJ130" s="232"/>
      <c r="JK130" s="232"/>
      <c r="JL130" s="232"/>
      <c r="JM130" s="232"/>
      <c r="JN130" s="232"/>
      <c r="JO130" s="232"/>
      <c r="JP130" s="232"/>
      <c r="JQ130" s="232"/>
      <c r="JR130" s="232"/>
      <c r="JS130" s="232"/>
      <c r="JT130" s="232"/>
      <c r="JU130" s="232"/>
      <c r="JV130" s="232"/>
      <c r="JW130" s="232"/>
      <c r="JX130" s="232"/>
      <c r="JY130" s="232"/>
      <c r="JZ130" s="232"/>
      <c r="KA130" s="232"/>
      <c r="KB130" s="232"/>
      <c r="KC130" s="232"/>
      <c r="KD130" s="232"/>
      <c r="KE130" s="226"/>
      <c r="KF130" s="226"/>
      <c r="KG130" s="226"/>
      <c r="KH130" s="226"/>
      <c r="KI130" s="226"/>
      <c r="KJ130" s="226"/>
      <c r="KK130" s="226"/>
      <c r="KL130" s="226"/>
      <c r="KM130" s="226"/>
      <c r="KN130" s="226"/>
      <c r="KO130" s="226"/>
      <c r="KP130" s="226"/>
      <c r="KQ130" s="226"/>
      <c r="KR130" s="226"/>
      <c r="KS130" s="226"/>
      <c r="KT130" s="226"/>
      <c r="KU130" s="226"/>
      <c r="KV130" s="226"/>
      <c r="KW130" s="226"/>
      <c r="KX130" s="226"/>
      <c r="KY130" s="226"/>
      <c r="KZ130" s="226"/>
      <c r="LA130" s="226"/>
      <c r="LB130" s="226"/>
      <c r="LC130" s="226"/>
      <c r="LD130" s="226"/>
      <c r="LE130" s="226"/>
      <c r="LF130" s="226"/>
      <c r="LG130" s="226"/>
      <c r="LH130" s="226"/>
      <c r="LI130" s="226"/>
      <c r="LJ130" s="226"/>
      <c r="LK130" s="226"/>
      <c r="LL130" s="226"/>
    </row>
    <row r="131" spans="1:330" x14ac:dyDescent="0.25">
      <c r="A131" s="216">
        <v>161</v>
      </c>
      <c r="B131" s="216">
        <v>275320</v>
      </c>
      <c r="C131" s="223" t="s">
        <v>244</v>
      </c>
      <c r="D131" s="230">
        <v>60.67</v>
      </c>
      <c r="E131" s="230">
        <v>63.88</v>
      </c>
      <c r="F131" s="230">
        <v>63.88</v>
      </c>
      <c r="G131" s="230">
        <v>63.88</v>
      </c>
      <c r="H131" s="230">
        <v>63.88</v>
      </c>
      <c r="I131" s="230">
        <v>63.88</v>
      </c>
      <c r="J131" s="230">
        <v>63.88</v>
      </c>
      <c r="K131" s="230">
        <v>63.88</v>
      </c>
      <c r="L131" s="230">
        <v>65.3</v>
      </c>
      <c r="M131" s="230">
        <v>67.28</v>
      </c>
      <c r="N131" s="230">
        <v>59.36</v>
      </c>
      <c r="O131" s="230">
        <v>58.17</v>
      </c>
      <c r="P131" s="230">
        <v>57.55</v>
      </c>
      <c r="Q131" s="230">
        <v>56</v>
      </c>
      <c r="R131" s="230">
        <v>55.18</v>
      </c>
      <c r="S131" s="230">
        <v>54.41</v>
      </c>
      <c r="T131" s="230">
        <v>53.62</v>
      </c>
      <c r="U131" s="230">
        <v>52.27</v>
      </c>
      <c r="V131" s="230">
        <v>51.23</v>
      </c>
      <c r="W131" s="230">
        <v>50.05</v>
      </c>
      <c r="X131" s="230">
        <v>48.94</v>
      </c>
      <c r="Y131" s="230">
        <v>47.93</v>
      </c>
      <c r="Z131" s="230">
        <v>46.35</v>
      </c>
      <c r="AA131" s="230">
        <v>48.75</v>
      </c>
      <c r="AB131" s="230">
        <v>44.09</v>
      </c>
      <c r="AC131" s="230">
        <v>45.86</v>
      </c>
      <c r="AD131" s="230">
        <v>47.39</v>
      </c>
      <c r="AE131" s="230">
        <v>48.69</v>
      </c>
      <c r="AF131" s="230">
        <v>49.82</v>
      </c>
      <c r="AG131" s="230">
        <v>51.17</v>
      </c>
      <c r="AH131" s="230">
        <v>51.99</v>
      </c>
      <c r="AI131" s="230">
        <v>52.49</v>
      </c>
      <c r="AJ131" s="230">
        <v>49.94</v>
      </c>
      <c r="AK131" s="230">
        <v>52.03</v>
      </c>
      <c r="AL131" s="230">
        <v>53.58</v>
      </c>
      <c r="AM131" s="230">
        <v>56.76</v>
      </c>
      <c r="AN131" s="230">
        <v>59.81</v>
      </c>
      <c r="AO131" s="230">
        <v>61.76</v>
      </c>
      <c r="AP131" s="230">
        <v>63.59</v>
      </c>
      <c r="AQ131" s="230">
        <v>67.64</v>
      </c>
      <c r="AR131" s="230">
        <v>70.510000000000005</v>
      </c>
      <c r="AS131" s="230">
        <v>72.59</v>
      </c>
      <c r="AT131" s="230">
        <v>72.59</v>
      </c>
      <c r="AU131" s="230">
        <v>41.41</v>
      </c>
      <c r="AV131" s="230">
        <v>43.62</v>
      </c>
      <c r="AW131" s="230">
        <v>45.35</v>
      </c>
      <c r="AX131" s="230">
        <v>46.88</v>
      </c>
      <c r="AY131" s="230">
        <v>48.91</v>
      </c>
      <c r="AZ131" s="230">
        <v>60.95</v>
      </c>
      <c r="BA131" s="230">
        <v>61.87</v>
      </c>
      <c r="BB131" s="230">
        <v>63.38</v>
      </c>
      <c r="BC131" s="230">
        <v>64.89</v>
      </c>
      <c r="BD131" s="230">
        <v>66.48</v>
      </c>
      <c r="BE131" s="230">
        <v>67.650000000000006</v>
      </c>
      <c r="BF131" s="230">
        <v>68.47</v>
      </c>
      <c r="BG131" s="230">
        <v>69.66</v>
      </c>
      <c r="BH131" s="230">
        <v>70.78</v>
      </c>
      <c r="BI131" s="230">
        <v>71.73</v>
      </c>
      <c r="BJ131" s="230">
        <v>72.86</v>
      </c>
      <c r="BK131" s="230">
        <v>74.16</v>
      </c>
      <c r="BL131" s="230">
        <v>75.09</v>
      </c>
      <c r="BM131" s="230">
        <v>76.319999999999993</v>
      </c>
      <c r="BN131" s="230">
        <v>78.41</v>
      </c>
      <c r="BO131" s="230">
        <v>80.760000000000005</v>
      </c>
      <c r="BP131" s="230">
        <v>82.77</v>
      </c>
      <c r="BQ131" s="230">
        <v>84.32</v>
      </c>
      <c r="BR131" s="230">
        <v>88.77</v>
      </c>
      <c r="BS131" s="230">
        <v>91.18</v>
      </c>
      <c r="BT131" s="230">
        <v>96.79</v>
      </c>
      <c r="BU131" s="230">
        <v>104.44</v>
      </c>
      <c r="BV131" s="230">
        <v>110.7</v>
      </c>
      <c r="BW131" s="230">
        <v>84.67</v>
      </c>
      <c r="BX131" s="230">
        <v>85.97</v>
      </c>
      <c r="BY131" s="230">
        <v>87.54</v>
      </c>
      <c r="BZ131" s="233">
        <v>89.55</v>
      </c>
      <c r="CA131" s="233">
        <v>91.64</v>
      </c>
      <c r="CB131" s="233">
        <v>92.85</v>
      </c>
      <c r="CC131" s="233">
        <v>64.39</v>
      </c>
      <c r="CD131" s="233">
        <v>63.1</v>
      </c>
      <c r="CE131" s="233">
        <v>62.18</v>
      </c>
      <c r="CF131" s="233">
        <v>60.81</v>
      </c>
      <c r="CG131" s="233">
        <v>59.28</v>
      </c>
      <c r="CH131" s="233">
        <v>57.71</v>
      </c>
      <c r="CI131" s="233">
        <v>56.49</v>
      </c>
      <c r="CJ131" s="233">
        <v>55.62</v>
      </c>
      <c r="CK131" s="233">
        <v>54.51</v>
      </c>
      <c r="CL131" s="233">
        <v>52.26</v>
      </c>
      <c r="CM131" s="233">
        <v>50.41</v>
      </c>
      <c r="CN131" s="233">
        <v>48.86</v>
      </c>
      <c r="CO131" s="233">
        <v>66.680000000000007</v>
      </c>
      <c r="CP131" s="233">
        <v>68.150000000000006</v>
      </c>
      <c r="CQ131" s="233">
        <v>69.42</v>
      </c>
      <c r="CR131" s="233">
        <v>70.680000000000007</v>
      </c>
      <c r="CS131" s="233">
        <v>72.7</v>
      </c>
      <c r="CT131" s="233">
        <v>73.84</v>
      </c>
      <c r="CU131" s="233">
        <v>75.430000000000007</v>
      </c>
      <c r="CV131" s="233">
        <v>73.599999999999994</v>
      </c>
      <c r="CW131" s="233">
        <v>71.97</v>
      </c>
      <c r="CX131" s="233">
        <v>70.38</v>
      </c>
      <c r="CY131" s="233">
        <v>68.91</v>
      </c>
      <c r="CZ131" s="233">
        <v>66.09</v>
      </c>
      <c r="DA131" s="233">
        <v>42.02</v>
      </c>
      <c r="DB131" s="233">
        <v>40.03</v>
      </c>
      <c r="DC131" s="233">
        <v>39.29</v>
      </c>
      <c r="DD131" s="233">
        <v>38.130000000000003</v>
      </c>
      <c r="DE131" s="233">
        <v>37.47</v>
      </c>
      <c r="DF131" s="233">
        <v>35.56</v>
      </c>
      <c r="DG131" s="233">
        <v>33.950000000000003</v>
      </c>
      <c r="DH131" s="233">
        <v>32.409999999999997</v>
      </c>
      <c r="DI131" s="233">
        <v>30.74</v>
      </c>
      <c r="DJ131" s="233">
        <v>28.58</v>
      </c>
      <c r="DK131" s="233">
        <v>25.87</v>
      </c>
      <c r="DL131" s="233">
        <v>29.62</v>
      </c>
      <c r="DM131" s="233">
        <v>32.01</v>
      </c>
      <c r="DN131" s="233">
        <v>34.97</v>
      </c>
      <c r="DO131" s="233">
        <v>38.549999999999997</v>
      </c>
      <c r="DP131" s="233">
        <v>40.22</v>
      </c>
      <c r="DQ131" s="233">
        <v>43.74</v>
      </c>
      <c r="DR131" s="233">
        <v>46.17</v>
      </c>
      <c r="DS131" s="233">
        <v>48.54</v>
      </c>
      <c r="DT131" s="233">
        <v>23.29</v>
      </c>
      <c r="DU131" s="233">
        <v>20.58</v>
      </c>
      <c r="DV131" s="233">
        <v>17.27</v>
      </c>
      <c r="DW131" s="233">
        <v>14.72</v>
      </c>
      <c r="DX131" s="233">
        <v>11.34</v>
      </c>
      <c r="DY131" s="233">
        <v>8.08</v>
      </c>
      <c r="DZ131" s="233">
        <v>5.69</v>
      </c>
      <c r="EA131" s="233">
        <v>3.4</v>
      </c>
      <c r="EB131" s="233">
        <v>1.61</v>
      </c>
      <c r="EC131" s="233"/>
      <c r="ED131" s="233"/>
      <c r="EE131" s="233"/>
      <c r="EF131" s="233"/>
      <c r="EG131" s="233"/>
      <c r="EH131" s="233"/>
      <c r="EI131" s="233"/>
      <c r="EJ131" s="233"/>
      <c r="EK131" s="233"/>
      <c r="EL131" s="233"/>
      <c r="EM131" s="233"/>
      <c r="EN131" s="233"/>
      <c r="EO131" s="233"/>
      <c r="EP131" s="233"/>
      <c r="EQ131" s="233"/>
      <c r="ER131" s="233"/>
      <c r="ES131" s="233"/>
      <c r="ET131" s="233"/>
      <c r="EU131" s="233"/>
      <c r="EV131" s="233"/>
      <c r="EW131" s="233"/>
      <c r="EX131" s="233"/>
      <c r="EY131" s="233"/>
      <c r="EZ131" s="233"/>
      <c r="FA131" s="233"/>
      <c r="FB131" s="233"/>
      <c r="FC131" s="233"/>
      <c r="FD131" s="233"/>
      <c r="FE131" s="233"/>
      <c r="FF131" s="233"/>
      <c r="FG131" s="233"/>
      <c r="FH131" s="233"/>
      <c r="FI131" s="233"/>
      <c r="FJ131" s="233"/>
      <c r="FK131" s="233"/>
      <c r="FL131" s="233"/>
      <c r="FM131" s="233"/>
      <c r="FN131" s="233"/>
      <c r="FO131" s="233"/>
      <c r="FP131" s="233"/>
      <c r="FQ131" s="233"/>
      <c r="FR131" s="233"/>
      <c r="FS131" s="233"/>
      <c r="FT131" s="233"/>
      <c r="FU131" s="233"/>
      <c r="FV131" s="233"/>
      <c r="FW131" s="233"/>
      <c r="FX131" s="235"/>
      <c r="FY131" s="235"/>
      <c r="FZ131" s="235"/>
      <c r="GA131" s="235"/>
      <c r="GB131" s="235"/>
      <c r="GC131" s="235"/>
      <c r="GD131" s="233"/>
      <c r="GE131" s="233"/>
      <c r="GF131" s="233"/>
      <c r="GG131" s="233"/>
      <c r="GH131" s="233"/>
      <c r="GI131" s="233"/>
      <c r="GJ131" s="233"/>
      <c r="GK131" s="233"/>
      <c r="GL131" s="233"/>
      <c r="GM131" s="233"/>
      <c r="GN131" s="233"/>
      <c r="GO131" s="233"/>
      <c r="GP131" s="233"/>
      <c r="GQ131" s="233"/>
      <c r="GR131" s="233"/>
      <c r="GS131" s="233"/>
      <c r="GT131" s="232"/>
      <c r="GU131" s="232"/>
      <c r="GV131" s="232"/>
      <c r="GW131" s="232"/>
      <c r="GX131" s="232"/>
      <c r="GY131" s="232"/>
      <c r="GZ131" s="232"/>
      <c r="HA131" s="232"/>
      <c r="HB131" s="232"/>
      <c r="HC131" s="232"/>
      <c r="HD131" s="232"/>
      <c r="HE131" s="232"/>
      <c r="HF131" s="232"/>
      <c r="HG131" s="232"/>
      <c r="HH131" s="232"/>
      <c r="HI131" s="232"/>
      <c r="HJ131" s="232"/>
      <c r="HK131" s="232"/>
      <c r="HL131" s="232"/>
      <c r="HM131" s="232"/>
      <c r="HN131" s="232"/>
      <c r="HO131" s="232"/>
      <c r="HP131" s="232"/>
      <c r="HQ131" s="232"/>
      <c r="HR131" s="232"/>
      <c r="HS131" s="232"/>
      <c r="HT131" s="232"/>
      <c r="HU131" s="232"/>
      <c r="HV131" s="232"/>
      <c r="HW131" s="232"/>
      <c r="HX131" s="232"/>
      <c r="HY131" s="232"/>
      <c r="HZ131" s="232"/>
      <c r="IA131" s="232"/>
      <c r="IB131" s="232"/>
      <c r="IC131" s="232"/>
      <c r="ID131" s="232"/>
      <c r="IE131" s="232"/>
      <c r="IF131" s="232"/>
      <c r="IG131" s="232"/>
      <c r="IH131" s="232"/>
      <c r="II131" s="232"/>
      <c r="IJ131" s="232"/>
      <c r="IK131" s="232"/>
      <c r="IL131" s="232"/>
      <c r="IM131" s="232"/>
      <c r="IN131" s="232"/>
      <c r="IO131" s="232"/>
      <c r="IP131" s="232"/>
      <c r="IQ131" s="232"/>
      <c r="IR131" s="232"/>
      <c r="IS131" s="232"/>
      <c r="IT131" s="232"/>
      <c r="IU131" s="232"/>
      <c r="IV131" s="232"/>
      <c r="IW131" s="232"/>
      <c r="IX131" s="232"/>
      <c r="IY131" s="232"/>
      <c r="IZ131" s="232"/>
      <c r="JA131" s="232"/>
      <c r="JB131" s="232"/>
      <c r="JC131" s="232"/>
      <c r="JD131" s="232"/>
      <c r="JE131" s="232"/>
      <c r="JF131" s="232"/>
      <c r="JG131" s="232"/>
      <c r="JH131" s="232"/>
      <c r="JI131" s="232"/>
      <c r="JJ131" s="232"/>
      <c r="JK131" s="232"/>
      <c r="JL131" s="232"/>
      <c r="JM131" s="232"/>
      <c r="JN131" s="232"/>
      <c r="JO131" s="232"/>
      <c r="JP131" s="232"/>
      <c r="JQ131" s="232"/>
      <c r="JR131" s="232"/>
      <c r="JS131" s="232"/>
      <c r="JT131" s="232"/>
      <c r="JU131" s="232"/>
      <c r="JV131" s="232"/>
      <c r="JW131" s="232"/>
      <c r="JX131" s="232"/>
      <c r="JY131" s="232"/>
      <c r="JZ131" s="232"/>
      <c r="KA131" s="232"/>
      <c r="KB131" s="232"/>
      <c r="KC131" s="232"/>
      <c r="KD131" s="232"/>
      <c r="KE131" s="226"/>
      <c r="KF131" s="226"/>
      <c r="KG131" s="226"/>
      <c r="KH131" s="226"/>
      <c r="KI131" s="226"/>
      <c r="KJ131" s="226"/>
      <c r="KK131" s="226"/>
      <c r="KL131" s="226"/>
      <c r="KM131" s="226"/>
      <c r="KN131" s="226"/>
      <c r="KO131" s="226"/>
      <c r="KP131" s="226"/>
      <c r="KQ131" s="226"/>
      <c r="KR131" s="226"/>
      <c r="KS131" s="226"/>
      <c r="KT131" s="226"/>
      <c r="KU131" s="226"/>
      <c r="KV131" s="226"/>
      <c r="KW131" s="226"/>
      <c r="KX131" s="226"/>
      <c r="KY131" s="226"/>
      <c r="KZ131" s="226"/>
      <c r="LA131" s="226"/>
      <c r="LB131" s="226"/>
      <c r="LC131" s="226"/>
      <c r="LD131" s="226"/>
      <c r="LE131" s="226"/>
      <c r="LF131" s="226"/>
      <c r="LG131" s="226"/>
      <c r="LH131" s="226"/>
      <c r="LI131" s="226"/>
      <c r="LJ131" s="226"/>
      <c r="LK131" s="226"/>
      <c r="LL131" s="226"/>
    </row>
    <row r="132" spans="1:330" x14ac:dyDescent="0.25">
      <c r="A132" s="216">
        <v>162</v>
      </c>
      <c r="B132" s="216">
        <v>213710</v>
      </c>
      <c r="C132" s="223" t="s">
        <v>245</v>
      </c>
      <c r="D132" s="230">
        <v>13.4</v>
      </c>
      <c r="E132" s="230">
        <v>16.61</v>
      </c>
      <c r="F132" s="230">
        <v>16.61</v>
      </c>
      <c r="G132" s="230">
        <v>16.61</v>
      </c>
      <c r="H132" s="230">
        <v>16.61</v>
      </c>
      <c r="I132" s="230">
        <v>16.61</v>
      </c>
      <c r="J132" s="230">
        <v>16.61</v>
      </c>
      <c r="K132" s="230">
        <v>16.61</v>
      </c>
      <c r="L132" s="230">
        <v>18.03</v>
      </c>
      <c r="M132" s="230">
        <v>20.010000000000002</v>
      </c>
      <c r="N132" s="230">
        <v>12.09</v>
      </c>
      <c r="O132" s="230">
        <v>10.9</v>
      </c>
      <c r="P132" s="230">
        <v>10.28</v>
      </c>
      <c r="Q132" s="230">
        <v>8.73</v>
      </c>
      <c r="R132" s="230">
        <v>7.91</v>
      </c>
      <c r="S132" s="230">
        <v>7.14</v>
      </c>
      <c r="T132" s="230">
        <v>6.35</v>
      </c>
      <c r="U132" s="230">
        <v>5</v>
      </c>
      <c r="V132" s="230">
        <v>3.96</v>
      </c>
      <c r="W132" s="230">
        <v>2.78</v>
      </c>
      <c r="X132" s="230">
        <v>1.67</v>
      </c>
      <c r="Y132" s="230">
        <v>2.68</v>
      </c>
      <c r="Z132" s="230">
        <v>4.26</v>
      </c>
      <c r="AA132" s="230">
        <v>6.66</v>
      </c>
      <c r="AB132" s="230">
        <v>6.52</v>
      </c>
      <c r="AC132" s="230">
        <v>8.2899999999999991</v>
      </c>
      <c r="AD132" s="230">
        <v>9.82</v>
      </c>
      <c r="AE132" s="230">
        <v>11.12</v>
      </c>
      <c r="AF132" s="230">
        <v>12.25</v>
      </c>
      <c r="AG132" s="230">
        <v>13.6</v>
      </c>
      <c r="AH132" s="230">
        <v>14.42</v>
      </c>
      <c r="AI132" s="230">
        <v>15.84</v>
      </c>
      <c r="AJ132" s="230">
        <v>18.39</v>
      </c>
      <c r="AK132" s="230">
        <v>20.48</v>
      </c>
      <c r="AL132" s="230">
        <v>22.03</v>
      </c>
      <c r="AM132" s="230">
        <v>25.21</v>
      </c>
      <c r="AN132" s="230">
        <v>28.26</v>
      </c>
      <c r="AO132" s="230">
        <v>30.21</v>
      </c>
      <c r="AP132" s="230">
        <v>32.04</v>
      </c>
      <c r="AQ132" s="230">
        <v>36.090000000000003</v>
      </c>
      <c r="AR132" s="230">
        <v>38.96</v>
      </c>
      <c r="AS132" s="230">
        <v>41.04</v>
      </c>
      <c r="AT132" s="230">
        <v>41.04</v>
      </c>
      <c r="AU132" s="230">
        <v>13.44</v>
      </c>
      <c r="AV132" s="230">
        <v>15.65</v>
      </c>
      <c r="AW132" s="230">
        <v>17.38</v>
      </c>
      <c r="AX132" s="230">
        <v>18.91</v>
      </c>
      <c r="AY132" s="230">
        <v>19.420000000000002</v>
      </c>
      <c r="AZ132" s="230">
        <v>13.68</v>
      </c>
      <c r="BA132" s="230">
        <v>14.6</v>
      </c>
      <c r="BB132" s="230">
        <v>16.11</v>
      </c>
      <c r="BC132" s="230">
        <v>17.62</v>
      </c>
      <c r="BD132" s="230">
        <v>19.21</v>
      </c>
      <c r="BE132" s="230">
        <v>20.38</v>
      </c>
      <c r="BF132" s="230">
        <v>21.2</v>
      </c>
      <c r="BG132" s="230">
        <v>22.39</v>
      </c>
      <c r="BH132" s="230">
        <v>23.51</v>
      </c>
      <c r="BI132" s="230">
        <v>24.46</v>
      </c>
      <c r="BJ132" s="230">
        <v>25.59</v>
      </c>
      <c r="BK132" s="230">
        <v>26.89</v>
      </c>
      <c r="BL132" s="230">
        <v>27.82</v>
      </c>
      <c r="BM132" s="230">
        <v>29.05</v>
      </c>
      <c r="BN132" s="230">
        <v>31.14</v>
      </c>
      <c r="BO132" s="230">
        <v>33.49</v>
      </c>
      <c r="BP132" s="230">
        <v>35.5</v>
      </c>
      <c r="BQ132" s="230">
        <v>37.049999999999997</v>
      </c>
      <c r="BR132" s="230">
        <v>41.5</v>
      </c>
      <c r="BS132" s="230">
        <v>43.91</v>
      </c>
      <c r="BT132" s="230">
        <v>49.52</v>
      </c>
      <c r="BU132" s="230">
        <v>57.17</v>
      </c>
      <c r="BV132" s="230">
        <v>63.43</v>
      </c>
      <c r="BW132" s="230">
        <v>37.4</v>
      </c>
      <c r="BX132" s="230">
        <v>38.700000000000003</v>
      </c>
      <c r="BY132" s="230">
        <v>40.270000000000003</v>
      </c>
      <c r="BZ132" s="233">
        <v>42.28</v>
      </c>
      <c r="CA132" s="233">
        <v>44.37</v>
      </c>
      <c r="CB132" s="233">
        <v>45.58</v>
      </c>
      <c r="CC132" s="233">
        <v>17.36</v>
      </c>
      <c r="CD132" s="233">
        <v>18.649999999999999</v>
      </c>
      <c r="CE132" s="233">
        <v>19.57</v>
      </c>
      <c r="CF132" s="233">
        <v>20.94</v>
      </c>
      <c r="CG132" s="233">
        <v>21.71</v>
      </c>
      <c r="CH132" s="233">
        <v>20.14</v>
      </c>
      <c r="CI132" s="233">
        <v>18.920000000000002</v>
      </c>
      <c r="CJ132" s="233">
        <v>18.05</v>
      </c>
      <c r="CK132" s="233">
        <v>16.940000000000001</v>
      </c>
      <c r="CL132" s="233">
        <v>14.69</v>
      </c>
      <c r="CM132" s="233">
        <v>12.84</v>
      </c>
      <c r="CN132" s="233">
        <v>11.29</v>
      </c>
      <c r="CO132" s="233">
        <v>19.41</v>
      </c>
      <c r="CP132" s="233">
        <v>20.88</v>
      </c>
      <c r="CQ132" s="233">
        <v>22.15</v>
      </c>
      <c r="CR132" s="233">
        <v>23.41</v>
      </c>
      <c r="CS132" s="233">
        <v>25.43</v>
      </c>
      <c r="CT132" s="233">
        <v>26.57</v>
      </c>
      <c r="CU132" s="233">
        <v>28.28</v>
      </c>
      <c r="CV132" s="233">
        <v>30.11</v>
      </c>
      <c r="CW132" s="233">
        <v>31.74</v>
      </c>
      <c r="CX132" s="233">
        <v>33.33</v>
      </c>
      <c r="CY132" s="233">
        <v>34.799999999999997</v>
      </c>
      <c r="CZ132" s="233">
        <v>34.54</v>
      </c>
      <c r="DA132" s="233">
        <v>8.59</v>
      </c>
      <c r="DB132" s="233">
        <v>10.58</v>
      </c>
      <c r="DC132" s="233">
        <v>11.32</v>
      </c>
      <c r="DD132" s="233">
        <v>12.48</v>
      </c>
      <c r="DE132" s="233">
        <v>13.14</v>
      </c>
      <c r="DF132" s="233">
        <v>15.05</v>
      </c>
      <c r="DG132" s="233">
        <v>16.66</v>
      </c>
      <c r="DH132" s="233">
        <v>18.2</v>
      </c>
      <c r="DI132" s="233">
        <v>19.87</v>
      </c>
      <c r="DJ132" s="233">
        <v>22.03</v>
      </c>
      <c r="DK132" s="233">
        <v>24.74</v>
      </c>
      <c r="DL132" s="233">
        <v>28.49</v>
      </c>
      <c r="DM132" s="233">
        <v>30.88</v>
      </c>
      <c r="DN132" s="233">
        <v>33.840000000000003</v>
      </c>
      <c r="DO132" s="233">
        <v>37.42</v>
      </c>
      <c r="DP132" s="233">
        <v>39.090000000000003</v>
      </c>
      <c r="DQ132" s="233">
        <v>42.61</v>
      </c>
      <c r="DR132" s="233">
        <v>45.04</v>
      </c>
      <c r="DS132" s="233">
        <v>47.41</v>
      </c>
      <c r="DT132" s="233">
        <v>27.32</v>
      </c>
      <c r="DU132" s="233">
        <v>30.03</v>
      </c>
      <c r="DV132" s="233">
        <v>33.340000000000003</v>
      </c>
      <c r="DW132" s="233">
        <v>35.89</v>
      </c>
      <c r="DX132" s="233">
        <v>39.270000000000003</v>
      </c>
      <c r="DY132" s="233">
        <v>42.53</v>
      </c>
      <c r="DZ132" s="233">
        <v>44.92</v>
      </c>
      <c r="EA132" s="233">
        <v>47.21</v>
      </c>
      <c r="EB132" s="233">
        <v>50.61</v>
      </c>
      <c r="EC132" s="233">
        <v>50.61</v>
      </c>
      <c r="ED132" s="233"/>
      <c r="EE132" s="233"/>
      <c r="EF132" s="233"/>
      <c r="EG132" s="233"/>
      <c r="EH132" s="233"/>
      <c r="EI132" s="233"/>
      <c r="EJ132" s="233"/>
      <c r="EK132" s="233"/>
      <c r="EL132" s="233"/>
      <c r="EM132" s="233"/>
      <c r="EN132" s="233"/>
      <c r="EO132" s="233"/>
      <c r="EP132" s="233"/>
      <c r="EQ132" s="233"/>
      <c r="ER132" s="233"/>
      <c r="ES132" s="233"/>
      <c r="ET132" s="233"/>
      <c r="EU132" s="233"/>
      <c r="EV132" s="233"/>
      <c r="EW132" s="233"/>
      <c r="EX132" s="233"/>
      <c r="EY132" s="233"/>
      <c r="EZ132" s="233"/>
      <c r="FA132" s="233"/>
      <c r="FB132" s="233"/>
      <c r="FC132" s="233"/>
      <c r="FD132" s="233"/>
      <c r="FE132" s="233"/>
      <c r="FF132" s="233"/>
      <c r="FG132" s="233"/>
      <c r="FH132" s="233"/>
      <c r="FI132" s="233"/>
      <c r="FJ132" s="233"/>
      <c r="FK132" s="233"/>
      <c r="FL132" s="233"/>
      <c r="FM132" s="233"/>
      <c r="FN132" s="233"/>
      <c r="FO132" s="233"/>
      <c r="FP132" s="233"/>
      <c r="FQ132" s="233"/>
      <c r="FR132" s="233"/>
      <c r="FS132" s="233"/>
      <c r="FT132" s="233"/>
      <c r="FU132" s="233"/>
      <c r="FV132" s="233"/>
      <c r="FW132" s="233"/>
      <c r="FX132" s="235"/>
      <c r="FY132" s="235"/>
      <c r="FZ132" s="235"/>
      <c r="GA132" s="235"/>
      <c r="GB132" s="235"/>
      <c r="GC132" s="235"/>
      <c r="GD132" s="233"/>
      <c r="GE132" s="233"/>
      <c r="GF132" s="233"/>
      <c r="GG132" s="233"/>
      <c r="GH132" s="233"/>
      <c r="GI132" s="233"/>
      <c r="GJ132" s="233"/>
      <c r="GK132" s="233"/>
      <c r="GL132" s="233"/>
      <c r="GM132" s="233"/>
      <c r="GN132" s="233"/>
      <c r="GO132" s="233"/>
      <c r="GP132" s="233"/>
      <c r="GQ132" s="233"/>
      <c r="GR132" s="233"/>
      <c r="GS132" s="233"/>
      <c r="GT132" s="232"/>
      <c r="GU132" s="232"/>
      <c r="GV132" s="232"/>
      <c r="GW132" s="232"/>
      <c r="GX132" s="232"/>
      <c r="GY132" s="232"/>
      <c r="GZ132" s="232"/>
      <c r="HA132" s="232"/>
      <c r="HB132" s="232"/>
      <c r="HC132" s="232"/>
      <c r="HD132" s="232"/>
      <c r="HE132" s="232"/>
      <c r="HF132" s="232"/>
      <c r="HG132" s="232"/>
      <c r="HH132" s="232"/>
      <c r="HI132" s="232"/>
      <c r="HJ132" s="232"/>
      <c r="HK132" s="232"/>
      <c r="HL132" s="232"/>
      <c r="HM132" s="232"/>
      <c r="HN132" s="232"/>
      <c r="HO132" s="232"/>
      <c r="HP132" s="232"/>
      <c r="HQ132" s="232"/>
      <c r="HR132" s="232"/>
      <c r="HS132" s="232"/>
      <c r="HT132" s="232"/>
      <c r="HU132" s="232"/>
      <c r="HV132" s="232"/>
      <c r="HW132" s="232"/>
      <c r="HX132" s="232"/>
      <c r="HY132" s="232"/>
      <c r="HZ132" s="232"/>
      <c r="IA132" s="232"/>
      <c r="IB132" s="232"/>
      <c r="IC132" s="232"/>
      <c r="ID132" s="232"/>
      <c r="IE132" s="232"/>
      <c r="IF132" s="232"/>
      <c r="IG132" s="232"/>
      <c r="IH132" s="232"/>
      <c r="II132" s="232"/>
      <c r="IJ132" s="232"/>
      <c r="IK132" s="232"/>
      <c r="IL132" s="232"/>
      <c r="IM132" s="232"/>
      <c r="IN132" s="232"/>
      <c r="IO132" s="232"/>
      <c r="IP132" s="232"/>
      <c r="IQ132" s="232"/>
      <c r="IR132" s="232"/>
      <c r="IS132" s="232"/>
      <c r="IT132" s="232"/>
      <c r="IU132" s="232"/>
      <c r="IV132" s="232"/>
      <c r="IW132" s="232"/>
      <c r="IX132" s="232"/>
      <c r="IY132" s="232"/>
      <c r="IZ132" s="232"/>
      <c r="JA132" s="232"/>
      <c r="JB132" s="232"/>
      <c r="JC132" s="232"/>
      <c r="JD132" s="232"/>
      <c r="JE132" s="232"/>
      <c r="JF132" s="232"/>
      <c r="JG132" s="232"/>
      <c r="JH132" s="232"/>
      <c r="JI132" s="232"/>
      <c r="JJ132" s="232"/>
      <c r="JK132" s="232"/>
      <c r="JL132" s="232"/>
      <c r="JM132" s="232"/>
      <c r="JN132" s="232"/>
      <c r="JO132" s="232"/>
      <c r="JP132" s="232"/>
      <c r="JQ132" s="232"/>
      <c r="JR132" s="232"/>
      <c r="JS132" s="232"/>
      <c r="JT132" s="232"/>
      <c r="JU132" s="232"/>
      <c r="JV132" s="232"/>
      <c r="JW132" s="232"/>
      <c r="JX132" s="232"/>
      <c r="JY132" s="232"/>
      <c r="JZ132" s="232"/>
      <c r="KA132" s="232"/>
      <c r="KB132" s="232"/>
      <c r="KC132" s="232"/>
      <c r="KD132" s="232"/>
      <c r="KE132" s="226"/>
      <c r="KF132" s="226"/>
      <c r="KG132" s="226"/>
      <c r="KH132" s="226"/>
      <c r="KI132" s="226"/>
      <c r="KJ132" s="226"/>
      <c r="KK132" s="226"/>
      <c r="KL132" s="226"/>
      <c r="KM132" s="226"/>
      <c r="KN132" s="226"/>
      <c r="KO132" s="226"/>
      <c r="KP132" s="226"/>
      <c r="KQ132" s="226"/>
      <c r="KR132" s="226"/>
      <c r="KS132" s="226"/>
      <c r="KT132" s="226"/>
      <c r="KU132" s="226"/>
      <c r="KV132" s="226"/>
      <c r="KW132" s="226"/>
      <c r="KX132" s="226"/>
      <c r="KY132" s="226"/>
      <c r="KZ132" s="226"/>
      <c r="LA132" s="226"/>
      <c r="LB132" s="226"/>
      <c r="LC132" s="226"/>
      <c r="LD132" s="226"/>
      <c r="LE132" s="226"/>
      <c r="LF132" s="226"/>
      <c r="LG132" s="226"/>
      <c r="LH132" s="226"/>
      <c r="LI132" s="226"/>
      <c r="LJ132" s="226"/>
      <c r="LK132" s="226"/>
      <c r="LL132" s="226"/>
    </row>
    <row r="133" spans="1:330" x14ac:dyDescent="0.25">
      <c r="A133" s="216">
        <v>163</v>
      </c>
      <c r="B133" s="216">
        <v>213810</v>
      </c>
      <c r="C133" s="223" t="s">
        <v>246</v>
      </c>
      <c r="D133" s="230">
        <v>14.55</v>
      </c>
      <c r="E133" s="230">
        <v>17.760000000000002</v>
      </c>
      <c r="F133" s="230">
        <v>17.760000000000002</v>
      </c>
      <c r="G133" s="230">
        <v>17.760000000000002</v>
      </c>
      <c r="H133" s="230">
        <v>17.760000000000002</v>
      </c>
      <c r="I133" s="230">
        <v>17.760000000000002</v>
      </c>
      <c r="J133" s="230">
        <v>17.760000000000002</v>
      </c>
      <c r="K133" s="230">
        <v>17.760000000000002</v>
      </c>
      <c r="L133" s="230">
        <v>19.18</v>
      </c>
      <c r="M133" s="230">
        <v>21.16</v>
      </c>
      <c r="N133" s="230">
        <v>13.24</v>
      </c>
      <c r="O133" s="230">
        <v>12.05</v>
      </c>
      <c r="P133" s="230">
        <v>11.43</v>
      </c>
      <c r="Q133" s="230">
        <v>9.8800000000000008</v>
      </c>
      <c r="R133" s="230">
        <v>9.06</v>
      </c>
      <c r="S133" s="230">
        <v>8.2899999999999991</v>
      </c>
      <c r="T133" s="230">
        <v>7.5</v>
      </c>
      <c r="U133" s="230">
        <v>6.15</v>
      </c>
      <c r="V133" s="230">
        <v>5.1100000000000003</v>
      </c>
      <c r="W133" s="230">
        <v>3.93</v>
      </c>
      <c r="X133" s="230">
        <v>2.82</v>
      </c>
      <c r="Y133" s="230">
        <v>3.83</v>
      </c>
      <c r="Z133" s="230">
        <v>5.41</v>
      </c>
      <c r="AA133" s="230">
        <v>7.81</v>
      </c>
      <c r="AB133" s="230">
        <v>7.67</v>
      </c>
      <c r="AC133" s="230">
        <v>9.44</v>
      </c>
      <c r="AD133" s="230">
        <v>10.97</v>
      </c>
      <c r="AE133" s="230">
        <v>12.27</v>
      </c>
      <c r="AF133" s="230">
        <v>13.4</v>
      </c>
      <c r="AG133" s="230">
        <v>14.75</v>
      </c>
      <c r="AH133" s="230">
        <v>15.57</v>
      </c>
      <c r="AI133" s="230">
        <v>16.989999999999998</v>
      </c>
      <c r="AJ133" s="230">
        <v>19.54</v>
      </c>
      <c r="AK133" s="230">
        <v>21.63</v>
      </c>
      <c r="AL133" s="230">
        <v>23.18</v>
      </c>
      <c r="AM133" s="230">
        <v>26.36</v>
      </c>
      <c r="AN133" s="230">
        <v>29.41</v>
      </c>
      <c r="AO133" s="230">
        <v>31.36</v>
      </c>
      <c r="AP133" s="230">
        <v>33.19</v>
      </c>
      <c r="AQ133" s="230">
        <v>37.24</v>
      </c>
      <c r="AR133" s="230">
        <v>40.11</v>
      </c>
      <c r="AS133" s="230">
        <v>42.19</v>
      </c>
      <c r="AT133" s="230">
        <v>42.19</v>
      </c>
      <c r="AU133" s="230">
        <v>14.59</v>
      </c>
      <c r="AV133" s="230">
        <v>16.8</v>
      </c>
      <c r="AW133" s="230">
        <v>18.53</v>
      </c>
      <c r="AX133" s="230">
        <v>20.059999999999999</v>
      </c>
      <c r="AY133" s="230">
        <v>20.57</v>
      </c>
      <c r="AZ133" s="230">
        <v>14.83</v>
      </c>
      <c r="BA133" s="230">
        <v>15.75</v>
      </c>
      <c r="BB133" s="230">
        <v>17.260000000000002</v>
      </c>
      <c r="BC133" s="230">
        <v>18.77</v>
      </c>
      <c r="BD133" s="230">
        <v>20.36</v>
      </c>
      <c r="BE133" s="230">
        <v>21.53</v>
      </c>
      <c r="BF133" s="230">
        <v>22.35</v>
      </c>
      <c r="BG133" s="230">
        <v>23.54</v>
      </c>
      <c r="BH133" s="230">
        <v>24.66</v>
      </c>
      <c r="BI133" s="230">
        <v>25.61</v>
      </c>
      <c r="BJ133" s="230">
        <v>26.74</v>
      </c>
      <c r="BK133" s="230">
        <v>28.04</v>
      </c>
      <c r="BL133" s="230">
        <v>28.97</v>
      </c>
      <c r="BM133" s="230">
        <v>30.2</v>
      </c>
      <c r="BN133" s="230">
        <v>32.29</v>
      </c>
      <c r="BO133" s="230">
        <v>34.64</v>
      </c>
      <c r="BP133" s="230">
        <v>36.65</v>
      </c>
      <c r="BQ133" s="230">
        <v>38.200000000000003</v>
      </c>
      <c r="BR133" s="230">
        <v>42.65</v>
      </c>
      <c r="BS133" s="230">
        <v>45.06</v>
      </c>
      <c r="BT133" s="230">
        <v>50.67</v>
      </c>
      <c r="BU133" s="230">
        <v>58.32</v>
      </c>
      <c r="BV133" s="230">
        <v>64.58</v>
      </c>
      <c r="BW133" s="230">
        <v>38.549999999999997</v>
      </c>
      <c r="BX133" s="230">
        <v>39.85</v>
      </c>
      <c r="BY133" s="230">
        <v>41.42</v>
      </c>
      <c r="BZ133" s="233">
        <v>43.43</v>
      </c>
      <c r="CA133" s="233">
        <v>45.52</v>
      </c>
      <c r="CB133" s="233">
        <v>46.73</v>
      </c>
      <c r="CC133" s="233">
        <v>18.510000000000002</v>
      </c>
      <c r="CD133" s="233">
        <v>19.8</v>
      </c>
      <c r="CE133" s="233">
        <v>20.72</v>
      </c>
      <c r="CF133" s="233">
        <v>22.09</v>
      </c>
      <c r="CG133" s="233">
        <v>22.86</v>
      </c>
      <c r="CH133" s="233">
        <v>21.29</v>
      </c>
      <c r="CI133" s="233">
        <v>20.07</v>
      </c>
      <c r="CJ133" s="233">
        <v>19.2</v>
      </c>
      <c r="CK133" s="233">
        <v>18.09</v>
      </c>
      <c r="CL133" s="233">
        <v>15.84</v>
      </c>
      <c r="CM133" s="233">
        <v>13.99</v>
      </c>
      <c r="CN133" s="233">
        <v>12.44</v>
      </c>
      <c r="CO133" s="233">
        <v>20.56</v>
      </c>
      <c r="CP133" s="233">
        <v>22.03</v>
      </c>
      <c r="CQ133" s="233">
        <v>23.3</v>
      </c>
      <c r="CR133" s="233">
        <v>24.56</v>
      </c>
      <c r="CS133" s="233">
        <v>26.58</v>
      </c>
      <c r="CT133" s="233">
        <v>27.72</v>
      </c>
      <c r="CU133" s="233">
        <v>29.43</v>
      </c>
      <c r="CV133" s="233">
        <v>31.26</v>
      </c>
      <c r="CW133" s="233">
        <v>32.89</v>
      </c>
      <c r="CX133" s="233">
        <v>34.479999999999997</v>
      </c>
      <c r="CY133" s="233">
        <v>35.950000000000003</v>
      </c>
      <c r="CZ133" s="233">
        <v>35.69</v>
      </c>
      <c r="DA133" s="233">
        <v>9.74</v>
      </c>
      <c r="DB133" s="233">
        <v>11.73</v>
      </c>
      <c r="DC133" s="233">
        <v>12.47</v>
      </c>
      <c r="DD133" s="233">
        <v>13.63</v>
      </c>
      <c r="DE133" s="233">
        <v>14.29</v>
      </c>
      <c r="DF133" s="233">
        <v>16.2</v>
      </c>
      <c r="DG133" s="233">
        <v>17.809999999999999</v>
      </c>
      <c r="DH133" s="233">
        <v>19.350000000000001</v>
      </c>
      <c r="DI133" s="233">
        <v>21.02</v>
      </c>
      <c r="DJ133" s="233">
        <v>23.18</v>
      </c>
      <c r="DK133" s="233">
        <v>25.89</v>
      </c>
      <c r="DL133" s="233">
        <v>29.64</v>
      </c>
      <c r="DM133" s="233">
        <v>32.03</v>
      </c>
      <c r="DN133" s="233">
        <v>34.99</v>
      </c>
      <c r="DO133" s="233">
        <v>38.57</v>
      </c>
      <c r="DP133" s="233">
        <v>40.24</v>
      </c>
      <c r="DQ133" s="233">
        <v>43.76</v>
      </c>
      <c r="DR133" s="233">
        <v>46.19</v>
      </c>
      <c r="DS133" s="233">
        <v>48.56</v>
      </c>
      <c r="DT133" s="233">
        <v>28.47</v>
      </c>
      <c r="DU133" s="233">
        <v>31.18</v>
      </c>
      <c r="DV133" s="233">
        <v>34.49</v>
      </c>
      <c r="DW133" s="233">
        <v>37.04</v>
      </c>
      <c r="DX133" s="233">
        <v>40.42</v>
      </c>
      <c r="DY133" s="233">
        <v>43.68</v>
      </c>
      <c r="DZ133" s="233">
        <v>46.07</v>
      </c>
      <c r="EA133" s="233">
        <v>48.36</v>
      </c>
      <c r="EB133" s="233">
        <v>51.76</v>
      </c>
      <c r="EC133" s="233">
        <v>51.76</v>
      </c>
      <c r="ED133" s="233">
        <v>1.1499999999999999</v>
      </c>
      <c r="EE133" s="233"/>
      <c r="EF133" s="233"/>
      <c r="EG133" s="233"/>
      <c r="EH133" s="233"/>
      <c r="EI133" s="233"/>
      <c r="EJ133" s="233"/>
      <c r="EK133" s="233"/>
      <c r="EL133" s="233"/>
      <c r="EM133" s="233"/>
      <c r="EN133" s="233"/>
      <c r="EO133" s="233"/>
      <c r="EP133" s="233"/>
      <c r="EQ133" s="233"/>
      <c r="ER133" s="233"/>
      <c r="ES133" s="233"/>
      <c r="ET133" s="233"/>
      <c r="EU133" s="233"/>
      <c r="EV133" s="233"/>
      <c r="EW133" s="233"/>
      <c r="EX133" s="233"/>
      <c r="EY133" s="233"/>
      <c r="EZ133" s="233"/>
      <c r="FA133" s="233"/>
      <c r="FB133" s="233"/>
      <c r="FC133" s="233"/>
      <c r="FD133" s="233"/>
      <c r="FE133" s="233"/>
      <c r="FF133" s="233"/>
      <c r="FG133" s="233"/>
      <c r="FH133" s="233"/>
      <c r="FI133" s="233"/>
      <c r="FJ133" s="233"/>
      <c r="FK133" s="233"/>
      <c r="FL133" s="233"/>
      <c r="FM133" s="233"/>
      <c r="FN133" s="233"/>
      <c r="FO133" s="233"/>
      <c r="FP133" s="233"/>
      <c r="FQ133" s="233"/>
      <c r="FR133" s="233"/>
      <c r="FS133" s="233"/>
      <c r="FT133" s="233"/>
      <c r="FU133" s="233"/>
      <c r="FV133" s="233"/>
      <c r="FW133" s="233"/>
      <c r="FX133" s="235"/>
      <c r="FY133" s="235"/>
      <c r="FZ133" s="235"/>
      <c r="GA133" s="235"/>
      <c r="GB133" s="235"/>
      <c r="GC133" s="235"/>
      <c r="GD133" s="233"/>
      <c r="GE133" s="233"/>
      <c r="GF133" s="233"/>
      <c r="GG133" s="233"/>
      <c r="GH133" s="233"/>
      <c r="GI133" s="233"/>
      <c r="GJ133" s="233"/>
      <c r="GK133" s="233"/>
      <c r="GL133" s="233"/>
      <c r="GM133" s="233"/>
      <c r="GN133" s="233"/>
      <c r="GO133" s="233"/>
      <c r="GP133" s="233"/>
      <c r="GQ133" s="233"/>
      <c r="GR133" s="233"/>
      <c r="GS133" s="233"/>
      <c r="GT133" s="232"/>
      <c r="GU133" s="232"/>
      <c r="GV133" s="232"/>
      <c r="GW133" s="232"/>
      <c r="GX133" s="232"/>
      <c r="GY133" s="232"/>
      <c r="GZ133" s="232"/>
      <c r="HA133" s="232"/>
      <c r="HB133" s="232"/>
      <c r="HC133" s="232"/>
      <c r="HD133" s="232"/>
      <c r="HE133" s="232"/>
      <c r="HF133" s="232"/>
      <c r="HG133" s="232"/>
      <c r="HH133" s="232"/>
      <c r="HI133" s="232"/>
      <c r="HJ133" s="232"/>
      <c r="HK133" s="232"/>
      <c r="HL133" s="232"/>
      <c r="HM133" s="232"/>
      <c r="HN133" s="232"/>
      <c r="HO133" s="232"/>
      <c r="HP133" s="232"/>
      <c r="HQ133" s="232"/>
      <c r="HR133" s="232"/>
      <c r="HS133" s="232"/>
      <c r="HT133" s="232"/>
      <c r="HU133" s="232"/>
      <c r="HV133" s="232"/>
      <c r="HW133" s="232"/>
      <c r="HX133" s="232"/>
      <c r="HY133" s="232"/>
      <c r="HZ133" s="232"/>
      <c r="IA133" s="232"/>
      <c r="IB133" s="232"/>
      <c r="IC133" s="232"/>
      <c r="ID133" s="232"/>
      <c r="IE133" s="232"/>
      <c r="IF133" s="232"/>
      <c r="IG133" s="232"/>
      <c r="IH133" s="232"/>
      <c r="II133" s="232"/>
      <c r="IJ133" s="232"/>
      <c r="IK133" s="232"/>
      <c r="IL133" s="232"/>
      <c r="IM133" s="232"/>
      <c r="IN133" s="232"/>
      <c r="IO133" s="232"/>
      <c r="IP133" s="232"/>
      <c r="IQ133" s="232"/>
      <c r="IR133" s="232"/>
      <c r="IS133" s="232"/>
      <c r="IT133" s="232"/>
      <c r="IU133" s="232"/>
      <c r="IV133" s="232"/>
      <c r="IW133" s="232"/>
      <c r="IX133" s="232"/>
      <c r="IY133" s="232"/>
      <c r="IZ133" s="232"/>
      <c r="JA133" s="232"/>
      <c r="JB133" s="232"/>
      <c r="JC133" s="232"/>
      <c r="JD133" s="232"/>
      <c r="JE133" s="232"/>
      <c r="JF133" s="232"/>
      <c r="JG133" s="232"/>
      <c r="JH133" s="232"/>
      <c r="JI133" s="232"/>
      <c r="JJ133" s="232"/>
      <c r="JK133" s="232"/>
      <c r="JL133" s="232"/>
      <c r="JM133" s="232"/>
      <c r="JN133" s="232"/>
      <c r="JO133" s="232"/>
      <c r="JP133" s="232"/>
      <c r="JQ133" s="232"/>
      <c r="JR133" s="232"/>
      <c r="JS133" s="232"/>
      <c r="JT133" s="232"/>
      <c r="JU133" s="232"/>
      <c r="JV133" s="232"/>
      <c r="JW133" s="232"/>
      <c r="JX133" s="232"/>
      <c r="JY133" s="232"/>
      <c r="JZ133" s="232"/>
      <c r="KA133" s="232"/>
      <c r="KB133" s="232"/>
      <c r="KC133" s="232"/>
      <c r="KD133" s="232"/>
      <c r="KE133" s="226"/>
      <c r="KF133" s="226"/>
      <c r="KG133" s="226"/>
      <c r="KH133" s="226"/>
      <c r="KI133" s="226"/>
      <c r="KJ133" s="226"/>
      <c r="KK133" s="226"/>
      <c r="KL133" s="226"/>
      <c r="KM133" s="226"/>
      <c r="KN133" s="226"/>
      <c r="KO133" s="226"/>
      <c r="KP133" s="226"/>
      <c r="KQ133" s="226"/>
      <c r="KR133" s="226"/>
      <c r="KS133" s="226"/>
      <c r="KT133" s="226"/>
      <c r="KU133" s="226"/>
      <c r="KV133" s="226"/>
      <c r="KW133" s="226"/>
      <c r="KX133" s="226"/>
      <c r="KY133" s="226"/>
      <c r="KZ133" s="226"/>
      <c r="LA133" s="226"/>
      <c r="LB133" s="226"/>
      <c r="LC133" s="226"/>
      <c r="LD133" s="226"/>
      <c r="LE133" s="226"/>
      <c r="LF133" s="226"/>
      <c r="LG133" s="226"/>
      <c r="LH133" s="226"/>
      <c r="LI133" s="226"/>
      <c r="LJ133" s="226"/>
      <c r="LK133" s="226"/>
      <c r="LL133" s="226"/>
    </row>
    <row r="134" spans="1:330" x14ac:dyDescent="0.25">
      <c r="A134" s="216">
        <v>164</v>
      </c>
      <c r="B134" s="216">
        <v>213820</v>
      </c>
      <c r="C134" s="223" t="s">
        <v>247</v>
      </c>
      <c r="D134" s="230">
        <v>16.559999999999999</v>
      </c>
      <c r="E134" s="230">
        <v>19.77</v>
      </c>
      <c r="F134" s="230">
        <v>19.77</v>
      </c>
      <c r="G134" s="230">
        <v>19.77</v>
      </c>
      <c r="H134" s="230">
        <v>19.77</v>
      </c>
      <c r="I134" s="230">
        <v>19.77</v>
      </c>
      <c r="J134" s="230">
        <v>19.77</v>
      </c>
      <c r="K134" s="230">
        <v>19.77</v>
      </c>
      <c r="L134" s="230">
        <v>21.19</v>
      </c>
      <c r="M134" s="230">
        <v>23.17</v>
      </c>
      <c r="N134" s="230">
        <v>15.25</v>
      </c>
      <c r="O134" s="230">
        <v>14.06</v>
      </c>
      <c r="P134" s="230">
        <v>13.44</v>
      </c>
      <c r="Q134" s="230">
        <v>11.89</v>
      </c>
      <c r="R134" s="230">
        <v>11.07</v>
      </c>
      <c r="S134" s="230">
        <v>10.3</v>
      </c>
      <c r="T134" s="230">
        <v>9.51</v>
      </c>
      <c r="U134" s="230">
        <v>8.16</v>
      </c>
      <c r="V134" s="230">
        <v>7.12</v>
      </c>
      <c r="W134" s="230">
        <v>5.94</v>
      </c>
      <c r="X134" s="230">
        <v>4.83</v>
      </c>
      <c r="Y134" s="230">
        <v>5.84</v>
      </c>
      <c r="Z134" s="230">
        <v>7.42</v>
      </c>
      <c r="AA134" s="230">
        <v>9.82</v>
      </c>
      <c r="AB134" s="230">
        <v>9.68</v>
      </c>
      <c r="AC134" s="230">
        <v>11.45</v>
      </c>
      <c r="AD134" s="230">
        <v>12.98</v>
      </c>
      <c r="AE134" s="230">
        <v>14.28</v>
      </c>
      <c r="AF134" s="230">
        <v>15.41</v>
      </c>
      <c r="AG134" s="230">
        <v>16.760000000000002</v>
      </c>
      <c r="AH134" s="230">
        <v>17.579999999999998</v>
      </c>
      <c r="AI134" s="230">
        <v>19</v>
      </c>
      <c r="AJ134" s="230">
        <v>21.55</v>
      </c>
      <c r="AK134" s="230">
        <v>23.64</v>
      </c>
      <c r="AL134" s="230">
        <v>25.19</v>
      </c>
      <c r="AM134" s="230">
        <v>28.37</v>
      </c>
      <c r="AN134" s="230">
        <v>31.42</v>
      </c>
      <c r="AO134" s="230">
        <v>33.369999999999997</v>
      </c>
      <c r="AP134" s="230">
        <v>35.200000000000003</v>
      </c>
      <c r="AQ134" s="230">
        <v>39.25</v>
      </c>
      <c r="AR134" s="230">
        <v>42.12</v>
      </c>
      <c r="AS134" s="230">
        <v>44.2</v>
      </c>
      <c r="AT134" s="230">
        <v>44.2</v>
      </c>
      <c r="AU134" s="230">
        <v>16.600000000000001</v>
      </c>
      <c r="AV134" s="230">
        <v>18.809999999999999</v>
      </c>
      <c r="AW134" s="230">
        <v>20.54</v>
      </c>
      <c r="AX134" s="230">
        <v>22.07</v>
      </c>
      <c r="AY134" s="230">
        <v>22.58</v>
      </c>
      <c r="AZ134" s="230">
        <v>16.84</v>
      </c>
      <c r="BA134" s="230">
        <v>17.760000000000002</v>
      </c>
      <c r="BB134" s="230">
        <v>19.27</v>
      </c>
      <c r="BC134" s="230">
        <v>20.78</v>
      </c>
      <c r="BD134" s="230">
        <v>22.37</v>
      </c>
      <c r="BE134" s="230">
        <v>23.54</v>
      </c>
      <c r="BF134" s="230">
        <v>24.36</v>
      </c>
      <c r="BG134" s="230">
        <v>25.55</v>
      </c>
      <c r="BH134" s="230">
        <v>26.67</v>
      </c>
      <c r="BI134" s="230">
        <v>27.62</v>
      </c>
      <c r="BJ134" s="230">
        <v>28.75</v>
      </c>
      <c r="BK134" s="230">
        <v>30.05</v>
      </c>
      <c r="BL134" s="230">
        <v>30.98</v>
      </c>
      <c r="BM134" s="230">
        <v>32.21</v>
      </c>
      <c r="BN134" s="230">
        <v>34.299999999999997</v>
      </c>
      <c r="BO134" s="230">
        <v>36.65</v>
      </c>
      <c r="BP134" s="230">
        <v>38.659999999999997</v>
      </c>
      <c r="BQ134" s="230">
        <v>40.21</v>
      </c>
      <c r="BR134" s="230">
        <v>44.66</v>
      </c>
      <c r="BS134" s="230">
        <v>47.07</v>
      </c>
      <c r="BT134" s="230">
        <v>52.68</v>
      </c>
      <c r="BU134" s="230">
        <v>60.33</v>
      </c>
      <c r="BV134" s="230">
        <v>66.59</v>
      </c>
      <c r="BW134" s="230">
        <v>40.56</v>
      </c>
      <c r="BX134" s="230">
        <v>41.86</v>
      </c>
      <c r="BY134" s="230">
        <v>43.43</v>
      </c>
      <c r="BZ134" s="233">
        <v>45.44</v>
      </c>
      <c r="CA134" s="233">
        <v>47.53</v>
      </c>
      <c r="CB134" s="233">
        <v>48.74</v>
      </c>
      <c r="CC134" s="233">
        <v>20.52</v>
      </c>
      <c r="CD134" s="233">
        <v>21.81</v>
      </c>
      <c r="CE134" s="233">
        <v>22.73</v>
      </c>
      <c r="CF134" s="233">
        <v>24.1</v>
      </c>
      <c r="CG134" s="233">
        <v>24.87</v>
      </c>
      <c r="CH134" s="233">
        <v>23.3</v>
      </c>
      <c r="CI134" s="233">
        <v>22.08</v>
      </c>
      <c r="CJ134" s="233">
        <v>21.21</v>
      </c>
      <c r="CK134" s="233">
        <v>20.100000000000001</v>
      </c>
      <c r="CL134" s="233">
        <v>17.850000000000001</v>
      </c>
      <c r="CM134" s="233">
        <v>16</v>
      </c>
      <c r="CN134" s="233">
        <v>14.45</v>
      </c>
      <c r="CO134" s="233">
        <v>22.57</v>
      </c>
      <c r="CP134" s="233">
        <v>24.04</v>
      </c>
      <c r="CQ134" s="233">
        <v>25.31</v>
      </c>
      <c r="CR134" s="233">
        <v>26.57</v>
      </c>
      <c r="CS134" s="233">
        <v>28.59</v>
      </c>
      <c r="CT134" s="233">
        <v>29.73</v>
      </c>
      <c r="CU134" s="233">
        <v>31.44</v>
      </c>
      <c r="CV134" s="233">
        <v>33.270000000000003</v>
      </c>
      <c r="CW134" s="233">
        <v>34.9</v>
      </c>
      <c r="CX134" s="233">
        <v>36.49</v>
      </c>
      <c r="CY134" s="233">
        <v>37.96</v>
      </c>
      <c r="CZ134" s="233">
        <v>37.700000000000003</v>
      </c>
      <c r="DA134" s="233">
        <v>11.75</v>
      </c>
      <c r="DB134" s="233">
        <v>13.74</v>
      </c>
      <c r="DC134" s="233">
        <v>14.48</v>
      </c>
      <c r="DD134" s="233">
        <v>15.64</v>
      </c>
      <c r="DE134" s="233">
        <v>16.3</v>
      </c>
      <c r="DF134" s="233">
        <v>18.21</v>
      </c>
      <c r="DG134" s="233">
        <v>19.82</v>
      </c>
      <c r="DH134" s="233">
        <v>21.36</v>
      </c>
      <c r="DI134" s="233">
        <v>23.03</v>
      </c>
      <c r="DJ134" s="233">
        <v>25.19</v>
      </c>
      <c r="DK134" s="233">
        <v>27.9</v>
      </c>
      <c r="DL134" s="233">
        <v>31.65</v>
      </c>
      <c r="DM134" s="233">
        <v>34.04</v>
      </c>
      <c r="DN134" s="233">
        <v>37</v>
      </c>
      <c r="DO134" s="233">
        <v>40.58</v>
      </c>
      <c r="DP134" s="233">
        <v>42.25</v>
      </c>
      <c r="DQ134" s="233">
        <v>45.77</v>
      </c>
      <c r="DR134" s="233">
        <v>48.2</v>
      </c>
      <c r="DS134" s="233">
        <v>50.57</v>
      </c>
      <c r="DT134" s="233">
        <v>30.48</v>
      </c>
      <c r="DU134" s="233">
        <v>33.19</v>
      </c>
      <c r="DV134" s="233">
        <v>36.5</v>
      </c>
      <c r="DW134" s="233">
        <v>39.049999999999997</v>
      </c>
      <c r="DX134" s="233">
        <v>42.43</v>
      </c>
      <c r="DY134" s="233">
        <v>45.69</v>
      </c>
      <c r="DZ134" s="233">
        <v>48.08</v>
      </c>
      <c r="EA134" s="233">
        <v>50.37</v>
      </c>
      <c r="EB134" s="233">
        <v>53.77</v>
      </c>
      <c r="EC134" s="233">
        <v>53.77</v>
      </c>
      <c r="ED134" s="233">
        <v>3.16</v>
      </c>
      <c r="EE134" s="233">
        <v>2.0099999999999998</v>
      </c>
      <c r="EF134" s="233"/>
      <c r="EG134" s="233"/>
      <c r="EH134" s="233"/>
      <c r="EI134" s="233"/>
      <c r="EJ134" s="233"/>
      <c r="EK134" s="233"/>
      <c r="EL134" s="233"/>
      <c r="EM134" s="233"/>
      <c r="EN134" s="233"/>
      <c r="EO134" s="233"/>
      <c r="EP134" s="233"/>
      <c r="EQ134" s="233"/>
      <c r="ER134" s="233"/>
      <c r="ES134" s="233"/>
      <c r="ET134" s="233"/>
      <c r="EU134" s="233"/>
      <c r="EV134" s="233"/>
      <c r="EW134" s="233"/>
      <c r="EX134" s="233"/>
      <c r="EY134" s="233"/>
      <c r="EZ134" s="233"/>
      <c r="FA134" s="233"/>
      <c r="FB134" s="233"/>
      <c r="FC134" s="233"/>
      <c r="FD134" s="233"/>
      <c r="FE134" s="233"/>
      <c r="FF134" s="233"/>
      <c r="FG134" s="233"/>
      <c r="FH134" s="233"/>
      <c r="FI134" s="233"/>
      <c r="FJ134" s="233"/>
      <c r="FK134" s="233"/>
      <c r="FL134" s="233"/>
      <c r="FM134" s="233"/>
      <c r="FN134" s="233"/>
      <c r="FO134" s="233"/>
      <c r="FP134" s="233"/>
      <c r="FQ134" s="233"/>
      <c r="FR134" s="233"/>
      <c r="FS134" s="233"/>
      <c r="FT134" s="233"/>
      <c r="FU134" s="233"/>
      <c r="FV134" s="233"/>
      <c r="FW134" s="233"/>
      <c r="FX134" s="235"/>
      <c r="FY134" s="235"/>
      <c r="FZ134" s="235"/>
      <c r="GA134" s="235"/>
      <c r="GB134" s="235"/>
      <c r="GC134" s="235"/>
      <c r="GD134" s="233"/>
      <c r="GE134" s="233"/>
      <c r="GF134" s="233"/>
      <c r="GG134" s="233"/>
      <c r="GH134" s="233"/>
      <c r="GI134" s="233"/>
      <c r="GJ134" s="233"/>
      <c r="GK134" s="233"/>
      <c r="GL134" s="233"/>
      <c r="GM134" s="233"/>
      <c r="GN134" s="233"/>
      <c r="GO134" s="233"/>
      <c r="GP134" s="233"/>
      <c r="GQ134" s="233"/>
      <c r="GR134" s="233"/>
      <c r="GS134" s="233"/>
      <c r="GT134" s="232"/>
      <c r="GU134" s="232"/>
      <c r="GV134" s="232"/>
      <c r="GW134" s="232"/>
      <c r="GX134" s="232"/>
      <c r="GY134" s="232"/>
      <c r="GZ134" s="232"/>
      <c r="HA134" s="232"/>
      <c r="HB134" s="232"/>
      <c r="HC134" s="232"/>
      <c r="HD134" s="232"/>
      <c r="HE134" s="232"/>
      <c r="HF134" s="232"/>
      <c r="HG134" s="232"/>
      <c r="HH134" s="232"/>
      <c r="HI134" s="232"/>
      <c r="HJ134" s="232"/>
      <c r="HK134" s="232"/>
      <c r="HL134" s="232"/>
      <c r="HM134" s="232"/>
      <c r="HN134" s="232"/>
      <c r="HO134" s="232"/>
      <c r="HP134" s="232"/>
      <c r="HQ134" s="232"/>
      <c r="HR134" s="232"/>
      <c r="HS134" s="232"/>
      <c r="HT134" s="232"/>
      <c r="HU134" s="232"/>
      <c r="HV134" s="232"/>
      <c r="HW134" s="232"/>
      <c r="HX134" s="232"/>
      <c r="HY134" s="232"/>
      <c r="HZ134" s="232"/>
      <c r="IA134" s="232"/>
      <c r="IB134" s="232"/>
      <c r="IC134" s="232"/>
      <c r="ID134" s="232"/>
      <c r="IE134" s="232"/>
      <c r="IF134" s="232"/>
      <c r="IG134" s="232"/>
      <c r="IH134" s="232"/>
      <c r="II134" s="232"/>
      <c r="IJ134" s="232"/>
      <c r="IK134" s="232"/>
      <c r="IL134" s="232"/>
      <c r="IM134" s="232"/>
      <c r="IN134" s="232"/>
      <c r="IO134" s="232"/>
      <c r="IP134" s="232"/>
      <c r="IQ134" s="232"/>
      <c r="IR134" s="232"/>
      <c r="IS134" s="232"/>
      <c r="IT134" s="232"/>
      <c r="IU134" s="232"/>
      <c r="IV134" s="232"/>
      <c r="IW134" s="232"/>
      <c r="IX134" s="232"/>
      <c r="IY134" s="232"/>
      <c r="IZ134" s="232"/>
      <c r="JA134" s="232"/>
      <c r="JB134" s="232"/>
      <c r="JC134" s="232"/>
      <c r="JD134" s="232"/>
      <c r="JE134" s="232"/>
      <c r="JF134" s="232"/>
      <c r="JG134" s="232"/>
      <c r="JH134" s="232"/>
      <c r="JI134" s="232"/>
      <c r="JJ134" s="232"/>
      <c r="JK134" s="232"/>
      <c r="JL134" s="232"/>
      <c r="JM134" s="232"/>
      <c r="JN134" s="232"/>
      <c r="JO134" s="232"/>
      <c r="JP134" s="232"/>
      <c r="JQ134" s="232"/>
      <c r="JR134" s="232"/>
      <c r="JS134" s="232"/>
      <c r="JT134" s="232"/>
      <c r="JU134" s="232"/>
      <c r="JV134" s="232"/>
      <c r="JW134" s="232"/>
      <c r="JX134" s="232"/>
      <c r="JY134" s="232"/>
      <c r="JZ134" s="232"/>
      <c r="KA134" s="232"/>
      <c r="KB134" s="232"/>
      <c r="KC134" s="232"/>
      <c r="KD134" s="232"/>
      <c r="KE134" s="226"/>
      <c r="KF134" s="226"/>
      <c r="KG134" s="226"/>
      <c r="KH134" s="226"/>
      <c r="KI134" s="226"/>
      <c r="KJ134" s="226"/>
      <c r="KK134" s="226"/>
      <c r="KL134" s="226"/>
      <c r="KM134" s="226"/>
      <c r="KN134" s="226"/>
      <c r="KO134" s="226"/>
      <c r="KP134" s="226"/>
      <c r="KQ134" s="226"/>
      <c r="KR134" s="226"/>
      <c r="KS134" s="226"/>
      <c r="KT134" s="226"/>
      <c r="KU134" s="226"/>
      <c r="KV134" s="226"/>
      <c r="KW134" s="226"/>
      <c r="KX134" s="226"/>
      <c r="KY134" s="226"/>
      <c r="KZ134" s="226"/>
      <c r="LA134" s="226"/>
      <c r="LB134" s="226"/>
      <c r="LC134" s="226"/>
      <c r="LD134" s="226"/>
      <c r="LE134" s="226"/>
      <c r="LF134" s="226"/>
      <c r="LG134" s="226"/>
      <c r="LH134" s="226"/>
      <c r="LI134" s="226"/>
      <c r="LJ134" s="226"/>
      <c r="LK134" s="226"/>
      <c r="LL134" s="226"/>
    </row>
    <row r="135" spans="1:330" x14ac:dyDescent="0.25">
      <c r="A135" s="216">
        <v>165</v>
      </c>
      <c r="B135" s="216">
        <v>211430</v>
      </c>
      <c r="C135" s="223" t="s">
        <v>39</v>
      </c>
      <c r="D135" s="230">
        <v>18.190000000000001</v>
      </c>
      <c r="E135" s="230">
        <v>21.4</v>
      </c>
      <c r="F135" s="230">
        <v>21.4</v>
      </c>
      <c r="G135" s="230">
        <v>21.4</v>
      </c>
      <c r="H135" s="230">
        <v>21.4</v>
      </c>
      <c r="I135" s="230">
        <v>21.4</v>
      </c>
      <c r="J135" s="230">
        <v>21.4</v>
      </c>
      <c r="K135" s="230">
        <v>21.4</v>
      </c>
      <c r="L135" s="230">
        <v>22.82</v>
      </c>
      <c r="M135" s="230">
        <v>24.8</v>
      </c>
      <c r="N135" s="230">
        <v>16.88</v>
      </c>
      <c r="O135" s="230">
        <v>15.69</v>
      </c>
      <c r="P135" s="230">
        <v>15.07</v>
      </c>
      <c r="Q135" s="230">
        <v>13.52</v>
      </c>
      <c r="R135" s="230">
        <v>12.7</v>
      </c>
      <c r="S135" s="230">
        <v>11.93</v>
      </c>
      <c r="T135" s="230">
        <v>11.14</v>
      </c>
      <c r="U135" s="230">
        <v>9.7899999999999991</v>
      </c>
      <c r="V135" s="230">
        <v>8.75</v>
      </c>
      <c r="W135" s="230">
        <v>7.57</v>
      </c>
      <c r="X135" s="230">
        <v>6.46</v>
      </c>
      <c r="Y135" s="230">
        <v>7.47</v>
      </c>
      <c r="Z135" s="230">
        <v>9.0500000000000007</v>
      </c>
      <c r="AA135" s="230">
        <v>11.45</v>
      </c>
      <c r="AB135" s="230">
        <v>11.31</v>
      </c>
      <c r="AC135" s="230">
        <v>13.08</v>
      </c>
      <c r="AD135" s="230">
        <v>14.61</v>
      </c>
      <c r="AE135" s="230">
        <v>15.91</v>
      </c>
      <c r="AF135" s="230">
        <v>17.04</v>
      </c>
      <c r="AG135" s="230">
        <v>18.39</v>
      </c>
      <c r="AH135" s="230">
        <v>19.21</v>
      </c>
      <c r="AI135" s="230">
        <v>20.63</v>
      </c>
      <c r="AJ135" s="230">
        <v>23.18</v>
      </c>
      <c r="AK135" s="230">
        <v>25.27</v>
      </c>
      <c r="AL135" s="230">
        <v>26.82</v>
      </c>
      <c r="AM135" s="230">
        <v>30</v>
      </c>
      <c r="AN135" s="230">
        <v>33.049999999999997</v>
      </c>
      <c r="AO135" s="230">
        <v>35</v>
      </c>
      <c r="AP135" s="230">
        <v>36.83</v>
      </c>
      <c r="AQ135" s="230">
        <v>40.880000000000003</v>
      </c>
      <c r="AR135" s="230">
        <v>43.75</v>
      </c>
      <c r="AS135" s="230">
        <v>45.83</v>
      </c>
      <c r="AT135" s="230">
        <v>45.83</v>
      </c>
      <c r="AU135" s="230">
        <v>18.23</v>
      </c>
      <c r="AV135" s="230">
        <v>20.440000000000001</v>
      </c>
      <c r="AW135" s="230">
        <v>22.17</v>
      </c>
      <c r="AX135" s="230">
        <v>23.7</v>
      </c>
      <c r="AY135" s="230">
        <v>24.21</v>
      </c>
      <c r="AZ135" s="230">
        <v>18.47</v>
      </c>
      <c r="BA135" s="230">
        <v>19.39</v>
      </c>
      <c r="BB135" s="230">
        <v>20.9</v>
      </c>
      <c r="BC135" s="230">
        <v>22.41</v>
      </c>
      <c r="BD135" s="230">
        <v>24</v>
      </c>
      <c r="BE135" s="230">
        <v>25.17</v>
      </c>
      <c r="BF135" s="230">
        <v>25.99</v>
      </c>
      <c r="BG135" s="230">
        <v>27.18</v>
      </c>
      <c r="BH135" s="230">
        <v>28.3</v>
      </c>
      <c r="BI135" s="230">
        <v>29.25</v>
      </c>
      <c r="BJ135" s="230">
        <v>30.38</v>
      </c>
      <c r="BK135" s="230">
        <v>31.68</v>
      </c>
      <c r="BL135" s="230">
        <v>32.61</v>
      </c>
      <c r="BM135" s="230">
        <v>33.840000000000003</v>
      </c>
      <c r="BN135" s="230">
        <v>35.93</v>
      </c>
      <c r="BO135" s="230">
        <v>38.28</v>
      </c>
      <c r="BP135" s="230">
        <v>40.29</v>
      </c>
      <c r="BQ135" s="230">
        <v>41.84</v>
      </c>
      <c r="BR135" s="230">
        <v>46.29</v>
      </c>
      <c r="BS135" s="230">
        <v>48.7</v>
      </c>
      <c r="BT135" s="230">
        <v>54.31</v>
      </c>
      <c r="BU135" s="230">
        <v>61.96</v>
      </c>
      <c r="BV135" s="230">
        <v>68.22</v>
      </c>
      <c r="BW135" s="230">
        <v>42.19</v>
      </c>
      <c r="BX135" s="230">
        <v>43.49</v>
      </c>
      <c r="BY135" s="230">
        <v>45.06</v>
      </c>
      <c r="BZ135" s="233">
        <v>47.07</v>
      </c>
      <c r="CA135" s="233">
        <v>49.16</v>
      </c>
      <c r="CB135" s="233">
        <v>50.37</v>
      </c>
      <c r="CC135" s="233">
        <v>22.15</v>
      </c>
      <c r="CD135" s="233">
        <v>23.44</v>
      </c>
      <c r="CE135" s="233">
        <v>24.36</v>
      </c>
      <c r="CF135" s="233">
        <v>25.73</v>
      </c>
      <c r="CG135" s="233">
        <v>26.5</v>
      </c>
      <c r="CH135" s="233">
        <v>24.93</v>
      </c>
      <c r="CI135" s="233">
        <v>23.71</v>
      </c>
      <c r="CJ135" s="233">
        <v>22.84</v>
      </c>
      <c r="CK135" s="233">
        <v>21.73</v>
      </c>
      <c r="CL135" s="233">
        <v>19.48</v>
      </c>
      <c r="CM135" s="233">
        <v>17.63</v>
      </c>
      <c r="CN135" s="233">
        <v>16.079999999999998</v>
      </c>
      <c r="CO135" s="233">
        <v>24.2</v>
      </c>
      <c r="CP135" s="233">
        <v>25.67</v>
      </c>
      <c r="CQ135" s="233">
        <v>26.94</v>
      </c>
      <c r="CR135" s="233">
        <v>28.2</v>
      </c>
      <c r="CS135" s="233">
        <v>30.22</v>
      </c>
      <c r="CT135" s="233">
        <v>31.36</v>
      </c>
      <c r="CU135" s="233">
        <v>33.07</v>
      </c>
      <c r="CV135" s="233">
        <v>34.9</v>
      </c>
      <c r="CW135" s="233">
        <v>36.53</v>
      </c>
      <c r="CX135" s="233">
        <v>38.119999999999997</v>
      </c>
      <c r="CY135" s="233">
        <v>39.590000000000003</v>
      </c>
      <c r="CZ135" s="233">
        <v>39.33</v>
      </c>
      <c r="DA135" s="233">
        <v>13.38</v>
      </c>
      <c r="DB135" s="233">
        <v>15.37</v>
      </c>
      <c r="DC135" s="233">
        <v>16.11</v>
      </c>
      <c r="DD135" s="233">
        <v>17.27</v>
      </c>
      <c r="DE135" s="233">
        <v>17.93</v>
      </c>
      <c r="DF135" s="233">
        <v>19.84</v>
      </c>
      <c r="DG135" s="233">
        <v>21.45</v>
      </c>
      <c r="DH135" s="233">
        <v>22.99</v>
      </c>
      <c r="DI135" s="233">
        <v>24.66</v>
      </c>
      <c r="DJ135" s="233">
        <v>26.82</v>
      </c>
      <c r="DK135" s="233">
        <v>29.53</v>
      </c>
      <c r="DL135" s="233">
        <v>33.28</v>
      </c>
      <c r="DM135" s="233">
        <v>35.67</v>
      </c>
      <c r="DN135" s="233">
        <v>38.630000000000003</v>
      </c>
      <c r="DO135" s="233">
        <v>42.21</v>
      </c>
      <c r="DP135" s="233">
        <v>43.88</v>
      </c>
      <c r="DQ135" s="233">
        <v>47.4</v>
      </c>
      <c r="DR135" s="233">
        <v>49.83</v>
      </c>
      <c r="DS135" s="233">
        <v>52.2</v>
      </c>
      <c r="DT135" s="233">
        <v>32.11</v>
      </c>
      <c r="DU135" s="233">
        <v>34.82</v>
      </c>
      <c r="DV135" s="233">
        <v>38.130000000000003</v>
      </c>
      <c r="DW135" s="233">
        <v>40.68</v>
      </c>
      <c r="DX135" s="233">
        <v>44.06</v>
      </c>
      <c r="DY135" s="233">
        <v>47.32</v>
      </c>
      <c r="DZ135" s="233">
        <v>49.71</v>
      </c>
      <c r="EA135" s="233">
        <v>52</v>
      </c>
      <c r="EB135" s="233">
        <v>55.4</v>
      </c>
      <c r="EC135" s="233">
        <v>55.4</v>
      </c>
      <c r="ED135" s="233">
        <v>4.79</v>
      </c>
      <c r="EE135" s="233">
        <v>3.64</v>
      </c>
      <c r="EF135" s="233">
        <v>1.63</v>
      </c>
      <c r="EG135" s="233"/>
      <c r="EH135" s="233"/>
      <c r="EI135" s="233"/>
      <c r="EJ135" s="233"/>
      <c r="EK135" s="233"/>
      <c r="EL135" s="233"/>
      <c r="EM135" s="233"/>
      <c r="EN135" s="233"/>
      <c r="EO135" s="233"/>
      <c r="EP135" s="233"/>
      <c r="EQ135" s="233"/>
      <c r="ER135" s="233"/>
      <c r="ES135" s="233"/>
      <c r="ET135" s="233"/>
      <c r="EU135" s="233"/>
      <c r="EV135" s="233"/>
      <c r="EW135" s="233"/>
      <c r="EX135" s="233"/>
      <c r="EY135" s="233"/>
      <c r="EZ135" s="233"/>
      <c r="FA135" s="233"/>
      <c r="FB135" s="233"/>
      <c r="FC135" s="233"/>
      <c r="FD135" s="233"/>
      <c r="FE135" s="233"/>
      <c r="FF135" s="233"/>
      <c r="FG135" s="233"/>
      <c r="FH135" s="233"/>
      <c r="FI135" s="233"/>
      <c r="FJ135" s="233"/>
      <c r="FK135" s="233"/>
      <c r="FL135" s="233"/>
      <c r="FM135" s="233"/>
      <c r="FN135" s="233"/>
      <c r="FO135" s="233"/>
      <c r="FP135" s="233"/>
      <c r="FQ135" s="233"/>
      <c r="FR135" s="233"/>
      <c r="FS135" s="233"/>
      <c r="FT135" s="233"/>
      <c r="FU135" s="233"/>
      <c r="FV135" s="233"/>
      <c r="FW135" s="233"/>
      <c r="FX135" s="235"/>
      <c r="FY135" s="235"/>
      <c r="FZ135" s="235"/>
      <c r="GA135" s="235"/>
      <c r="GB135" s="235"/>
      <c r="GC135" s="235"/>
      <c r="GD135" s="233"/>
      <c r="GE135" s="233"/>
      <c r="GF135" s="233"/>
      <c r="GG135" s="233"/>
      <c r="GH135" s="233"/>
      <c r="GI135" s="233"/>
      <c r="GJ135" s="233"/>
      <c r="GK135" s="233"/>
      <c r="GL135" s="233"/>
      <c r="GM135" s="233"/>
      <c r="GN135" s="233"/>
      <c r="GO135" s="233"/>
      <c r="GP135" s="233"/>
      <c r="GQ135" s="233"/>
      <c r="GR135" s="233"/>
      <c r="GS135" s="233"/>
      <c r="GT135" s="232"/>
      <c r="GU135" s="232"/>
      <c r="GV135" s="232"/>
      <c r="GW135" s="232"/>
      <c r="GX135" s="232"/>
      <c r="GY135" s="232"/>
      <c r="GZ135" s="232"/>
      <c r="HA135" s="232"/>
      <c r="HB135" s="232"/>
      <c r="HC135" s="232"/>
      <c r="HD135" s="232"/>
      <c r="HE135" s="232"/>
      <c r="HF135" s="232"/>
      <c r="HG135" s="232"/>
      <c r="HH135" s="232"/>
      <c r="HI135" s="232"/>
      <c r="HJ135" s="232"/>
      <c r="HK135" s="232"/>
      <c r="HL135" s="232"/>
      <c r="HM135" s="232"/>
      <c r="HN135" s="232"/>
      <c r="HO135" s="232"/>
      <c r="HP135" s="232"/>
      <c r="HQ135" s="232"/>
      <c r="HR135" s="232"/>
      <c r="HS135" s="232"/>
      <c r="HT135" s="232"/>
      <c r="HU135" s="232"/>
      <c r="HV135" s="232"/>
      <c r="HW135" s="232"/>
      <c r="HX135" s="232"/>
      <c r="HY135" s="232"/>
      <c r="HZ135" s="232"/>
      <c r="IA135" s="232"/>
      <c r="IB135" s="232"/>
      <c r="IC135" s="232"/>
      <c r="ID135" s="232"/>
      <c r="IE135" s="232"/>
      <c r="IF135" s="232"/>
      <c r="IG135" s="232"/>
      <c r="IH135" s="232"/>
      <c r="II135" s="232"/>
      <c r="IJ135" s="232"/>
      <c r="IK135" s="232"/>
      <c r="IL135" s="232"/>
      <c r="IM135" s="232"/>
      <c r="IN135" s="232"/>
      <c r="IO135" s="232"/>
      <c r="IP135" s="232"/>
      <c r="IQ135" s="232"/>
      <c r="IR135" s="232"/>
      <c r="IS135" s="232"/>
      <c r="IT135" s="232"/>
      <c r="IU135" s="232"/>
      <c r="IV135" s="232"/>
      <c r="IW135" s="232"/>
      <c r="IX135" s="232"/>
      <c r="IY135" s="232"/>
      <c r="IZ135" s="232"/>
      <c r="JA135" s="232"/>
      <c r="JB135" s="232"/>
      <c r="JC135" s="232"/>
      <c r="JD135" s="232"/>
      <c r="JE135" s="232"/>
      <c r="JF135" s="232"/>
      <c r="JG135" s="232"/>
      <c r="JH135" s="232"/>
      <c r="JI135" s="232"/>
      <c r="JJ135" s="232"/>
      <c r="JK135" s="232"/>
      <c r="JL135" s="232"/>
      <c r="JM135" s="232"/>
      <c r="JN135" s="232"/>
      <c r="JO135" s="232"/>
      <c r="JP135" s="232"/>
      <c r="JQ135" s="232"/>
      <c r="JR135" s="232"/>
      <c r="JS135" s="232"/>
      <c r="JT135" s="232"/>
      <c r="JU135" s="232"/>
      <c r="JV135" s="232"/>
      <c r="JW135" s="232"/>
      <c r="JX135" s="232"/>
      <c r="JY135" s="232"/>
      <c r="JZ135" s="232"/>
      <c r="KA135" s="232"/>
      <c r="KB135" s="232"/>
      <c r="KC135" s="232"/>
      <c r="KD135" s="232"/>
      <c r="KE135" s="226"/>
      <c r="KF135" s="226"/>
      <c r="KG135" s="226"/>
      <c r="KH135" s="226"/>
      <c r="KI135" s="226"/>
      <c r="KJ135" s="226"/>
      <c r="KK135" s="226"/>
      <c r="KL135" s="226"/>
      <c r="KM135" s="226"/>
      <c r="KN135" s="226"/>
      <c r="KO135" s="226"/>
      <c r="KP135" s="226"/>
      <c r="KQ135" s="226"/>
      <c r="KR135" s="226"/>
      <c r="KS135" s="226"/>
      <c r="KT135" s="226"/>
      <c r="KU135" s="226"/>
      <c r="KV135" s="226"/>
      <c r="KW135" s="226"/>
      <c r="KX135" s="226"/>
      <c r="KY135" s="226"/>
      <c r="KZ135" s="226"/>
      <c r="LA135" s="226"/>
      <c r="LB135" s="226"/>
      <c r="LC135" s="226"/>
      <c r="LD135" s="226"/>
      <c r="LE135" s="226"/>
      <c r="LF135" s="226"/>
      <c r="LG135" s="226"/>
      <c r="LH135" s="226"/>
      <c r="LI135" s="226"/>
      <c r="LJ135" s="226"/>
      <c r="LK135" s="226"/>
      <c r="LL135" s="226"/>
    </row>
    <row r="136" spans="1:330" x14ac:dyDescent="0.25">
      <c r="A136" s="216">
        <v>166</v>
      </c>
      <c r="B136" s="216">
        <v>211420</v>
      </c>
      <c r="C136" s="223" t="s">
        <v>248</v>
      </c>
      <c r="D136" s="230">
        <v>19.190000000000001</v>
      </c>
      <c r="E136" s="230">
        <v>22.4</v>
      </c>
      <c r="F136" s="230">
        <v>22.4</v>
      </c>
      <c r="G136" s="230">
        <v>22.4</v>
      </c>
      <c r="H136" s="230">
        <v>22.4</v>
      </c>
      <c r="I136" s="230">
        <v>22.4</v>
      </c>
      <c r="J136" s="230">
        <v>22.4</v>
      </c>
      <c r="K136" s="230">
        <v>22.4</v>
      </c>
      <c r="L136" s="230">
        <v>23.82</v>
      </c>
      <c r="M136" s="230">
        <v>25.8</v>
      </c>
      <c r="N136" s="230">
        <v>17.88</v>
      </c>
      <c r="O136" s="230">
        <v>16.690000000000001</v>
      </c>
      <c r="P136" s="230">
        <v>16.07</v>
      </c>
      <c r="Q136" s="230">
        <v>14.52</v>
      </c>
      <c r="R136" s="230">
        <v>13.7</v>
      </c>
      <c r="S136" s="230">
        <v>12.93</v>
      </c>
      <c r="T136" s="230">
        <v>12.14</v>
      </c>
      <c r="U136" s="230">
        <v>10.79</v>
      </c>
      <c r="V136" s="230">
        <v>9.75</v>
      </c>
      <c r="W136" s="230">
        <v>8.57</v>
      </c>
      <c r="X136" s="230">
        <v>7.46</v>
      </c>
      <c r="Y136" s="230">
        <v>8.4700000000000006</v>
      </c>
      <c r="Z136" s="230">
        <v>10.050000000000001</v>
      </c>
      <c r="AA136" s="230">
        <v>12.45</v>
      </c>
      <c r="AB136" s="230">
        <v>12.31</v>
      </c>
      <c r="AC136" s="230">
        <v>14.08</v>
      </c>
      <c r="AD136" s="230">
        <v>15.61</v>
      </c>
      <c r="AE136" s="230">
        <v>16.91</v>
      </c>
      <c r="AF136" s="230">
        <v>18.04</v>
      </c>
      <c r="AG136" s="230">
        <v>19.39</v>
      </c>
      <c r="AH136" s="230">
        <v>20.21</v>
      </c>
      <c r="AI136" s="230">
        <v>21.63</v>
      </c>
      <c r="AJ136" s="230">
        <v>24.18</v>
      </c>
      <c r="AK136" s="230">
        <v>26.27</v>
      </c>
      <c r="AL136" s="230">
        <v>27.82</v>
      </c>
      <c r="AM136" s="230">
        <v>31</v>
      </c>
      <c r="AN136" s="230">
        <v>34.049999999999997</v>
      </c>
      <c r="AO136" s="230">
        <v>36</v>
      </c>
      <c r="AP136" s="230">
        <v>37.83</v>
      </c>
      <c r="AQ136" s="230">
        <v>41.88</v>
      </c>
      <c r="AR136" s="230">
        <v>44.75</v>
      </c>
      <c r="AS136" s="230">
        <v>46.83</v>
      </c>
      <c r="AT136" s="230">
        <v>46.83</v>
      </c>
      <c r="AU136" s="230">
        <v>19.23</v>
      </c>
      <c r="AV136" s="230">
        <v>21.44</v>
      </c>
      <c r="AW136" s="230">
        <v>23.17</v>
      </c>
      <c r="AX136" s="230">
        <v>24.7</v>
      </c>
      <c r="AY136" s="230">
        <v>25.21</v>
      </c>
      <c r="AZ136" s="230">
        <v>19.47</v>
      </c>
      <c r="BA136" s="230">
        <v>20.39</v>
      </c>
      <c r="BB136" s="230">
        <v>21.9</v>
      </c>
      <c r="BC136" s="230">
        <v>23.41</v>
      </c>
      <c r="BD136" s="230">
        <v>25</v>
      </c>
      <c r="BE136" s="230">
        <v>26.17</v>
      </c>
      <c r="BF136" s="230">
        <v>26.99</v>
      </c>
      <c r="BG136" s="230">
        <v>28.18</v>
      </c>
      <c r="BH136" s="230">
        <v>29.3</v>
      </c>
      <c r="BI136" s="230">
        <v>30.25</v>
      </c>
      <c r="BJ136" s="230">
        <v>31.38</v>
      </c>
      <c r="BK136" s="230">
        <v>32.68</v>
      </c>
      <c r="BL136" s="230">
        <v>33.61</v>
      </c>
      <c r="BM136" s="230">
        <v>34.840000000000003</v>
      </c>
      <c r="BN136" s="230">
        <v>36.93</v>
      </c>
      <c r="BO136" s="230">
        <v>39.28</v>
      </c>
      <c r="BP136" s="230">
        <v>41.29</v>
      </c>
      <c r="BQ136" s="230">
        <v>42.84</v>
      </c>
      <c r="BR136" s="230">
        <v>47.29</v>
      </c>
      <c r="BS136" s="230">
        <v>49.7</v>
      </c>
      <c r="BT136" s="230">
        <v>55.31</v>
      </c>
      <c r="BU136" s="230">
        <v>62.96</v>
      </c>
      <c r="BV136" s="230">
        <v>69.22</v>
      </c>
      <c r="BW136" s="230">
        <v>43.19</v>
      </c>
      <c r="BX136" s="230">
        <v>44.49</v>
      </c>
      <c r="BY136" s="230">
        <v>46.06</v>
      </c>
      <c r="BZ136" s="233">
        <v>48.07</v>
      </c>
      <c r="CA136" s="233">
        <v>50.16</v>
      </c>
      <c r="CB136" s="233">
        <v>51.37</v>
      </c>
      <c r="CC136" s="233">
        <v>23.15</v>
      </c>
      <c r="CD136" s="233">
        <v>24.44</v>
      </c>
      <c r="CE136" s="233">
        <v>25.36</v>
      </c>
      <c r="CF136" s="233">
        <v>26.73</v>
      </c>
      <c r="CG136" s="233">
        <v>27.5</v>
      </c>
      <c r="CH136" s="233">
        <v>25.93</v>
      </c>
      <c r="CI136" s="233">
        <v>24.71</v>
      </c>
      <c r="CJ136" s="233">
        <v>23.84</v>
      </c>
      <c r="CK136" s="233">
        <v>22.73</v>
      </c>
      <c r="CL136" s="233">
        <v>20.48</v>
      </c>
      <c r="CM136" s="233">
        <v>18.63</v>
      </c>
      <c r="CN136" s="233">
        <v>17.079999999999998</v>
      </c>
      <c r="CO136" s="233">
        <v>25.2</v>
      </c>
      <c r="CP136" s="233">
        <v>26.67</v>
      </c>
      <c r="CQ136" s="233">
        <v>27.94</v>
      </c>
      <c r="CR136" s="233">
        <v>29.2</v>
      </c>
      <c r="CS136" s="233">
        <v>31.22</v>
      </c>
      <c r="CT136" s="233">
        <v>32.36</v>
      </c>
      <c r="CU136" s="233">
        <v>34.07</v>
      </c>
      <c r="CV136" s="233">
        <v>35.9</v>
      </c>
      <c r="CW136" s="233">
        <v>37.53</v>
      </c>
      <c r="CX136" s="233">
        <v>39.119999999999997</v>
      </c>
      <c r="CY136" s="233">
        <v>40.590000000000003</v>
      </c>
      <c r="CZ136" s="233">
        <v>40.33</v>
      </c>
      <c r="DA136" s="233">
        <v>14.38</v>
      </c>
      <c r="DB136" s="233">
        <v>16.37</v>
      </c>
      <c r="DC136" s="233">
        <v>17.11</v>
      </c>
      <c r="DD136" s="233">
        <v>18.27</v>
      </c>
      <c r="DE136" s="233">
        <v>18.93</v>
      </c>
      <c r="DF136" s="233">
        <v>20.84</v>
      </c>
      <c r="DG136" s="233">
        <v>22.45</v>
      </c>
      <c r="DH136" s="233">
        <v>23.99</v>
      </c>
      <c r="DI136" s="233">
        <v>25.66</v>
      </c>
      <c r="DJ136" s="233">
        <v>27.82</v>
      </c>
      <c r="DK136" s="233">
        <v>30.53</v>
      </c>
      <c r="DL136" s="233">
        <v>34.28</v>
      </c>
      <c r="DM136" s="233">
        <v>36.67</v>
      </c>
      <c r="DN136" s="233">
        <v>39.630000000000003</v>
      </c>
      <c r="DO136" s="233">
        <v>43.21</v>
      </c>
      <c r="DP136" s="233">
        <v>44.88</v>
      </c>
      <c r="DQ136" s="233">
        <v>48.4</v>
      </c>
      <c r="DR136" s="233">
        <v>50.83</v>
      </c>
      <c r="DS136" s="233">
        <v>53.2</v>
      </c>
      <c r="DT136" s="233">
        <v>33.11</v>
      </c>
      <c r="DU136" s="233">
        <v>35.82</v>
      </c>
      <c r="DV136" s="233">
        <v>39.130000000000003</v>
      </c>
      <c r="DW136" s="233">
        <v>41.68</v>
      </c>
      <c r="DX136" s="233">
        <v>45.06</v>
      </c>
      <c r="DY136" s="233">
        <v>48.32</v>
      </c>
      <c r="DZ136" s="233">
        <v>50.71</v>
      </c>
      <c r="EA136" s="233">
        <v>53</v>
      </c>
      <c r="EB136" s="233">
        <v>56.4</v>
      </c>
      <c r="EC136" s="233">
        <v>56.4</v>
      </c>
      <c r="ED136" s="233">
        <v>5.79</v>
      </c>
      <c r="EE136" s="233">
        <v>4.6399999999999997</v>
      </c>
      <c r="EF136" s="233">
        <v>2.63</v>
      </c>
      <c r="EG136" s="233">
        <v>1</v>
      </c>
      <c r="EH136" s="233"/>
      <c r="EI136" s="233"/>
      <c r="EJ136" s="233"/>
      <c r="EK136" s="233"/>
      <c r="EL136" s="233"/>
      <c r="EM136" s="233"/>
      <c r="EN136" s="233"/>
      <c r="EO136" s="233"/>
      <c r="EP136" s="233"/>
      <c r="EQ136" s="233"/>
      <c r="ER136" s="233"/>
      <c r="ES136" s="233"/>
      <c r="ET136" s="233"/>
      <c r="EU136" s="233"/>
      <c r="EV136" s="233"/>
      <c r="EW136" s="233"/>
      <c r="EX136" s="233"/>
      <c r="EY136" s="233"/>
      <c r="EZ136" s="233"/>
      <c r="FA136" s="233"/>
      <c r="FB136" s="233"/>
      <c r="FC136" s="233"/>
      <c r="FD136" s="233"/>
      <c r="FE136" s="233"/>
      <c r="FF136" s="233"/>
      <c r="FG136" s="233"/>
      <c r="FH136" s="233"/>
      <c r="FI136" s="233"/>
      <c r="FJ136" s="233"/>
      <c r="FK136" s="233"/>
      <c r="FL136" s="233"/>
      <c r="FM136" s="233"/>
      <c r="FN136" s="233"/>
      <c r="FO136" s="233"/>
      <c r="FP136" s="233"/>
      <c r="FQ136" s="233"/>
      <c r="FR136" s="233"/>
      <c r="FS136" s="233"/>
      <c r="FT136" s="233"/>
      <c r="FU136" s="233"/>
      <c r="FV136" s="233"/>
      <c r="FW136" s="233"/>
      <c r="FX136" s="235"/>
      <c r="FY136" s="235"/>
      <c r="FZ136" s="235"/>
      <c r="GA136" s="235"/>
      <c r="GB136" s="235"/>
      <c r="GC136" s="235"/>
      <c r="GD136" s="233"/>
      <c r="GE136" s="233"/>
      <c r="GF136" s="233"/>
      <c r="GG136" s="233"/>
      <c r="GH136" s="233"/>
      <c r="GI136" s="233"/>
      <c r="GJ136" s="233"/>
      <c r="GK136" s="233"/>
      <c r="GL136" s="233"/>
      <c r="GM136" s="233"/>
      <c r="GN136" s="233"/>
      <c r="GO136" s="233"/>
      <c r="GP136" s="233"/>
      <c r="GQ136" s="233"/>
      <c r="GR136" s="233"/>
      <c r="GS136" s="233"/>
      <c r="GT136" s="232"/>
      <c r="GU136" s="232"/>
      <c r="GV136" s="232"/>
      <c r="GW136" s="232"/>
      <c r="GX136" s="232"/>
      <c r="GY136" s="232"/>
      <c r="GZ136" s="232"/>
      <c r="HA136" s="232"/>
      <c r="HB136" s="232"/>
      <c r="HC136" s="232"/>
      <c r="HD136" s="232"/>
      <c r="HE136" s="232"/>
      <c r="HF136" s="232"/>
      <c r="HG136" s="232"/>
      <c r="HH136" s="232"/>
      <c r="HI136" s="232"/>
      <c r="HJ136" s="232"/>
      <c r="HK136" s="232"/>
      <c r="HL136" s="232"/>
      <c r="HM136" s="232"/>
      <c r="HN136" s="232"/>
      <c r="HO136" s="232"/>
      <c r="HP136" s="232"/>
      <c r="HQ136" s="232"/>
      <c r="HR136" s="232"/>
      <c r="HS136" s="232"/>
      <c r="HT136" s="232"/>
      <c r="HU136" s="232"/>
      <c r="HV136" s="232"/>
      <c r="HW136" s="232"/>
      <c r="HX136" s="232"/>
      <c r="HY136" s="232"/>
      <c r="HZ136" s="232"/>
      <c r="IA136" s="232"/>
      <c r="IB136" s="232"/>
      <c r="IC136" s="232"/>
      <c r="ID136" s="232"/>
      <c r="IE136" s="232"/>
      <c r="IF136" s="232"/>
      <c r="IG136" s="232"/>
      <c r="IH136" s="232"/>
      <c r="II136" s="232"/>
      <c r="IJ136" s="232"/>
      <c r="IK136" s="232"/>
      <c r="IL136" s="232"/>
      <c r="IM136" s="232"/>
      <c r="IN136" s="232"/>
      <c r="IO136" s="232"/>
      <c r="IP136" s="232"/>
      <c r="IQ136" s="232"/>
      <c r="IR136" s="232"/>
      <c r="IS136" s="232"/>
      <c r="IT136" s="232"/>
      <c r="IU136" s="232"/>
      <c r="IV136" s="232"/>
      <c r="IW136" s="232"/>
      <c r="IX136" s="232"/>
      <c r="IY136" s="232"/>
      <c r="IZ136" s="232"/>
      <c r="JA136" s="232"/>
      <c r="JB136" s="232"/>
      <c r="JC136" s="232"/>
      <c r="JD136" s="232"/>
      <c r="JE136" s="232"/>
      <c r="JF136" s="232"/>
      <c r="JG136" s="232"/>
      <c r="JH136" s="232"/>
      <c r="JI136" s="232"/>
      <c r="JJ136" s="232"/>
      <c r="JK136" s="232"/>
      <c r="JL136" s="232"/>
      <c r="JM136" s="232"/>
      <c r="JN136" s="232"/>
      <c r="JO136" s="232"/>
      <c r="JP136" s="232"/>
      <c r="JQ136" s="232"/>
      <c r="JR136" s="232"/>
      <c r="JS136" s="232"/>
      <c r="JT136" s="232"/>
      <c r="JU136" s="232"/>
      <c r="JV136" s="232"/>
      <c r="JW136" s="232"/>
      <c r="JX136" s="232"/>
      <c r="JY136" s="232"/>
      <c r="JZ136" s="232"/>
      <c r="KA136" s="232"/>
      <c r="KB136" s="232"/>
      <c r="KC136" s="232"/>
      <c r="KD136" s="232"/>
      <c r="KE136" s="226"/>
      <c r="KF136" s="226"/>
      <c r="KG136" s="226"/>
      <c r="KH136" s="226"/>
      <c r="KI136" s="226"/>
      <c r="KJ136" s="226"/>
      <c r="KK136" s="226"/>
      <c r="KL136" s="226"/>
      <c r="KM136" s="226"/>
      <c r="KN136" s="226"/>
      <c r="KO136" s="226"/>
      <c r="KP136" s="226"/>
      <c r="KQ136" s="226"/>
      <c r="KR136" s="226"/>
      <c r="KS136" s="226"/>
      <c r="KT136" s="226"/>
      <c r="KU136" s="226"/>
      <c r="KV136" s="226"/>
      <c r="KW136" s="226"/>
      <c r="KX136" s="226"/>
      <c r="KY136" s="226"/>
      <c r="KZ136" s="226"/>
      <c r="LA136" s="226"/>
      <c r="LB136" s="226"/>
      <c r="LC136" s="226"/>
      <c r="LD136" s="226"/>
      <c r="LE136" s="226"/>
      <c r="LF136" s="226"/>
      <c r="LG136" s="226"/>
      <c r="LH136" s="226"/>
      <c r="LI136" s="226"/>
      <c r="LJ136" s="226"/>
      <c r="LK136" s="226"/>
      <c r="LL136" s="226"/>
    </row>
    <row r="137" spans="1:330" x14ac:dyDescent="0.25">
      <c r="A137" s="216">
        <v>167</v>
      </c>
      <c r="B137" s="216">
        <v>211410</v>
      </c>
      <c r="C137" s="223" t="s">
        <v>249</v>
      </c>
      <c r="D137" s="230">
        <v>20.16</v>
      </c>
      <c r="E137" s="230">
        <v>23.37</v>
      </c>
      <c r="F137" s="230">
        <v>23.37</v>
      </c>
      <c r="G137" s="230">
        <v>23.37</v>
      </c>
      <c r="H137" s="230">
        <v>23.37</v>
      </c>
      <c r="I137" s="230">
        <v>23.37</v>
      </c>
      <c r="J137" s="230">
        <v>23.37</v>
      </c>
      <c r="K137" s="230">
        <v>23.37</v>
      </c>
      <c r="L137" s="230">
        <v>24.79</v>
      </c>
      <c r="M137" s="230">
        <v>26.77</v>
      </c>
      <c r="N137" s="230">
        <v>18.850000000000001</v>
      </c>
      <c r="O137" s="230">
        <v>17.66</v>
      </c>
      <c r="P137" s="230">
        <v>17.04</v>
      </c>
      <c r="Q137" s="230">
        <v>15.49</v>
      </c>
      <c r="R137" s="230">
        <v>14.67</v>
      </c>
      <c r="S137" s="230">
        <v>13.9</v>
      </c>
      <c r="T137" s="230">
        <v>13.11</v>
      </c>
      <c r="U137" s="230">
        <v>11.76</v>
      </c>
      <c r="V137" s="230">
        <v>10.72</v>
      </c>
      <c r="W137" s="230">
        <v>9.5399999999999991</v>
      </c>
      <c r="X137" s="230">
        <v>8.43</v>
      </c>
      <c r="Y137" s="230">
        <v>9.44</v>
      </c>
      <c r="Z137" s="230">
        <v>11.02</v>
      </c>
      <c r="AA137" s="230">
        <v>13.42</v>
      </c>
      <c r="AB137" s="230">
        <v>13.28</v>
      </c>
      <c r="AC137" s="230">
        <v>15.05</v>
      </c>
      <c r="AD137" s="230">
        <v>16.579999999999998</v>
      </c>
      <c r="AE137" s="230">
        <v>17.88</v>
      </c>
      <c r="AF137" s="230">
        <v>19.010000000000002</v>
      </c>
      <c r="AG137" s="230">
        <v>20.36</v>
      </c>
      <c r="AH137" s="230">
        <v>21.18</v>
      </c>
      <c r="AI137" s="230">
        <v>22.6</v>
      </c>
      <c r="AJ137" s="230">
        <v>25.15</v>
      </c>
      <c r="AK137" s="230">
        <v>27.24</v>
      </c>
      <c r="AL137" s="230">
        <v>28.79</v>
      </c>
      <c r="AM137" s="230">
        <v>31.97</v>
      </c>
      <c r="AN137" s="230">
        <v>35.020000000000003</v>
      </c>
      <c r="AO137" s="230">
        <v>36.97</v>
      </c>
      <c r="AP137" s="230">
        <v>38.799999999999997</v>
      </c>
      <c r="AQ137" s="230">
        <v>42.85</v>
      </c>
      <c r="AR137" s="230">
        <v>45.72</v>
      </c>
      <c r="AS137" s="230">
        <v>47.8</v>
      </c>
      <c r="AT137" s="230">
        <v>47.8</v>
      </c>
      <c r="AU137" s="230">
        <v>20.2</v>
      </c>
      <c r="AV137" s="230">
        <v>22.41</v>
      </c>
      <c r="AW137" s="230">
        <v>24.14</v>
      </c>
      <c r="AX137" s="230">
        <v>25.67</v>
      </c>
      <c r="AY137" s="230">
        <v>26.18</v>
      </c>
      <c r="AZ137" s="230">
        <v>20.440000000000001</v>
      </c>
      <c r="BA137" s="230">
        <v>21.36</v>
      </c>
      <c r="BB137" s="230">
        <v>22.87</v>
      </c>
      <c r="BC137" s="230">
        <v>24.38</v>
      </c>
      <c r="BD137" s="230">
        <v>25.97</v>
      </c>
      <c r="BE137" s="230">
        <v>27.14</v>
      </c>
      <c r="BF137" s="230">
        <v>27.96</v>
      </c>
      <c r="BG137" s="230">
        <v>29.15</v>
      </c>
      <c r="BH137" s="230">
        <v>30.27</v>
      </c>
      <c r="BI137" s="230">
        <v>31.22</v>
      </c>
      <c r="BJ137" s="230">
        <v>32.35</v>
      </c>
      <c r="BK137" s="230">
        <v>33.65</v>
      </c>
      <c r="BL137" s="230">
        <v>34.58</v>
      </c>
      <c r="BM137" s="230">
        <v>35.81</v>
      </c>
      <c r="BN137" s="230">
        <v>37.9</v>
      </c>
      <c r="BO137" s="230">
        <v>40.25</v>
      </c>
      <c r="BP137" s="230">
        <v>42.26</v>
      </c>
      <c r="BQ137" s="230">
        <v>43.81</v>
      </c>
      <c r="BR137" s="230">
        <v>48.26</v>
      </c>
      <c r="BS137" s="230">
        <v>50.67</v>
      </c>
      <c r="BT137" s="230">
        <v>56.28</v>
      </c>
      <c r="BU137" s="230">
        <v>63.93</v>
      </c>
      <c r="BV137" s="230">
        <v>70.19</v>
      </c>
      <c r="BW137" s="230">
        <v>44.16</v>
      </c>
      <c r="BX137" s="230">
        <v>45.46</v>
      </c>
      <c r="BY137" s="230">
        <v>47.03</v>
      </c>
      <c r="BZ137" s="233">
        <v>49.04</v>
      </c>
      <c r="CA137" s="233">
        <v>51.13</v>
      </c>
      <c r="CB137" s="233">
        <v>52.34</v>
      </c>
      <c r="CC137" s="233">
        <v>24.12</v>
      </c>
      <c r="CD137" s="233">
        <v>25.41</v>
      </c>
      <c r="CE137" s="233">
        <v>26.33</v>
      </c>
      <c r="CF137" s="233">
        <v>27.7</v>
      </c>
      <c r="CG137" s="233">
        <v>28.47</v>
      </c>
      <c r="CH137" s="233">
        <v>26.9</v>
      </c>
      <c r="CI137" s="233">
        <v>25.68</v>
      </c>
      <c r="CJ137" s="233">
        <v>24.81</v>
      </c>
      <c r="CK137" s="233">
        <v>23.7</v>
      </c>
      <c r="CL137" s="233">
        <v>21.45</v>
      </c>
      <c r="CM137" s="233">
        <v>19.600000000000001</v>
      </c>
      <c r="CN137" s="233">
        <v>18.05</v>
      </c>
      <c r="CO137" s="233">
        <v>26.17</v>
      </c>
      <c r="CP137" s="233">
        <v>27.64</v>
      </c>
      <c r="CQ137" s="233">
        <v>28.91</v>
      </c>
      <c r="CR137" s="233">
        <v>30.17</v>
      </c>
      <c r="CS137" s="233">
        <v>32.19</v>
      </c>
      <c r="CT137" s="233">
        <v>33.33</v>
      </c>
      <c r="CU137" s="233">
        <v>35.04</v>
      </c>
      <c r="CV137" s="233">
        <v>36.869999999999997</v>
      </c>
      <c r="CW137" s="233">
        <v>38.5</v>
      </c>
      <c r="CX137" s="233">
        <v>40.090000000000003</v>
      </c>
      <c r="CY137" s="233">
        <v>41.56</v>
      </c>
      <c r="CZ137" s="233">
        <v>41.3</v>
      </c>
      <c r="DA137" s="233">
        <v>15.35</v>
      </c>
      <c r="DB137" s="233">
        <v>17.34</v>
      </c>
      <c r="DC137" s="233">
        <v>18.079999999999998</v>
      </c>
      <c r="DD137" s="233">
        <v>19.239999999999998</v>
      </c>
      <c r="DE137" s="233">
        <v>19.899999999999999</v>
      </c>
      <c r="DF137" s="233">
        <v>21.81</v>
      </c>
      <c r="DG137" s="233">
        <v>23.42</v>
      </c>
      <c r="DH137" s="233">
        <v>24.96</v>
      </c>
      <c r="DI137" s="233">
        <v>26.63</v>
      </c>
      <c r="DJ137" s="233">
        <v>28.79</v>
      </c>
      <c r="DK137" s="233">
        <v>31.5</v>
      </c>
      <c r="DL137" s="233">
        <v>35.25</v>
      </c>
      <c r="DM137" s="233">
        <v>37.64</v>
      </c>
      <c r="DN137" s="233">
        <v>40.6</v>
      </c>
      <c r="DO137" s="233">
        <v>44.18</v>
      </c>
      <c r="DP137" s="233">
        <v>45.85</v>
      </c>
      <c r="DQ137" s="233">
        <v>49.37</v>
      </c>
      <c r="DR137" s="233">
        <v>51.8</v>
      </c>
      <c r="DS137" s="233">
        <v>54.17</v>
      </c>
      <c r="DT137" s="233">
        <v>34.08</v>
      </c>
      <c r="DU137" s="233">
        <v>36.79</v>
      </c>
      <c r="DV137" s="233">
        <v>40.1</v>
      </c>
      <c r="DW137" s="233">
        <v>42.65</v>
      </c>
      <c r="DX137" s="233">
        <v>46.03</v>
      </c>
      <c r="DY137" s="233">
        <v>49.29</v>
      </c>
      <c r="DZ137" s="233">
        <v>51.68</v>
      </c>
      <c r="EA137" s="233">
        <v>53.97</v>
      </c>
      <c r="EB137" s="233">
        <v>57.37</v>
      </c>
      <c r="EC137" s="233">
        <v>57.37</v>
      </c>
      <c r="ED137" s="233">
        <v>6.76</v>
      </c>
      <c r="EE137" s="233">
        <v>5.61</v>
      </c>
      <c r="EF137" s="233">
        <v>3.6</v>
      </c>
      <c r="EG137" s="233">
        <v>1.97</v>
      </c>
      <c r="EH137" s="233">
        <v>0.97</v>
      </c>
      <c r="EI137" s="233"/>
      <c r="EJ137" s="233"/>
      <c r="EK137" s="233"/>
      <c r="EL137" s="233"/>
      <c r="EM137" s="233"/>
      <c r="EN137" s="233"/>
      <c r="EO137" s="233"/>
      <c r="EP137" s="233"/>
      <c r="EQ137" s="233"/>
      <c r="ER137" s="233"/>
      <c r="ES137" s="233"/>
      <c r="ET137" s="233"/>
      <c r="EU137" s="233"/>
      <c r="EV137" s="233"/>
      <c r="EW137" s="233"/>
      <c r="EX137" s="233"/>
      <c r="EY137" s="233"/>
      <c r="EZ137" s="233"/>
      <c r="FA137" s="233"/>
      <c r="FB137" s="233"/>
      <c r="FC137" s="233"/>
      <c r="FD137" s="233"/>
      <c r="FE137" s="233"/>
      <c r="FF137" s="233"/>
      <c r="FG137" s="233"/>
      <c r="FH137" s="233"/>
      <c r="FI137" s="233"/>
      <c r="FJ137" s="233"/>
      <c r="FK137" s="233"/>
      <c r="FL137" s="233"/>
      <c r="FM137" s="233"/>
      <c r="FN137" s="233"/>
      <c r="FO137" s="233"/>
      <c r="FP137" s="233"/>
      <c r="FQ137" s="233"/>
      <c r="FR137" s="233"/>
      <c r="FS137" s="233"/>
      <c r="FT137" s="233"/>
      <c r="FU137" s="233"/>
      <c r="FV137" s="233"/>
      <c r="FW137" s="233"/>
      <c r="FX137" s="235"/>
      <c r="FY137" s="235"/>
      <c r="FZ137" s="235"/>
      <c r="GA137" s="235"/>
      <c r="GB137" s="235"/>
      <c r="GC137" s="235"/>
      <c r="GD137" s="233"/>
      <c r="GE137" s="233"/>
      <c r="GF137" s="233"/>
      <c r="GG137" s="233"/>
      <c r="GH137" s="233"/>
      <c r="GI137" s="233"/>
      <c r="GJ137" s="233"/>
      <c r="GK137" s="233"/>
      <c r="GL137" s="233"/>
      <c r="GM137" s="233"/>
      <c r="GN137" s="233"/>
      <c r="GO137" s="233"/>
      <c r="GP137" s="233"/>
      <c r="GQ137" s="233"/>
      <c r="GR137" s="233"/>
      <c r="GS137" s="233"/>
      <c r="GT137" s="232"/>
      <c r="GU137" s="232"/>
      <c r="GV137" s="232"/>
      <c r="GW137" s="232"/>
      <c r="GX137" s="232"/>
      <c r="GY137" s="232"/>
      <c r="GZ137" s="232"/>
      <c r="HA137" s="232"/>
      <c r="HB137" s="232"/>
      <c r="HC137" s="232"/>
      <c r="HD137" s="232"/>
      <c r="HE137" s="232"/>
      <c r="HF137" s="232"/>
      <c r="HG137" s="232"/>
      <c r="HH137" s="232"/>
      <c r="HI137" s="232"/>
      <c r="HJ137" s="232"/>
      <c r="HK137" s="232"/>
      <c r="HL137" s="232"/>
      <c r="HM137" s="232"/>
      <c r="HN137" s="232"/>
      <c r="HO137" s="232"/>
      <c r="HP137" s="232"/>
      <c r="HQ137" s="232"/>
      <c r="HR137" s="232"/>
      <c r="HS137" s="232"/>
      <c r="HT137" s="232"/>
      <c r="HU137" s="232"/>
      <c r="HV137" s="232"/>
      <c r="HW137" s="232"/>
      <c r="HX137" s="232"/>
      <c r="HY137" s="232"/>
      <c r="HZ137" s="232"/>
      <c r="IA137" s="232"/>
      <c r="IB137" s="232"/>
      <c r="IC137" s="232"/>
      <c r="ID137" s="232"/>
      <c r="IE137" s="232"/>
      <c r="IF137" s="232"/>
      <c r="IG137" s="232"/>
      <c r="IH137" s="232"/>
      <c r="II137" s="232"/>
      <c r="IJ137" s="232"/>
      <c r="IK137" s="232"/>
      <c r="IL137" s="232"/>
      <c r="IM137" s="232"/>
      <c r="IN137" s="232"/>
      <c r="IO137" s="232"/>
      <c r="IP137" s="232"/>
      <c r="IQ137" s="232"/>
      <c r="IR137" s="232"/>
      <c r="IS137" s="232"/>
      <c r="IT137" s="232"/>
      <c r="IU137" s="232"/>
      <c r="IV137" s="232"/>
      <c r="IW137" s="232"/>
      <c r="IX137" s="232"/>
      <c r="IY137" s="232"/>
      <c r="IZ137" s="232"/>
      <c r="JA137" s="232"/>
      <c r="JB137" s="232"/>
      <c r="JC137" s="232"/>
      <c r="JD137" s="232"/>
      <c r="JE137" s="232"/>
      <c r="JF137" s="232"/>
      <c r="JG137" s="232"/>
      <c r="JH137" s="232"/>
      <c r="JI137" s="232"/>
      <c r="JJ137" s="232"/>
      <c r="JK137" s="232"/>
      <c r="JL137" s="232"/>
      <c r="JM137" s="232"/>
      <c r="JN137" s="232"/>
      <c r="JO137" s="232"/>
      <c r="JP137" s="232"/>
      <c r="JQ137" s="232"/>
      <c r="JR137" s="232"/>
      <c r="JS137" s="232"/>
      <c r="JT137" s="232"/>
      <c r="JU137" s="232"/>
      <c r="JV137" s="232"/>
      <c r="JW137" s="232"/>
      <c r="JX137" s="232"/>
      <c r="JY137" s="232"/>
      <c r="JZ137" s="232"/>
      <c r="KA137" s="232"/>
      <c r="KB137" s="232"/>
      <c r="KC137" s="232"/>
      <c r="KD137" s="232"/>
      <c r="KE137" s="226"/>
      <c r="KF137" s="226"/>
      <c r="KG137" s="226"/>
      <c r="KH137" s="226"/>
      <c r="KI137" s="226"/>
      <c r="KJ137" s="226"/>
      <c r="KK137" s="226"/>
      <c r="KL137" s="226"/>
      <c r="KM137" s="226"/>
      <c r="KN137" s="226"/>
      <c r="KO137" s="226"/>
      <c r="KP137" s="226"/>
      <c r="KQ137" s="226"/>
      <c r="KR137" s="226"/>
      <c r="KS137" s="226"/>
      <c r="KT137" s="226"/>
      <c r="KU137" s="226"/>
      <c r="KV137" s="226"/>
      <c r="KW137" s="226"/>
      <c r="KX137" s="226"/>
      <c r="KY137" s="226"/>
      <c r="KZ137" s="226"/>
      <c r="LA137" s="226"/>
      <c r="LB137" s="226"/>
      <c r="LC137" s="226"/>
      <c r="LD137" s="226"/>
      <c r="LE137" s="226"/>
      <c r="LF137" s="226"/>
      <c r="LG137" s="226"/>
      <c r="LH137" s="226"/>
      <c r="LI137" s="226"/>
      <c r="LJ137" s="226"/>
      <c r="LK137" s="226"/>
      <c r="LL137" s="226"/>
    </row>
    <row r="138" spans="1:330" x14ac:dyDescent="0.25">
      <c r="A138" s="216">
        <v>168</v>
      </c>
      <c r="B138" s="216">
        <v>212210</v>
      </c>
      <c r="C138" s="223" t="s">
        <v>250</v>
      </c>
      <c r="D138" s="230">
        <v>21.42</v>
      </c>
      <c r="E138" s="230">
        <v>24.63</v>
      </c>
      <c r="F138" s="230">
        <v>24.63</v>
      </c>
      <c r="G138" s="230">
        <v>24.63</v>
      </c>
      <c r="H138" s="230">
        <v>24.63</v>
      </c>
      <c r="I138" s="230">
        <v>24.63</v>
      </c>
      <c r="J138" s="230">
        <v>24.63</v>
      </c>
      <c r="K138" s="230">
        <v>24.63</v>
      </c>
      <c r="L138" s="230">
        <v>26.05</v>
      </c>
      <c r="M138" s="230">
        <v>28.03</v>
      </c>
      <c r="N138" s="230">
        <v>20.11</v>
      </c>
      <c r="O138" s="230">
        <v>18.920000000000002</v>
      </c>
      <c r="P138" s="230">
        <v>18.3</v>
      </c>
      <c r="Q138" s="230">
        <v>16.75</v>
      </c>
      <c r="R138" s="230">
        <v>15.93</v>
      </c>
      <c r="S138" s="230">
        <v>15.16</v>
      </c>
      <c r="T138" s="230">
        <v>14.37</v>
      </c>
      <c r="U138" s="230">
        <v>13.02</v>
      </c>
      <c r="V138" s="230">
        <v>11.98</v>
      </c>
      <c r="W138" s="230">
        <v>10.8</v>
      </c>
      <c r="X138" s="230">
        <v>9.69</v>
      </c>
      <c r="Y138" s="230">
        <v>10.7</v>
      </c>
      <c r="Z138" s="230">
        <v>12.28</v>
      </c>
      <c r="AA138" s="230">
        <v>14.68</v>
      </c>
      <c r="AB138" s="230">
        <v>14.54</v>
      </c>
      <c r="AC138" s="230">
        <v>16.309999999999999</v>
      </c>
      <c r="AD138" s="230">
        <v>17.84</v>
      </c>
      <c r="AE138" s="230">
        <v>19.14</v>
      </c>
      <c r="AF138" s="230">
        <v>20.27</v>
      </c>
      <c r="AG138" s="230">
        <v>21.62</v>
      </c>
      <c r="AH138" s="230">
        <v>22.44</v>
      </c>
      <c r="AI138" s="230">
        <v>23.86</v>
      </c>
      <c r="AJ138" s="230">
        <v>26.41</v>
      </c>
      <c r="AK138" s="230">
        <v>28.5</v>
      </c>
      <c r="AL138" s="230">
        <v>30.05</v>
      </c>
      <c r="AM138" s="230">
        <v>33.229999999999997</v>
      </c>
      <c r="AN138" s="230">
        <v>36.28</v>
      </c>
      <c r="AO138" s="230">
        <v>38.229999999999997</v>
      </c>
      <c r="AP138" s="230">
        <v>40.06</v>
      </c>
      <c r="AQ138" s="230">
        <v>44.11</v>
      </c>
      <c r="AR138" s="230">
        <v>46.98</v>
      </c>
      <c r="AS138" s="230">
        <v>49.06</v>
      </c>
      <c r="AT138" s="230">
        <v>49.06</v>
      </c>
      <c r="AU138" s="230">
        <v>21.46</v>
      </c>
      <c r="AV138" s="230">
        <v>23.67</v>
      </c>
      <c r="AW138" s="230">
        <v>25.4</v>
      </c>
      <c r="AX138" s="230">
        <v>26.93</v>
      </c>
      <c r="AY138" s="230">
        <v>27.44</v>
      </c>
      <c r="AZ138" s="230">
        <v>21.7</v>
      </c>
      <c r="BA138" s="230">
        <v>22.62</v>
      </c>
      <c r="BB138" s="230">
        <v>24.13</v>
      </c>
      <c r="BC138" s="230">
        <v>25.64</v>
      </c>
      <c r="BD138" s="230">
        <v>27.23</v>
      </c>
      <c r="BE138" s="230">
        <v>28.4</v>
      </c>
      <c r="BF138" s="230">
        <v>29.22</v>
      </c>
      <c r="BG138" s="230">
        <v>30.41</v>
      </c>
      <c r="BH138" s="230">
        <v>31.53</v>
      </c>
      <c r="BI138" s="230">
        <v>32.479999999999997</v>
      </c>
      <c r="BJ138" s="230">
        <v>33.61</v>
      </c>
      <c r="BK138" s="230">
        <v>34.909999999999997</v>
      </c>
      <c r="BL138" s="230">
        <v>35.840000000000003</v>
      </c>
      <c r="BM138" s="230">
        <v>37.07</v>
      </c>
      <c r="BN138" s="230">
        <v>39.159999999999997</v>
      </c>
      <c r="BO138" s="230">
        <v>41.51</v>
      </c>
      <c r="BP138" s="230">
        <v>43.52</v>
      </c>
      <c r="BQ138" s="230">
        <v>45.07</v>
      </c>
      <c r="BR138" s="230">
        <v>49.52</v>
      </c>
      <c r="BS138" s="230">
        <v>51.93</v>
      </c>
      <c r="BT138" s="230">
        <v>57.54</v>
      </c>
      <c r="BU138" s="230">
        <v>65.19</v>
      </c>
      <c r="BV138" s="230">
        <v>71.45</v>
      </c>
      <c r="BW138" s="230">
        <v>45.42</v>
      </c>
      <c r="BX138" s="230">
        <v>46.72</v>
      </c>
      <c r="BY138" s="230">
        <v>48.29</v>
      </c>
      <c r="BZ138" s="233">
        <v>50.3</v>
      </c>
      <c r="CA138" s="233">
        <v>52.39</v>
      </c>
      <c r="CB138" s="233">
        <v>53.6</v>
      </c>
      <c r="CC138" s="233">
        <v>25.38</v>
      </c>
      <c r="CD138" s="233">
        <v>26.67</v>
      </c>
      <c r="CE138" s="233">
        <v>27.59</v>
      </c>
      <c r="CF138" s="233">
        <v>28.96</v>
      </c>
      <c r="CG138" s="233">
        <v>29.73</v>
      </c>
      <c r="CH138" s="233">
        <v>28.16</v>
      </c>
      <c r="CI138" s="233">
        <v>26.94</v>
      </c>
      <c r="CJ138" s="233">
        <v>26.07</v>
      </c>
      <c r="CK138" s="233">
        <v>24.96</v>
      </c>
      <c r="CL138" s="233">
        <v>22.71</v>
      </c>
      <c r="CM138" s="233">
        <v>20.86</v>
      </c>
      <c r="CN138" s="233">
        <v>19.309999999999999</v>
      </c>
      <c r="CO138" s="233">
        <v>27.43</v>
      </c>
      <c r="CP138" s="233">
        <v>28.9</v>
      </c>
      <c r="CQ138" s="233">
        <v>30.17</v>
      </c>
      <c r="CR138" s="233">
        <v>31.43</v>
      </c>
      <c r="CS138" s="233">
        <v>33.450000000000003</v>
      </c>
      <c r="CT138" s="233">
        <v>34.590000000000003</v>
      </c>
      <c r="CU138" s="233">
        <v>36.299999999999997</v>
      </c>
      <c r="CV138" s="233">
        <v>38.130000000000003</v>
      </c>
      <c r="CW138" s="233">
        <v>39.76</v>
      </c>
      <c r="CX138" s="233">
        <v>41.35</v>
      </c>
      <c r="CY138" s="233">
        <v>42.82</v>
      </c>
      <c r="CZ138" s="233">
        <v>42.56</v>
      </c>
      <c r="DA138" s="233">
        <v>16.61</v>
      </c>
      <c r="DB138" s="233">
        <v>18.600000000000001</v>
      </c>
      <c r="DC138" s="233">
        <v>19.34</v>
      </c>
      <c r="DD138" s="233">
        <v>20.5</v>
      </c>
      <c r="DE138" s="233">
        <v>21.16</v>
      </c>
      <c r="DF138" s="233">
        <v>23.07</v>
      </c>
      <c r="DG138" s="233">
        <v>24.68</v>
      </c>
      <c r="DH138" s="233">
        <v>26.22</v>
      </c>
      <c r="DI138" s="233">
        <v>27.89</v>
      </c>
      <c r="DJ138" s="233">
        <v>30.05</v>
      </c>
      <c r="DK138" s="233">
        <v>32.76</v>
      </c>
      <c r="DL138" s="233">
        <v>36.51</v>
      </c>
      <c r="DM138" s="233">
        <v>38.9</v>
      </c>
      <c r="DN138" s="233">
        <v>41.86</v>
      </c>
      <c r="DO138" s="233">
        <v>45.44</v>
      </c>
      <c r="DP138" s="233">
        <v>47.11</v>
      </c>
      <c r="DQ138" s="233">
        <v>50.63</v>
      </c>
      <c r="DR138" s="233">
        <v>53.06</v>
      </c>
      <c r="DS138" s="233">
        <v>55.43</v>
      </c>
      <c r="DT138" s="233">
        <v>35.340000000000003</v>
      </c>
      <c r="DU138" s="233">
        <v>38.049999999999997</v>
      </c>
      <c r="DV138" s="233">
        <v>41.36</v>
      </c>
      <c r="DW138" s="233">
        <v>43.91</v>
      </c>
      <c r="DX138" s="233">
        <v>47.29</v>
      </c>
      <c r="DY138" s="233">
        <v>50.55</v>
      </c>
      <c r="DZ138" s="233">
        <v>52.94</v>
      </c>
      <c r="EA138" s="233">
        <v>55.23</v>
      </c>
      <c r="EB138" s="233">
        <v>58.63</v>
      </c>
      <c r="EC138" s="233">
        <v>58.63</v>
      </c>
      <c r="ED138" s="233">
        <v>8.02</v>
      </c>
      <c r="EE138" s="233">
        <v>6.87</v>
      </c>
      <c r="EF138" s="233">
        <v>4.8600000000000003</v>
      </c>
      <c r="EG138" s="233">
        <v>3.23</v>
      </c>
      <c r="EH138" s="233">
        <v>2.23</v>
      </c>
      <c r="EI138" s="233">
        <v>1.26</v>
      </c>
      <c r="EJ138" s="233"/>
      <c r="EK138" s="233"/>
      <c r="EL138" s="233"/>
      <c r="EM138" s="233"/>
      <c r="EN138" s="233"/>
      <c r="EO138" s="233"/>
      <c r="EP138" s="233"/>
      <c r="EQ138" s="233"/>
      <c r="ER138" s="233"/>
      <c r="ES138" s="233"/>
      <c r="ET138" s="233"/>
      <c r="EU138" s="233"/>
      <c r="EV138" s="233"/>
      <c r="EW138" s="233"/>
      <c r="EX138" s="233"/>
      <c r="EY138" s="233"/>
      <c r="EZ138" s="233"/>
      <c r="FA138" s="233"/>
      <c r="FB138" s="233"/>
      <c r="FC138" s="233"/>
      <c r="FD138" s="233"/>
      <c r="FE138" s="233"/>
      <c r="FF138" s="233"/>
      <c r="FG138" s="233"/>
      <c r="FH138" s="233"/>
      <c r="FI138" s="233"/>
      <c r="FJ138" s="233"/>
      <c r="FK138" s="233"/>
      <c r="FL138" s="233"/>
      <c r="FM138" s="233"/>
      <c r="FN138" s="233"/>
      <c r="FO138" s="233"/>
      <c r="FP138" s="233"/>
      <c r="FQ138" s="233"/>
      <c r="FR138" s="233"/>
      <c r="FS138" s="233"/>
      <c r="FT138" s="233"/>
      <c r="FU138" s="233"/>
      <c r="FV138" s="233"/>
      <c r="FW138" s="233"/>
      <c r="FX138" s="235"/>
      <c r="FY138" s="235"/>
      <c r="FZ138" s="235"/>
      <c r="GA138" s="235"/>
      <c r="GB138" s="235"/>
      <c r="GC138" s="235"/>
      <c r="GD138" s="233"/>
      <c r="GE138" s="233"/>
      <c r="GF138" s="233"/>
      <c r="GG138" s="233"/>
      <c r="GH138" s="233"/>
      <c r="GI138" s="233"/>
      <c r="GJ138" s="233"/>
      <c r="GK138" s="233"/>
      <c r="GL138" s="233"/>
      <c r="GM138" s="233"/>
      <c r="GN138" s="233"/>
      <c r="GO138" s="233"/>
      <c r="GP138" s="233"/>
      <c r="GQ138" s="233"/>
      <c r="GR138" s="233"/>
      <c r="GS138" s="233"/>
      <c r="GT138" s="232"/>
      <c r="GU138" s="232"/>
      <c r="GV138" s="232"/>
      <c r="GW138" s="232"/>
      <c r="GX138" s="232"/>
      <c r="GY138" s="232"/>
      <c r="GZ138" s="232"/>
      <c r="HA138" s="232"/>
      <c r="HB138" s="232"/>
      <c r="HC138" s="232"/>
      <c r="HD138" s="232"/>
      <c r="HE138" s="232"/>
      <c r="HF138" s="232"/>
      <c r="HG138" s="232"/>
      <c r="HH138" s="232"/>
      <c r="HI138" s="232"/>
      <c r="HJ138" s="232"/>
      <c r="HK138" s="232"/>
      <c r="HL138" s="232"/>
      <c r="HM138" s="232"/>
      <c r="HN138" s="232"/>
      <c r="HO138" s="232"/>
      <c r="HP138" s="232"/>
      <c r="HQ138" s="232"/>
      <c r="HR138" s="232"/>
      <c r="HS138" s="232"/>
      <c r="HT138" s="232"/>
      <c r="HU138" s="232"/>
      <c r="HV138" s="232"/>
      <c r="HW138" s="232"/>
      <c r="HX138" s="232"/>
      <c r="HY138" s="232"/>
      <c r="HZ138" s="232"/>
      <c r="IA138" s="232"/>
      <c r="IB138" s="232"/>
      <c r="IC138" s="232"/>
      <c r="ID138" s="232"/>
      <c r="IE138" s="232"/>
      <c r="IF138" s="232"/>
      <c r="IG138" s="232"/>
      <c r="IH138" s="232"/>
      <c r="II138" s="232"/>
      <c r="IJ138" s="232"/>
      <c r="IK138" s="232"/>
      <c r="IL138" s="232"/>
      <c r="IM138" s="232"/>
      <c r="IN138" s="232"/>
      <c r="IO138" s="232"/>
      <c r="IP138" s="232"/>
      <c r="IQ138" s="232"/>
      <c r="IR138" s="232"/>
      <c r="IS138" s="232"/>
      <c r="IT138" s="232"/>
      <c r="IU138" s="232"/>
      <c r="IV138" s="232"/>
      <c r="IW138" s="232"/>
      <c r="IX138" s="232"/>
      <c r="IY138" s="232"/>
      <c r="IZ138" s="232"/>
      <c r="JA138" s="232"/>
      <c r="JB138" s="232"/>
      <c r="JC138" s="232"/>
      <c r="JD138" s="232"/>
      <c r="JE138" s="232"/>
      <c r="JF138" s="232"/>
      <c r="JG138" s="232"/>
      <c r="JH138" s="232"/>
      <c r="JI138" s="232"/>
      <c r="JJ138" s="232"/>
      <c r="JK138" s="232"/>
      <c r="JL138" s="232"/>
      <c r="JM138" s="232"/>
      <c r="JN138" s="232"/>
      <c r="JO138" s="232"/>
      <c r="JP138" s="232"/>
      <c r="JQ138" s="232"/>
      <c r="JR138" s="232"/>
      <c r="JS138" s="232"/>
      <c r="JT138" s="232"/>
      <c r="JU138" s="232"/>
      <c r="JV138" s="232"/>
      <c r="JW138" s="232"/>
      <c r="JX138" s="232"/>
      <c r="JY138" s="232"/>
      <c r="JZ138" s="232"/>
      <c r="KA138" s="232"/>
      <c r="KB138" s="232"/>
      <c r="KC138" s="232"/>
      <c r="KD138" s="232"/>
      <c r="KE138" s="226"/>
      <c r="KF138" s="226"/>
      <c r="KG138" s="226"/>
      <c r="KH138" s="226"/>
      <c r="KI138" s="226"/>
      <c r="KJ138" s="226"/>
      <c r="KK138" s="226"/>
      <c r="KL138" s="226"/>
      <c r="KM138" s="226"/>
      <c r="KN138" s="226"/>
      <c r="KO138" s="226"/>
      <c r="KP138" s="226"/>
      <c r="KQ138" s="226"/>
      <c r="KR138" s="226"/>
      <c r="KS138" s="226"/>
      <c r="KT138" s="226"/>
      <c r="KU138" s="226"/>
      <c r="KV138" s="226"/>
      <c r="KW138" s="226"/>
      <c r="KX138" s="226"/>
      <c r="KY138" s="226"/>
      <c r="KZ138" s="226"/>
      <c r="LA138" s="226"/>
      <c r="LB138" s="226"/>
      <c r="LC138" s="226"/>
      <c r="LD138" s="226"/>
      <c r="LE138" s="226"/>
      <c r="LF138" s="226"/>
      <c r="LG138" s="226"/>
      <c r="LH138" s="226"/>
      <c r="LI138" s="226"/>
      <c r="LJ138" s="226"/>
      <c r="LK138" s="226"/>
      <c r="LL138" s="226"/>
    </row>
    <row r="139" spans="1:330" x14ac:dyDescent="0.25">
      <c r="A139" s="216">
        <v>169</v>
      </c>
      <c r="B139" s="216">
        <v>212110</v>
      </c>
      <c r="C139" s="223" t="s">
        <v>251</v>
      </c>
      <c r="D139" s="230">
        <v>23.32</v>
      </c>
      <c r="E139" s="230">
        <v>25.99</v>
      </c>
      <c r="F139" s="230">
        <v>22.78</v>
      </c>
      <c r="G139" s="230">
        <v>25.99</v>
      </c>
      <c r="H139" s="230">
        <v>25.99</v>
      </c>
      <c r="I139" s="230">
        <v>25.99</v>
      </c>
      <c r="J139" s="230">
        <v>25.99</v>
      </c>
      <c r="K139" s="230">
        <v>25.99</v>
      </c>
      <c r="L139" s="230">
        <v>27.41</v>
      </c>
      <c r="M139" s="230">
        <v>29.39</v>
      </c>
      <c r="N139" s="230">
        <v>22.01</v>
      </c>
      <c r="O139" s="230">
        <v>20.82</v>
      </c>
      <c r="P139" s="230">
        <v>20.2</v>
      </c>
      <c r="Q139" s="230">
        <v>18.649999999999999</v>
      </c>
      <c r="R139" s="230">
        <v>17.829999999999998</v>
      </c>
      <c r="S139" s="230">
        <v>17.059999999999999</v>
      </c>
      <c r="T139" s="230">
        <v>16.27</v>
      </c>
      <c r="U139" s="230">
        <v>14.92</v>
      </c>
      <c r="V139" s="230">
        <v>13.88</v>
      </c>
      <c r="W139" s="230">
        <v>12.7</v>
      </c>
      <c r="X139" s="230">
        <v>11.59</v>
      </c>
      <c r="Y139" s="230">
        <v>12.6</v>
      </c>
      <c r="Z139" s="230">
        <v>14.18</v>
      </c>
      <c r="AA139" s="230">
        <v>16.579999999999998</v>
      </c>
      <c r="AB139" s="230">
        <v>16.440000000000001</v>
      </c>
      <c r="AC139" s="230">
        <v>18.21</v>
      </c>
      <c r="AD139" s="230">
        <v>19.739999999999998</v>
      </c>
      <c r="AE139" s="230">
        <v>21.04</v>
      </c>
      <c r="AF139" s="230">
        <v>22.17</v>
      </c>
      <c r="AG139" s="230">
        <v>23.52</v>
      </c>
      <c r="AH139" s="230">
        <v>24.34</v>
      </c>
      <c r="AI139" s="230">
        <v>25.76</v>
      </c>
      <c r="AJ139" s="230">
        <v>28.31</v>
      </c>
      <c r="AK139" s="230">
        <v>30.4</v>
      </c>
      <c r="AL139" s="230">
        <v>31.95</v>
      </c>
      <c r="AM139" s="230">
        <v>35.130000000000003</v>
      </c>
      <c r="AN139" s="230">
        <v>38.18</v>
      </c>
      <c r="AO139" s="230">
        <v>40.130000000000003</v>
      </c>
      <c r="AP139" s="230">
        <v>41.96</v>
      </c>
      <c r="AQ139" s="230">
        <v>46.01</v>
      </c>
      <c r="AR139" s="230">
        <v>48.88</v>
      </c>
      <c r="AS139" s="230">
        <v>50.96</v>
      </c>
      <c r="AT139" s="230">
        <v>50.96</v>
      </c>
      <c r="AU139" s="230">
        <v>23.36</v>
      </c>
      <c r="AV139" s="230">
        <v>25.57</v>
      </c>
      <c r="AW139" s="230">
        <v>27.3</v>
      </c>
      <c r="AX139" s="230">
        <v>28.83</v>
      </c>
      <c r="AY139" s="230">
        <v>29.34</v>
      </c>
      <c r="AZ139" s="230">
        <v>23.6</v>
      </c>
      <c r="BA139" s="230">
        <v>24.52</v>
      </c>
      <c r="BB139" s="230">
        <v>26.03</v>
      </c>
      <c r="BC139" s="230">
        <v>27.54</v>
      </c>
      <c r="BD139" s="230">
        <v>29.13</v>
      </c>
      <c r="BE139" s="230">
        <v>30.3</v>
      </c>
      <c r="BF139" s="230">
        <v>31.12</v>
      </c>
      <c r="BG139" s="230">
        <v>32.31</v>
      </c>
      <c r="BH139" s="230">
        <v>33.43</v>
      </c>
      <c r="BI139" s="230">
        <v>34.380000000000003</v>
      </c>
      <c r="BJ139" s="230">
        <v>35.51</v>
      </c>
      <c r="BK139" s="230">
        <v>36.81</v>
      </c>
      <c r="BL139" s="230">
        <v>37.74</v>
      </c>
      <c r="BM139" s="230">
        <v>38.97</v>
      </c>
      <c r="BN139" s="230">
        <v>41.06</v>
      </c>
      <c r="BO139" s="230">
        <v>43.41</v>
      </c>
      <c r="BP139" s="230">
        <v>45.42</v>
      </c>
      <c r="BQ139" s="230">
        <v>46.97</v>
      </c>
      <c r="BR139" s="230">
        <v>51.42</v>
      </c>
      <c r="BS139" s="230">
        <v>53.83</v>
      </c>
      <c r="BT139" s="230">
        <v>59.44</v>
      </c>
      <c r="BU139" s="230">
        <v>67.09</v>
      </c>
      <c r="BV139" s="230">
        <v>73.349999999999994</v>
      </c>
      <c r="BW139" s="230">
        <v>47.32</v>
      </c>
      <c r="BX139" s="230">
        <v>48.62</v>
      </c>
      <c r="BY139" s="230">
        <v>50.19</v>
      </c>
      <c r="BZ139" s="233">
        <v>52.2</v>
      </c>
      <c r="CA139" s="233">
        <v>54.29</v>
      </c>
      <c r="CB139" s="233">
        <v>55.5</v>
      </c>
      <c r="CC139" s="233">
        <v>27.28</v>
      </c>
      <c r="CD139" s="233">
        <v>28.57</v>
      </c>
      <c r="CE139" s="233">
        <v>29.49</v>
      </c>
      <c r="CF139" s="233">
        <v>30.86</v>
      </c>
      <c r="CG139" s="233">
        <v>31.63</v>
      </c>
      <c r="CH139" s="233">
        <v>30.06</v>
      </c>
      <c r="CI139" s="233">
        <v>28.84</v>
      </c>
      <c r="CJ139" s="233">
        <v>27.97</v>
      </c>
      <c r="CK139" s="233">
        <v>26.86</v>
      </c>
      <c r="CL139" s="233">
        <v>24.61</v>
      </c>
      <c r="CM139" s="233">
        <v>22.76</v>
      </c>
      <c r="CN139" s="233">
        <v>21.21</v>
      </c>
      <c r="CO139" s="233">
        <v>29.33</v>
      </c>
      <c r="CP139" s="233">
        <v>30.8</v>
      </c>
      <c r="CQ139" s="233">
        <v>32.07</v>
      </c>
      <c r="CR139" s="233">
        <v>33.33</v>
      </c>
      <c r="CS139" s="233">
        <v>35.35</v>
      </c>
      <c r="CT139" s="233">
        <v>36.49</v>
      </c>
      <c r="CU139" s="233">
        <v>38.200000000000003</v>
      </c>
      <c r="CV139" s="233">
        <v>40.03</v>
      </c>
      <c r="CW139" s="233">
        <v>41.66</v>
      </c>
      <c r="CX139" s="233">
        <v>43.25</v>
      </c>
      <c r="CY139" s="233">
        <v>44.72</v>
      </c>
      <c r="CZ139" s="233">
        <v>44.46</v>
      </c>
      <c r="DA139" s="233">
        <v>18.510000000000002</v>
      </c>
      <c r="DB139" s="233">
        <v>20.5</v>
      </c>
      <c r="DC139" s="233">
        <v>21.24</v>
      </c>
      <c r="DD139" s="233">
        <v>22.4</v>
      </c>
      <c r="DE139" s="233">
        <v>23.06</v>
      </c>
      <c r="DF139" s="233">
        <v>24.97</v>
      </c>
      <c r="DG139" s="233">
        <v>26.58</v>
      </c>
      <c r="DH139" s="233">
        <v>28.12</v>
      </c>
      <c r="DI139" s="233">
        <v>29.79</v>
      </c>
      <c r="DJ139" s="233">
        <v>31.95</v>
      </c>
      <c r="DK139" s="233">
        <v>34.659999999999997</v>
      </c>
      <c r="DL139" s="233">
        <v>38.409999999999997</v>
      </c>
      <c r="DM139" s="233">
        <v>40.799999999999997</v>
      </c>
      <c r="DN139" s="233">
        <v>43.76</v>
      </c>
      <c r="DO139" s="233">
        <v>47.34</v>
      </c>
      <c r="DP139" s="233">
        <v>49.01</v>
      </c>
      <c r="DQ139" s="233">
        <v>52.53</v>
      </c>
      <c r="DR139" s="233">
        <v>54.96</v>
      </c>
      <c r="DS139" s="233">
        <v>57.33</v>
      </c>
      <c r="DT139" s="233">
        <v>37.24</v>
      </c>
      <c r="DU139" s="233">
        <v>39.950000000000003</v>
      </c>
      <c r="DV139" s="233">
        <v>43.26</v>
      </c>
      <c r="DW139" s="233">
        <v>45.81</v>
      </c>
      <c r="DX139" s="233">
        <v>49.19</v>
      </c>
      <c r="DY139" s="233">
        <v>52.45</v>
      </c>
      <c r="DZ139" s="233">
        <v>54.84</v>
      </c>
      <c r="EA139" s="233">
        <v>57.13</v>
      </c>
      <c r="EB139" s="233">
        <v>60.53</v>
      </c>
      <c r="EC139" s="233">
        <v>60.53</v>
      </c>
      <c r="ED139" s="233">
        <v>9.92</v>
      </c>
      <c r="EE139" s="233">
        <v>8.77</v>
      </c>
      <c r="EF139" s="233">
        <v>6.76</v>
      </c>
      <c r="EG139" s="233">
        <v>5.13</v>
      </c>
      <c r="EH139" s="233">
        <v>4.13</v>
      </c>
      <c r="EI139" s="233">
        <v>3.16</v>
      </c>
      <c r="EJ139" s="233">
        <v>1.9</v>
      </c>
      <c r="EK139" s="233"/>
      <c r="EL139" s="233"/>
      <c r="EM139" s="233"/>
      <c r="EN139" s="233"/>
      <c r="EO139" s="233"/>
      <c r="EP139" s="233"/>
      <c r="EQ139" s="233"/>
      <c r="ER139" s="233"/>
      <c r="ES139" s="233"/>
      <c r="ET139" s="233"/>
      <c r="EU139" s="233"/>
      <c r="EV139" s="233"/>
      <c r="EW139" s="233"/>
      <c r="EX139" s="233"/>
      <c r="EY139" s="233"/>
      <c r="EZ139" s="233"/>
      <c r="FA139" s="233"/>
      <c r="FB139" s="233"/>
      <c r="FC139" s="233"/>
      <c r="FD139" s="233"/>
      <c r="FE139" s="233"/>
      <c r="FF139" s="233"/>
      <c r="FG139" s="233"/>
      <c r="FH139" s="233"/>
      <c r="FI139" s="233"/>
      <c r="FJ139" s="233"/>
      <c r="FK139" s="233"/>
      <c r="FL139" s="233"/>
      <c r="FM139" s="233"/>
      <c r="FN139" s="233"/>
      <c r="FO139" s="233"/>
      <c r="FP139" s="233"/>
      <c r="FQ139" s="233"/>
      <c r="FR139" s="233"/>
      <c r="FS139" s="233"/>
      <c r="FT139" s="233"/>
      <c r="FU139" s="233"/>
      <c r="FV139" s="233"/>
      <c r="FW139" s="233"/>
      <c r="FX139" s="233"/>
      <c r="FY139" s="233"/>
      <c r="FZ139" s="233"/>
      <c r="GA139" s="233"/>
      <c r="GB139" s="233"/>
      <c r="GC139" s="233"/>
      <c r="GD139" s="233"/>
      <c r="GE139" s="233"/>
      <c r="GF139" s="233"/>
      <c r="GG139" s="233"/>
      <c r="GH139" s="233"/>
      <c r="GI139" s="233"/>
      <c r="GJ139" s="233"/>
      <c r="GK139" s="233"/>
      <c r="GL139" s="233"/>
      <c r="GM139" s="233"/>
      <c r="GN139" s="233"/>
      <c r="GO139" s="233"/>
      <c r="GP139" s="233"/>
      <c r="GQ139" s="233"/>
      <c r="GR139" s="233"/>
      <c r="GS139" s="233"/>
      <c r="GT139" s="233"/>
      <c r="GU139" s="233"/>
      <c r="GV139" s="233"/>
      <c r="GW139" s="233"/>
      <c r="GX139" s="233"/>
      <c r="GY139" s="233"/>
      <c r="GZ139" s="233"/>
      <c r="HA139" s="233"/>
      <c r="HB139" s="233"/>
      <c r="HC139" s="233"/>
      <c r="HD139" s="233"/>
      <c r="HE139" s="233"/>
      <c r="HF139" s="233"/>
      <c r="HG139" s="233"/>
      <c r="HH139" s="233"/>
      <c r="HI139" s="233"/>
      <c r="HJ139" s="233"/>
      <c r="HK139" s="233"/>
      <c r="HL139" s="233"/>
      <c r="HM139" s="233"/>
      <c r="HN139" s="233"/>
      <c r="HO139" s="233"/>
      <c r="HP139" s="233"/>
      <c r="HQ139" s="233"/>
      <c r="HR139" s="233"/>
      <c r="HS139" s="233"/>
      <c r="HT139" s="233"/>
      <c r="HU139" s="233"/>
      <c r="HV139" s="233"/>
      <c r="HW139" s="233"/>
      <c r="HX139" s="233"/>
      <c r="HY139" s="233"/>
      <c r="HZ139" s="233"/>
      <c r="IA139" s="233"/>
      <c r="IB139" s="233"/>
      <c r="IC139" s="233"/>
      <c r="ID139" s="233"/>
      <c r="IE139" s="233"/>
      <c r="IF139" s="233"/>
      <c r="IG139" s="233"/>
      <c r="IH139" s="233"/>
      <c r="II139" s="233"/>
      <c r="IJ139" s="233"/>
      <c r="IK139" s="233"/>
      <c r="IL139" s="233"/>
      <c r="IM139" s="233"/>
      <c r="IN139" s="233"/>
      <c r="IO139" s="233"/>
      <c r="IP139" s="233"/>
      <c r="IQ139" s="233"/>
      <c r="IR139" s="233"/>
      <c r="IS139" s="233"/>
      <c r="IT139" s="233"/>
      <c r="IU139" s="233"/>
      <c r="IV139" s="233"/>
      <c r="IW139" s="233"/>
      <c r="IX139" s="233"/>
      <c r="IY139" s="233"/>
      <c r="IZ139" s="233"/>
      <c r="JA139" s="233"/>
      <c r="JB139" s="233"/>
      <c r="JC139" s="233"/>
      <c r="JD139" s="233"/>
      <c r="JE139" s="233"/>
      <c r="JF139" s="233"/>
      <c r="JG139" s="233"/>
      <c r="JH139" s="233"/>
      <c r="JI139" s="233"/>
      <c r="JJ139" s="233"/>
      <c r="JK139" s="233"/>
      <c r="JL139" s="233"/>
      <c r="JM139" s="233"/>
      <c r="JN139" s="233"/>
      <c r="JO139" s="233"/>
      <c r="JP139" s="233"/>
      <c r="JQ139" s="233"/>
      <c r="JR139" s="233"/>
      <c r="JS139" s="233"/>
      <c r="JT139" s="233"/>
      <c r="JU139" s="233"/>
      <c r="JV139" s="233"/>
      <c r="JW139" s="233"/>
      <c r="JX139" s="233"/>
      <c r="JY139" s="233"/>
      <c r="JZ139" s="233"/>
      <c r="KA139" s="233"/>
      <c r="KB139" s="233"/>
      <c r="KC139" s="233"/>
      <c r="KD139" s="233"/>
      <c r="KE139" s="233"/>
      <c r="KF139" s="233"/>
      <c r="KG139" s="233"/>
      <c r="KH139" s="233"/>
      <c r="KI139" s="233"/>
      <c r="KJ139" s="233"/>
      <c r="KK139" s="233"/>
      <c r="KL139" s="233"/>
      <c r="KM139" s="233"/>
      <c r="KN139" s="233"/>
      <c r="KO139" s="233"/>
      <c r="KP139" s="233"/>
      <c r="KQ139" s="233"/>
      <c r="KR139" s="233"/>
      <c r="KS139" s="233"/>
      <c r="KT139" s="233"/>
      <c r="KU139" s="233"/>
      <c r="KV139" s="233"/>
      <c r="KW139" s="233"/>
      <c r="KX139" s="233"/>
      <c r="KY139" s="233"/>
      <c r="KZ139" s="233"/>
      <c r="LA139" s="233"/>
      <c r="LB139" s="233"/>
      <c r="LC139" s="233"/>
      <c r="LD139" s="233"/>
      <c r="LE139" s="233"/>
      <c r="LF139" s="233"/>
      <c r="LG139" s="233"/>
      <c r="LH139" s="233"/>
      <c r="LI139" s="233"/>
      <c r="LJ139" s="233"/>
      <c r="LK139" s="233"/>
      <c r="LL139" s="233"/>
      <c r="LM139" s="233"/>
      <c r="LN139" s="233"/>
      <c r="LO139" s="233"/>
      <c r="LP139" s="233"/>
      <c r="LQ139" s="233"/>
      <c r="LR139" s="233"/>
    </row>
    <row r="140" spans="1:330" x14ac:dyDescent="0.25">
      <c r="A140" s="216">
        <v>170</v>
      </c>
      <c r="B140" s="216">
        <v>211920</v>
      </c>
      <c r="C140" s="223" t="s">
        <v>252</v>
      </c>
      <c r="D140" s="230">
        <v>25.39</v>
      </c>
      <c r="E140" s="230">
        <v>28.06</v>
      </c>
      <c r="F140" s="230">
        <v>24.85</v>
      </c>
      <c r="G140" s="230">
        <v>28.06</v>
      </c>
      <c r="H140" s="230">
        <v>28.06</v>
      </c>
      <c r="I140" s="230">
        <v>28.06</v>
      </c>
      <c r="J140" s="230">
        <v>28.06</v>
      </c>
      <c r="K140" s="230">
        <v>28.06</v>
      </c>
      <c r="L140" s="230">
        <v>29.48</v>
      </c>
      <c r="M140" s="230">
        <v>31.46</v>
      </c>
      <c r="N140" s="230">
        <v>24.08</v>
      </c>
      <c r="O140" s="230">
        <v>22.89</v>
      </c>
      <c r="P140" s="230">
        <v>22.27</v>
      </c>
      <c r="Q140" s="230">
        <v>20.72</v>
      </c>
      <c r="R140" s="230">
        <v>19.899999999999999</v>
      </c>
      <c r="S140" s="230">
        <v>19.13</v>
      </c>
      <c r="T140" s="230">
        <v>18.34</v>
      </c>
      <c r="U140" s="230">
        <v>16.989999999999998</v>
      </c>
      <c r="V140" s="230">
        <v>15.95</v>
      </c>
      <c r="W140" s="230">
        <v>14.77</v>
      </c>
      <c r="X140" s="230">
        <v>13.66</v>
      </c>
      <c r="Y140" s="230">
        <v>14.67</v>
      </c>
      <c r="Z140" s="230">
        <v>16.25</v>
      </c>
      <c r="AA140" s="230">
        <v>18.649999999999999</v>
      </c>
      <c r="AB140" s="230">
        <v>18.510000000000002</v>
      </c>
      <c r="AC140" s="230">
        <v>20.28</v>
      </c>
      <c r="AD140" s="230">
        <v>21.81</v>
      </c>
      <c r="AE140" s="230">
        <v>23.11</v>
      </c>
      <c r="AF140" s="230">
        <v>24.24</v>
      </c>
      <c r="AG140" s="230">
        <v>25.59</v>
      </c>
      <c r="AH140" s="230">
        <v>26.41</v>
      </c>
      <c r="AI140" s="230">
        <v>27.83</v>
      </c>
      <c r="AJ140" s="230">
        <v>30.38</v>
      </c>
      <c r="AK140" s="230">
        <v>32.47</v>
      </c>
      <c r="AL140" s="230">
        <v>34.020000000000003</v>
      </c>
      <c r="AM140" s="230">
        <v>37.200000000000003</v>
      </c>
      <c r="AN140" s="230">
        <v>40.25</v>
      </c>
      <c r="AO140" s="230">
        <v>42.2</v>
      </c>
      <c r="AP140" s="230">
        <v>44.03</v>
      </c>
      <c r="AQ140" s="230">
        <v>48.08</v>
      </c>
      <c r="AR140" s="230">
        <v>50.95</v>
      </c>
      <c r="AS140" s="230">
        <v>53.03</v>
      </c>
      <c r="AT140" s="230">
        <v>53.03</v>
      </c>
      <c r="AU140" s="230">
        <v>25.43</v>
      </c>
      <c r="AV140" s="230">
        <v>27.64</v>
      </c>
      <c r="AW140" s="230">
        <v>29.37</v>
      </c>
      <c r="AX140" s="230">
        <v>30.9</v>
      </c>
      <c r="AY140" s="230">
        <v>31.41</v>
      </c>
      <c r="AZ140" s="230">
        <v>25.67</v>
      </c>
      <c r="BA140" s="230">
        <v>26.59</v>
      </c>
      <c r="BB140" s="230">
        <v>28.1</v>
      </c>
      <c r="BC140" s="230">
        <v>29.61</v>
      </c>
      <c r="BD140" s="230">
        <v>31.2</v>
      </c>
      <c r="BE140" s="230">
        <v>32.369999999999997</v>
      </c>
      <c r="BF140" s="230">
        <v>33.19</v>
      </c>
      <c r="BG140" s="230">
        <v>34.380000000000003</v>
      </c>
      <c r="BH140" s="230">
        <v>35.5</v>
      </c>
      <c r="BI140" s="230">
        <v>36.450000000000003</v>
      </c>
      <c r="BJ140" s="230">
        <v>37.58</v>
      </c>
      <c r="BK140" s="230">
        <v>38.880000000000003</v>
      </c>
      <c r="BL140" s="230">
        <v>39.81</v>
      </c>
      <c r="BM140" s="230">
        <v>41.04</v>
      </c>
      <c r="BN140" s="230">
        <v>43.13</v>
      </c>
      <c r="BO140" s="230">
        <v>45.48</v>
      </c>
      <c r="BP140" s="230">
        <v>47.49</v>
      </c>
      <c r="BQ140" s="230">
        <v>49.04</v>
      </c>
      <c r="BR140" s="230">
        <v>53.49</v>
      </c>
      <c r="BS140" s="230">
        <v>55.9</v>
      </c>
      <c r="BT140" s="230">
        <v>61.51</v>
      </c>
      <c r="BU140" s="230">
        <v>69.16</v>
      </c>
      <c r="BV140" s="230">
        <v>75.42</v>
      </c>
      <c r="BW140" s="230">
        <v>49.39</v>
      </c>
      <c r="BX140" s="230">
        <v>50.69</v>
      </c>
      <c r="BY140" s="230">
        <v>52.26</v>
      </c>
      <c r="BZ140" s="233">
        <v>54.27</v>
      </c>
      <c r="CA140" s="233">
        <v>56.36</v>
      </c>
      <c r="CB140" s="233">
        <v>57.57</v>
      </c>
      <c r="CC140" s="233">
        <v>29.35</v>
      </c>
      <c r="CD140" s="233">
        <v>30.64</v>
      </c>
      <c r="CE140" s="233">
        <v>31.56</v>
      </c>
      <c r="CF140" s="233">
        <v>32.93</v>
      </c>
      <c r="CG140" s="233">
        <v>33.700000000000003</v>
      </c>
      <c r="CH140" s="233">
        <v>32.130000000000003</v>
      </c>
      <c r="CI140" s="233">
        <v>30.91</v>
      </c>
      <c r="CJ140" s="233">
        <v>30.04</v>
      </c>
      <c r="CK140" s="233">
        <v>28.93</v>
      </c>
      <c r="CL140" s="233">
        <v>26.68</v>
      </c>
      <c r="CM140" s="233">
        <v>24.83</v>
      </c>
      <c r="CN140" s="233">
        <v>23.28</v>
      </c>
      <c r="CO140" s="233">
        <v>31.4</v>
      </c>
      <c r="CP140" s="233">
        <v>32.869999999999997</v>
      </c>
      <c r="CQ140" s="233">
        <v>34.14</v>
      </c>
      <c r="CR140" s="233">
        <v>35.4</v>
      </c>
      <c r="CS140" s="233">
        <v>37.42</v>
      </c>
      <c r="CT140" s="233">
        <v>38.56</v>
      </c>
      <c r="CU140" s="233">
        <v>40.270000000000003</v>
      </c>
      <c r="CV140" s="233">
        <v>42.1</v>
      </c>
      <c r="CW140" s="233">
        <v>43.73</v>
      </c>
      <c r="CX140" s="233">
        <v>45.32</v>
      </c>
      <c r="CY140" s="233">
        <v>46.79</v>
      </c>
      <c r="CZ140" s="233">
        <v>46.53</v>
      </c>
      <c r="DA140" s="233">
        <v>20.58</v>
      </c>
      <c r="DB140" s="233">
        <v>22.57</v>
      </c>
      <c r="DC140" s="233">
        <v>23.31</v>
      </c>
      <c r="DD140" s="233">
        <v>24.47</v>
      </c>
      <c r="DE140" s="233">
        <v>25.13</v>
      </c>
      <c r="DF140" s="233">
        <v>27.04</v>
      </c>
      <c r="DG140" s="233">
        <v>28.65</v>
      </c>
      <c r="DH140" s="233">
        <v>30.19</v>
      </c>
      <c r="DI140" s="233">
        <v>31.86</v>
      </c>
      <c r="DJ140" s="233">
        <v>34.020000000000003</v>
      </c>
      <c r="DK140" s="233">
        <v>36.729999999999997</v>
      </c>
      <c r="DL140" s="233">
        <v>40.479999999999997</v>
      </c>
      <c r="DM140" s="233">
        <v>42.87</v>
      </c>
      <c r="DN140" s="233">
        <v>45.83</v>
      </c>
      <c r="DO140" s="233">
        <v>49.41</v>
      </c>
      <c r="DP140" s="233">
        <v>51.08</v>
      </c>
      <c r="DQ140" s="233">
        <v>54.6</v>
      </c>
      <c r="DR140" s="233">
        <v>57.03</v>
      </c>
      <c r="DS140" s="233">
        <v>59.4</v>
      </c>
      <c r="DT140" s="233">
        <v>39.31</v>
      </c>
      <c r="DU140" s="233">
        <v>42.02</v>
      </c>
      <c r="DV140" s="233">
        <v>45.33</v>
      </c>
      <c r="DW140" s="233">
        <v>47.88</v>
      </c>
      <c r="DX140" s="233">
        <v>51.26</v>
      </c>
      <c r="DY140" s="233">
        <v>54.52</v>
      </c>
      <c r="DZ140" s="233">
        <v>56.91</v>
      </c>
      <c r="EA140" s="233">
        <v>59.2</v>
      </c>
      <c r="EB140" s="233">
        <v>62.6</v>
      </c>
      <c r="EC140" s="233">
        <v>62.6</v>
      </c>
      <c r="ED140" s="233">
        <v>11.99</v>
      </c>
      <c r="EE140" s="233">
        <v>10.84</v>
      </c>
      <c r="EF140" s="233">
        <v>8.83</v>
      </c>
      <c r="EG140" s="233">
        <v>7.2</v>
      </c>
      <c r="EH140" s="233">
        <v>6.2</v>
      </c>
      <c r="EI140" s="233">
        <v>5.23</v>
      </c>
      <c r="EJ140" s="233">
        <v>3.97</v>
      </c>
      <c r="EK140" s="233">
        <v>2.0699999999999998</v>
      </c>
      <c r="EL140" s="233"/>
      <c r="EM140" s="233"/>
      <c r="EN140" s="233"/>
      <c r="EO140" s="233"/>
      <c r="EP140" s="233"/>
      <c r="EQ140" s="233"/>
      <c r="ER140" s="233"/>
      <c r="ES140" s="233"/>
      <c r="ET140" s="233"/>
      <c r="EU140" s="233"/>
      <c r="EV140" s="233"/>
      <c r="EW140" s="233"/>
      <c r="EX140" s="233"/>
      <c r="EY140" s="233"/>
      <c r="EZ140" s="233"/>
      <c r="FA140" s="233"/>
      <c r="FB140" s="233"/>
      <c r="FC140" s="233"/>
      <c r="FD140" s="233"/>
      <c r="FE140" s="233"/>
      <c r="FF140" s="233"/>
      <c r="FG140" s="233"/>
      <c r="FH140" s="233"/>
      <c r="FI140" s="233"/>
      <c r="FJ140" s="233"/>
      <c r="FK140" s="233"/>
      <c r="FL140" s="233"/>
      <c r="FM140" s="233"/>
      <c r="FN140" s="233"/>
      <c r="FO140" s="233"/>
      <c r="FP140" s="233"/>
      <c r="FQ140" s="233"/>
      <c r="FR140" s="233"/>
      <c r="FS140" s="233"/>
      <c r="FT140" s="233"/>
      <c r="FU140" s="233"/>
      <c r="FV140" s="233"/>
      <c r="FW140" s="233"/>
      <c r="FX140" s="235"/>
      <c r="FY140" s="235"/>
      <c r="FZ140" s="235"/>
      <c r="GA140" s="235"/>
      <c r="GB140" s="235"/>
      <c r="GC140" s="235"/>
      <c r="GD140" s="233"/>
      <c r="GE140" s="233"/>
      <c r="GF140" s="233"/>
      <c r="GG140" s="233"/>
      <c r="GH140" s="233"/>
      <c r="GI140" s="233"/>
      <c r="GJ140" s="233"/>
      <c r="GK140" s="233"/>
      <c r="GL140" s="233"/>
      <c r="GM140" s="233"/>
      <c r="GN140" s="233"/>
      <c r="GO140" s="233"/>
      <c r="GP140" s="233"/>
      <c r="GQ140" s="233"/>
      <c r="GR140" s="233"/>
      <c r="GS140" s="233"/>
      <c r="GT140" s="232"/>
      <c r="GU140" s="232"/>
      <c r="GV140" s="232"/>
      <c r="GW140" s="232"/>
      <c r="GX140" s="232"/>
      <c r="GY140" s="232"/>
      <c r="GZ140" s="232"/>
      <c r="HA140" s="232"/>
      <c r="HB140" s="232"/>
      <c r="HC140" s="232"/>
      <c r="HD140" s="232"/>
      <c r="HE140" s="232"/>
      <c r="HF140" s="232"/>
      <c r="HG140" s="232"/>
      <c r="HH140" s="232"/>
      <c r="HI140" s="232"/>
      <c r="HJ140" s="232"/>
      <c r="HK140" s="232"/>
      <c r="HL140" s="232"/>
      <c r="HM140" s="232"/>
      <c r="HN140" s="232"/>
      <c r="HO140" s="232"/>
      <c r="HP140" s="232"/>
      <c r="HQ140" s="232"/>
      <c r="HR140" s="232"/>
      <c r="HS140" s="232"/>
      <c r="HT140" s="232"/>
      <c r="HU140" s="232"/>
      <c r="HV140" s="232"/>
      <c r="HW140" s="232"/>
      <c r="HX140" s="232"/>
      <c r="HY140" s="232"/>
      <c r="HZ140" s="232"/>
      <c r="IA140" s="232"/>
      <c r="IB140" s="232"/>
      <c r="IC140" s="232"/>
      <c r="ID140" s="232"/>
      <c r="IE140" s="232"/>
      <c r="IF140" s="232"/>
      <c r="IG140" s="232"/>
      <c r="IH140" s="232"/>
      <c r="II140" s="232"/>
      <c r="IJ140" s="232"/>
      <c r="IK140" s="232"/>
      <c r="IL140" s="232"/>
      <c r="IM140" s="232"/>
      <c r="IN140" s="232"/>
      <c r="IO140" s="232"/>
      <c r="IP140" s="232"/>
      <c r="IQ140" s="232"/>
      <c r="IR140" s="232"/>
      <c r="IS140" s="232"/>
      <c r="IT140" s="232"/>
      <c r="IU140" s="232"/>
      <c r="IV140" s="232"/>
      <c r="IW140" s="232"/>
      <c r="IX140" s="232"/>
      <c r="IY140" s="232"/>
      <c r="IZ140" s="232"/>
      <c r="JA140" s="232"/>
      <c r="JB140" s="232"/>
      <c r="JC140" s="232"/>
      <c r="JD140" s="232"/>
      <c r="JE140" s="232"/>
      <c r="JF140" s="232"/>
      <c r="JG140" s="232"/>
      <c r="JH140" s="232"/>
      <c r="JI140" s="232"/>
      <c r="JJ140" s="232"/>
      <c r="JK140" s="232"/>
      <c r="JL140" s="232"/>
      <c r="JM140" s="232"/>
      <c r="JN140" s="232"/>
      <c r="JO140" s="232"/>
      <c r="JP140" s="232"/>
      <c r="JQ140" s="232"/>
      <c r="JR140" s="232"/>
      <c r="JS140" s="232"/>
      <c r="JT140" s="232"/>
      <c r="JU140" s="232"/>
      <c r="JV140" s="232"/>
      <c r="JW140" s="232"/>
      <c r="JX140" s="232"/>
      <c r="JY140" s="232"/>
      <c r="JZ140" s="232"/>
      <c r="KA140" s="232"/>
      <c r="KB140" s="232"/>
      <c r="KC140" s="232"/>
      <c r="KD140" s="232"/>
      <c r="KE140" s="226"/>
      <c r="KF140" s="226"/>
      <c r="KG140" s="226"/>
      <c r="KH140" s="226"/>
      <c r="KI140" s="226"/>
      <c r="KJ140" s="226"/>
      <c r="KK140" s="226"/>
      <c r="KL140" s="226"/>
      <c r="KM140" s="226"/>
      <c r="KN140" s="226"/>
      <c r="KO140" s="226"/>
      <c r="KP140" s="226"/>
      <c r="KQ140" s="226"/>
      <c r="KR140" s="226"/>
      <c r="KS140" s="226"/>
      <c r="KT140" s="226"/>
      <c r="KU140" s="226"/>
      <c r="KV140" s="226"/>
      <c r="KW140" s="226"/>
      <c r="KX140" s="226"/>
      <c r="KY140" s="226"/>
      <c r="KZ140" s="226"/>
      <c r="LA140" s="226"/>
      <c r="LB140" s="226"/>
      <c r="LC140" s="226"/>
      <c r="LD140" s="226"/>
      <c r="LE140" s="226"/>
      <c r="LF140" s="226"/>
      <c r="LG140" s="226"/>
      <c r="LH140" s="226"/>
      <c r="LI140" s="226"/>
      <c r="LJ140" s="226"/>
      <c r="LK140" s="226"/>
      <c r="LL140" s="226"/>
    </row>
    <row r="141" spans="1:330" x14ac:dyDescent="0.25">
      <c r="A141" s="216">
        <v>171</v>
      </c>
      <c r="B141" s="216">
        <v>211910</v>
      </c>
      <c r="C141" s="223" t="s">
        <v>253</v>
      </c>
      <c r="D141" s="230">
        <v>26.9</v>
      </c>
      <c r="E141" s="230">
        <v>29.57</v>
      </c>
      <c r="F141" s="230">
        <v>26.36</v>
      </c>
      <c r="G141" s="230">
        <v>29.57</v>
      </c>
      <c r="H141" s="230">
        <v>29.57</v>
      </c>
      <c r="I141" s="230">
        <v>29.57</v>
      </c>
      <c r="J141" s="230">
        <v>29.57</v>
      </c>
      <c r="K141" s="230">
        <v>29.57</v>
      </c>
      <c r="L141" s="230">
        <v>30.99</v>
      </c>
      <c r="M141" s="230">
        <v>32.97</v>
      </c>
      <c r="N141" s="230">
        <v>25.59</v>
      </c>
      <c r="O141" s="230">
        <v>24.4</v>
      </c>
      <c r="P141" s="230">
        <v>23.78</v>
      </c>
      <c r="Q141" s="230">
        <v>22.23</v>
      </c>
      <c r="R141" s="230">
        <v>21.41</v>
      </c>
      <c r="S141" s="230">
        <v>20.64</v>
      </c>
      <c r="T141" s="230">
        <v>19.850000000000001</v>
      </c>
      <c r="U141" s="230">
        <v>18.5</v>
      </c>
      <c r="V141" s="230">
        <v>17.46</v>
      </c>
      <c r="W141" s="230">
        <v>16.28</v>
      </c>
      <c r="X141" s="230">
        <v>15.17</v>
      </c>
      <c r="Y141" s="230">
        <v>16.18</v>
      </c>
      <c r="Z141" s="230">
        <v>17.760000000000002</v>
      </c>
      <c r="AA141" s="230">
        <v>20.16</v>
      </c>
      <c r="AB141" s="230">
        <v>20.02</v>
      </c>
      <c r="AC141" s="230">
        <v>21.79</v>
      </c>
      <c r="AD141" s="230">
        <v>23.32</v>
      </c>
      <c r="AE141" s="230">
        <v>24.62</v>
      </c>
      <c r="AF141" s="230">
        <v>25.75</v>
      </c>
      <c r="AG141" s="230">
        <v>27.1</v>
      </c>
      <c r="AH141" s="230">
        <v>27.92</v>
      </c>
      <c r="AI141" s="230">
        <v>29.34</v>
      </c>
      <c r="AJ141" s="230">
        <v>31.89</v>
      </c>
      <c r="AK141" s="230">
        <v>33.979999999999997</v>
      </c>
      <c r="AL141" s="230">
        <v>35.53</v>
      </c>
      <c r="AM141" s="230">
        <v>38.71</v>
      </c>
      <c r="AN141" s="230">
        <v>41.76</v>
      </c>
      <c r="AO141" s="230">
        <v>43.71</v>
      </c>
      <c r="AP141" s="230">
        <v>45.54</v>
      </c>
      <c r="AQ141" s="230">
        <v>49.59</v>
      </c>
      <c r="AR141" s="230">
        <v>52.46</v>
      </c>
      <c r="AS141" s="230">
        <v>54.54</v>
      </c>
      <c r="AT141" s="230">
        <v>54.54</v>
      </c>
      <c r="AU141" s="230">
        <v>26.94</v>
      </c>
      <c r="AV141" s="230">
        <v>29.15</v>
      </c>
      <c r="AW141" s="230">
        <v>30.88</v>
      </c>
      <c r="AX141" s="230">
        <v>32.409999999999997</v>
      </c>
      <c r="AY141" s="230">
        <v>32.92</v>
      </c>
      <c r="AZ141" s="230">
        <v>27.18</v>
      </c>
      <c r="BA141" s="230">
        <v>28.1</v>
      </c>
      <c r="BB141" s="230">
        <v>29.61</v>
      </c>
      <c r="BC141" s="230">
        <v>31.12</v>
      </c>
      <c r="BD141" s="230">
        <v>32.71</v>
      </c>
      <c r="BE141" s="230">
        <v>33.880000000000003</v>
      </c>
      <c r="BF141" s="230">
        <v>34.700000000000003</v>
      </c>
      <c r="BG141" s="230">
        <v>35.89</v>
      </c>
      <c r="BH141" s="230">
        <v>37.01</v>
      </c>
      <c r="BI141" s="230">
        <v>37.96</v>
      </c>
      <c r="BJ141" s="230">
        <v>39.090000000000003</v>
      </c>
      <c r="BK141" s="230">
        <v>40.39</v>
      </c>
      <c r="BL141" s="230">
        <v>41.32</v>
      </c>
      <c r="BM141" s="230">
        <v>42.55</v>
      </c>
      <c r="BN141" s="230">
        <v>44.64</v>
      </c>
      <c r="BO141" s="230">
        <v>46.99</v>
      </c>
      <c r="BP141" s="230">
        <v>49</v>
      </c>
      <c r="BQ141" s="230">
        <v>50.55</v>
      </c>
      <c r="BR141" s="230">
        <v>55</v>
      </c>
      <c r="BS141" s="230">
        <v>57.41</v>
      </c>
      <c r="BT141" s="230">
        <v>63.02</v>
      </c>
      <c r="BU141" s="230">
        <v>70.67</v>
      </c>
      <c r="BV141" s="230">
        <v>76.930000000000007</v>
      </c>
      <c r="BW141" s="230">
        <v>50.9</v>
      </c>
      <c r="BX141" s="230">
        <v>52.2</v>
      </c>
      <c r="BY141" s="230">
        <v>53.77</v>
      </c>
      <c r="BZ141" s="233">
        <v>55.78</v>
      </c>
      <c r="CA141" s="233">
        <v>57.87</v>
      </c>
      <c r="CB141" s="233">
        <v>59.08</v>
      </c>
      <c r="CC141" s="233">
        <v>30.86</v>
      </c>
      <c r="CD141" s="233">
        <v>32.15</v>
      </c>
      <c r="CE141" s="233">
        <v>33.07</v>
      </c>
      <c r="CF141" s="233">
        <v>34.44</v>
      </c>
      <c r="CG141" s="233">
        <v>35.21</v>
      </c>
      <c r="CH141" s="233">
        <v>33.64</v>
      </c>
      <c r="CI141" s="233">
        <v>32.42</v>
      </c>
      <c r="CJ141" s="233">
        <v>31.55</v>
      </c>
      <c r="CK141" s="233">
        <v>30.44</v>
      </c>
      <c r="CL141" s="233">
        <v>28.19</v>
      </c>
      <c r="CM141" s="233">
        <v>26.34</v>
      </c>
      <c r="CN141" s="233">
        <v>24.79</v>
      </c>
      <c r="CO141" s="233">
        <v>32.909999999999997</v>
      </c>
      <c r="CP141" s="233">
        <v>34.380000000000003</v>
      </c>
      <c r="CQ141" s="233">
        <v>35.65</v>
      </c>
      <c r="CR141" s="233">
        <v>36.909999999999997</v>
      </c>
      <c r="CS141" s="233">
        <v>38.93</v>
      </c>
      <c r="CT141" s="233">
        <v>40.07</v>
      </c>
      <c r="CU141" s="233">
        <v>41.78</v>
      </c>
      <c r="CV141" s="233">
        <v>43.61</v>
      </c>
      <c r="CW141" s="233">
        <v>45.24</v>
      </c>
      <c r="CX141" s="233">
        <v>46.83</v>
      </c>
      <c r="CY141" s="233">
        <v>48.3</v>
      </c>
      <c r="CZ141" s="233">
        <v>48.04</v>
      </c>
      <c r="DA141" s="233">
        <v>22.09</v>
      </c>
      <c r="DB141" s="233">
        <v>24.08</v>
      </c>
      <c r="DC141" s="233">
        <v>24.82</v>
      </c>
      <c r="DD141" s="233">
        <v>25.98</v>
      </c>
      <c r="DE141" s="233">
        <v>26.64</v>
      </c>
      <c r="DF141" s="233">
        <v>28.55</v>
      </c>
      <c r="DG141" s="233">
        <v>30.16</v>
      </c>
      <c r="DH141" s="233">
        <v>31.7</v>
      </c>
      <c r="DI141" s="233">
        <v>33.369999999999997</v>
      </c>
      <c r="DJ141" s="233">
        <v>35.53</v>
      </c>
      <c r="DK141" s="233">
        <v>38.24</v>
      </c>
      <c r="DL141" s="233">
        <v>41.99</v>
      </c>
      <c r="DM141" s="233">
        <v>44.38</v>
      </c>
      <c r="DN141" s="233">
        <v>47.34</v>
      </c>
      <c r="DO141" s="233">
        <v>50.92</v>
      </c>
      <c r="DP141" s="233">
        <v>52.59</v>
      </c>
      <c r="DQ141" s="233">
        <v>56.11</v>
      </c>
      <c r="DR141" s="233">
        <v>58.54</v>
      </c>
      <c r="DS141" s="233">
        <v>60.91</v>
      </c>
      <c r="DT141" s="233">
        <v>40.82</v>
      </c>
      <c r="DU141" s="233">
        <v>43.53</v>
      </c>
      <c r="DV141" s="233">
        <v>46.84</v>
      </c>
      <c r="DW141" s="233">
        <v>49.39</v>
      </c>
      <c r="DX141" s="233">
        <v>52.77</v>
      </c>
      <c r="DY141" s="233">
        <v>56.03</v>
      </c>
      <c r="DZ141" s="233">
        <v>58.42</v>
      </c>
      <c r="EA141" s="233">
        <v>60.71</v>
      </c>
      <c r="EB141" s="233">
        <v>64.11</v>
      </c>
      <c r="EC141" s="233">
        <v>64.11</v>
      </c>
      <c r="ED141" s="233">
        <v>13.5</v>
      </c>
      <c r="EE141" s="233">
        <v>12.35</v>
      </c>
      <c r="EF141" s="233">
        <v>10.34</v>
      </c>
      <c r="EG141" s="233">
        <v>8.7100000000000009</v>
      </c>
      <c r="EH141" s="233">
        <v>7.71</v>
      </c>
      <c r="EI141" s="233">
        <v>6.74</v>
      </c>
      <c r="EJ141" s="233">
        <v>5.48</v>
      </c>
      <c r="EK141" s="233">
        <v>3.58</v>
      </c>
      <c r="EL141" s="233">
        <v>1.51</v>
      </c>
      <c r="EM141" s="233"/>
      <c r="EN141" s="233"/>
      <c r="EO141" s="233"/>
      <c r="EP141" s="233"/>
      <c r="EQ141" s="233"/>
      <c r="ER141" s="233"/>
      <c r="ES141" s="233"/>
      <c r="ET141" s="233"/>
      <c r="EU141" s="233"/>
      <c r="EV141" s="233"/>
      <c r="EW141" s="233"/>
      <c r="EX141" s="233"/>
      <c r="EY141" s="233"/>
      <c r="EZ141" s="233"/>
      <c r="FA141" s="233"/>
      <c r="FB141" s="233"/>
      <c r="FC141" s="233"/>
      <c r="FD141" s="233"/>
      <c r="FE141" s="233"/>
      <c r="FF141" s="233"/>
      <c r="FG141" s="233"/>
      <c r="FH141" s="233"/>
      <c r="FI141" s="233"/>
      <c r="FJ141" s="233"/>
      <c r="FK141" s="233"/>
      <c r="FL141" s="233"/>
      <c r="FM141" s="233"/>
      <c r="FN141" s="233"/>
      <c r="FO141" s="233"/>
      <c r="FP141" s="233"/>
      <c r="FQ141" s="233"/>
      <c r="FR141" s="233"/>
      <c r="FS141" s="233"/>
      <c r="FT141" s="233"/>
      <c r="FU141" s="233"/>
      <c r="FV141" s="233"/>
      <c r="FW141" s="233"/>
      <c r="FX141" s="235"/>
      <c r="FY141" s="235"/>
      <c r="FZ141" s="235"/>
      <c r="GA141" s="235"/>
      <c r="GB141" s="235"/>
      <c r="GC141" s="235"/>
      <c r="GD141" s="233"/>
      <c r="GE141" s="233"/>
      <c r="GF141" s="233"/>
      <c r="GG141" s="233"/>
      <c r="GH141" s="233"/>
      <c r="GI141" s="233"/>
      <c r="GJ141" s="233"/>
      <c r="GK141" s="233"/>
      <c r="GL141" s="233"/>
      <c r="GM141" s="233"/>
      <c r="GN141" s="233"/>
      <c r="GO141" s="233"/>
      <c r="GP141" s="233"/>
      <c r="GQ141" s="233"/>
      <c r="GR141" s="233"/>
      <c r="GS141" s="233"/>
      <c r="GT141" s="232"/>
      <c r="GU141" s="232"/>
      <c r="GV141" s="232"/>
      <c r="GW141" s="232"/>
      <c r="GX141" s="232"/>
      <c r="GY141" s="232"/>
      <c r="GZ141" s="232"/>
      <c r="HA141" s="232"/>
      <c r="HB141" s="232"/>
      <c r="HC141" s="232"/>
      <c r="HD141" s="232"/>
      <c r="HE141" s="232"/>
      <c r="HF141" s="232"/>
      <c r="HG141" s="232"/>
      <c r="HH141" s="232"/>
      <c r="HI141" s="232"/>
      <c r="HJ141" s="232"/>
      <c r="HK141" s="232"/>
      <c r="HL141" s="232"/>
      <c r="HM141" s="232"/>
      <c r="HN141" s="232"/>
      <c r="HO141" s="232"/>
      <c r="HP141" s="232"/>
      <c r="HQ141" s="232"/>
      <c r="HR141" s="232"/>
      <c r="HS141" s="232"/>
      <c r="HT141" s="232"/>
      <c r="HU141" s="232"/>
      <c r="HV141" s="232"/>
      <c r="HW141" s="232"/>
      <c r="HX141" s="232"/>
      <c r="HY141" s="232"/>
      <c r="HZ141" s="232"/>
      <c r="IA141" s="232"/>
      <c r="IB141" s="232"/>
      <c r="IC141" s="232"/>
      <c r="ID141" s="232"/>
      <c r="IE141" s="232"/>
      <c r="IF141" s="232"/>
      <c r="IG141" s="232"/>
      <c r="IH141" s="232"/>
      <c r="II141" s="232"/>
      <c r="IJ141" s="232"/>
      <c r="IK141" s="232"/>
      <c r="IL141" s="232"/>
      <c r="IM141" s="232"/>
      <c r="IN141" s="232"/>
      <c r="IO141" s="232"/>
      <c r="IP141" s="232"/>
      <c r="IQ141" s="232"/>
      <c r="IR141" s="232"/>
      <c r="IS141" s="232"/>
      <c r="IT141" s="232"/>
      <c r="IU141" s="232"/>
      <c r="IV141" s="232"/>
      <c r="IW141" s="232"/>
      <c r="IX141" s="232"/>
      <c r="IY141" s="232"/>
      <c r="IZ141" s="232"/>
      <c r="JA141" s="232"/>
      <c r="JB141" s="232"/>
      <c r="JC141" s="232"/>
      <c r="JD141" s="232"/>
      <c r="JE141" s="232"/>
      <c r="JF141" s="232"/>
      <c r="JG141" s="232"/>
      <c r="JH141" s="232"/>
      <c r="JI141" s="232"/>
      <c r="JJ141" s="232"/>
      <c r="JK141" s="232"/>
      <c r="JL141" s="232"/>
      <c r="JM141" s="232"/>
      <c r="JN141" s="232"/>
      <c r="JO141" s="232"/>
      <c r="JP141" s="232"/>
      <c r="JQ141" s="232"/>
      <c r="JR141" s="232"/>
      <c r="JS141" s="232"/>
      <c r="JT141" s="232"/>
      <c r="JU141" s="232"/>
      <c r="JV141" s="232"/>
      <c r="JW141" s="232"/>
      <c r="JX141" s="232"/>
      <c r="JY141" s="232"/>
      <c r="JZ141" s="232"/>
      <c r="KA141" s="232"/>
      <c r="KB141" s="232"/>
      <c r="KC141" s="232"/>
      <c r="KD141" s="232"/>
      <c r="KE141" s="226"/>
      <c r="KF141" s="226"/>
      <c r="KG141" s="226"/>
      <c r="KH141" s="226"/>
      <c r="KI141" s="226"/>
      <c r="KJ141" s="226"/>
      <c r="KK141" s="226"/>
      <c r="KL141" s="226"/>
      <c r="KM141" s="226"/>
      <c r="KN141" s="226"/>
      <c r="KO141" s="226"/>
      <c r="KP141" s="226"/>
      <c r="KQ141" s="226"/>
      <c r="KR141" s="226"/>
      <c r="KS141" s="226"/>
      <c r="KT141" s="226"/>
      <c r="KU141" s="226"/>
      <c r="KV141" s="226"/>
      <c r="KW141" s="226"/>
      <c r="KX141" s="226"/>
      <c r="KY141" s="226"/>
      <c r="KZ141" s="226"/>
      <c r="LA141" s="226"/>
      <c r="LB141" s="226"/>
      <c r="LC141" s="226"/>
      <c r="LD141" s="226"/>
      <c r="LE141" s="226"/>
      <c r="LF141" s="226"/>
      <c r="LG141" s="226"/>
      <c r="LH141" s="226"/>
      <c r="LI141" s="226"/>
      <c r="LJ141" s="226"/>
      <c r="LK141" s="226"/>
      <c r="LL141" s="226"/>
    </row>
    <row r="142" spans="1:330" x14ac:dyDescent="0.25">
      <c r="A142" s="216">
        <v>172</v>
      </c>
      <c r="B142" s="216">
        <v>212020</v>
      </c>
      <c r="C142" s="223" t="s">
        <v>254</v>
      </c>
      <c r="D142" s="230">
        <v>28.57</v>
      </c>
      <c r="E142" s="230">
        <v>31.24</v>
      </c>
      <c r="F142" s="230">
        <v>28.03</v>
      </c>
      <c r="G142" s="230">
        <v>31.24</v>
      </c>
      <c r="H142" s="230">
        <v>31.24</v>
      </c>
      <c r="I142" s="230">
        <v>31.24</v>
      </c>
      <c r="J142" s="230">
        <v>31.24</v>
      </c>
      <c r="K142" s="230">
        <v>31.24</v>
      </c>
      <c r="L142" s="230">
        <v>32.659999999999997</v>
      </c>
      <c r="M142" s="230">
        <v>34.64</v>
      </c>
      <c r="N142" s="230">
        <v>27.26</v>
      </c>
      <c r="O142" s="230">
        <v>26.07</v>
      </c>
      <c r="P142" s="230">
        <v>25.45</v>
      </c>
      <c r="Q142" s="230">
        <v>23.9</v>
      </c>
      <c r="R142" s="230">
        <v>23.08</v>
      </c>
      <c r="S142" s="230">
        <v>22.31</v>
      </c>
      <c r="T142" s="230">
        <v>21.52</v>
      </c>
      <c r="U142" s="230">
        <v>20.170000000000002</v>
      </c>
      <c r="V142" s="230">
        <v>19.13</v>
      </c>
      <c r="W142" s="230">
        <v>17.95</v>
      </c>
      <c r="X142" s="230">
        <v>16.84</v>
      </c>
      <c r="Y142" s="230">
        <v>17.850000000000001</v>
      </c>
      <c r="Z142" s="230">
        <v>19.43</v>
      </c>
      <c r="AA142" s="230">
        <v>21.83</v>
      </c>
      <c r="AB142" s="230">
        <v>21.69</v>
      </c>
      <c r="AC142" s="230">
        <v>23.46</v>
      </c>
      <c r="AD142" s="230">
        <v>24.99</v>
      </c>
      <c r="AE142" s="230">
        <v>26.29</v>
      </c>
      <c r="AF142" s="230">
        <v>27.42</v>
      </c>
      <c r="AG142" s="230">
        <v>28.77</v>
      </c>
      <c r="AH142" s="230">
        <v>29.59</v>
      </c>
      <c r="AI142" s="230">
        <v>31.01</v>
      </c>
      <c r="AJ142" s="230">
        <v>33.56</v>
      </c>
      <c r="AK142" s="230">
        <v>35.65</v>
      </c>
      <c r="AL142" s="230">
        <v>37.200000000000003</v>
      </c>
      <c r="AM142" s="230">
        <v>40.380000000000003</v>
      </c>
      <c r="AN142" s="230">
        <v>43.43</v>
      </c>
      <c r="AO142" s="230">
        <v>45.38</v>
      </c>
      <c r="AP142" s="230">
        <v>47.21</v>
      </c>
      <c r="AQ142" s="230">
        <v>51.26</v>
      </c>
      <c r="AR142" s="230">
        <v>54.13</v>
      </c>
      <c r="AS142" s="230">
        <v>56.21</v>
      </c>
      <c r="AT142" s="230">
        <v>56.21</v>
      </c>
      <c r="AU142" s="230">
        <v>28.61</v>
      </c>
      <c r="AV142" s="230">
        <v>30.82</v>
      </c>
      <c r="AW142" s="230">
        <v>32.549999999999997</v>
      </c>
      <c r="AX142" s="230">
        <v>34.08</v>
      </c>
      <c r="AY142" s="230">
        <v>34.590000000000003</v>
      </c>
      <c r="AZ142" s="230">
        <v>28.85</v>
      </c>
      <c r="BA142" s="230">
        <v>29.77</v>
      </c>
      <c r="BB142" s="230">
        <v>31.28</v>
      </c>
      <c r="BC142" s="230">
        <v>32.79</v>
      </c>
      <c r="BD142" s="230">
        <v>34.380000000000003</v>
      </c>
      <c r="BE142" s="230">
        <v>35.549999999999997</v>
      </c>
      <c r="BF142" s="230">
        <v>36.369999999999997</v>
      </c>
      <c r="BG142" s="230">
        <v>37.56</v>
      </c>
      <c r="BH142" s="230">
        <v>38.68</v>
      </c>
      <c r="BI142" s="230">
        <v>39.630000000000003</v>
      </c>
      <c r="BJ142" s="230">
        <v>40.76</v>
      </c>
      <c r="BK142" s="230">
        <v>42.06</v>
      </c>
      <c r="BL142" s="230">
        <v>42.99</v>
      </c>
      <c r="BM142" s="230">
        <v>44.22</v>
      </c>
      <c r="BN142" s="230">
        <v>46.31</v>
      </c>
      <c r="BO142" s="230">
        <v>48.66</v>
      </c>
      <c r="BP142" s="230">
        <v>50.67</v>
      </c>
      <c r="BQ142" s="230">
        <v>52.22</v>
      </c>
      <c r="BR142" s="230">
        <v>56.67</v>
      </c>
      <c r="BS142" s="230">
        <v>59.08</v>
      </c>
      <c r="BT142" s="230">
        <v>64.69</v>
      </c>
      <c r="BU142" s="230">
        <v>72.34</v>
      </c>
      <c r="BV142" s="230">
        <v>78.599999999999994</v>
      </c>
      <c r="BW142" s="230">
        <v>52.57</v>
      </c>
      <c r="BX142" s="230">
        <v>53.87</v>
      </c>
      <c r="BY142" s="230">
        <v>55.44</v>
      </c>
      <c r="BZ142" s="233">
        <v>57.45</v>
      </c>
      <c r="CA142" s="233">
        <v>59.54</v>
      </c>
      <c r="CB142" s="233">
        <v>60.75</v>
      </c>
      <c r="CC142" s="233">
        <v>32.53</v>
      </c>
      <c r="CD142" s="233">
        <v>33.82</v>
      </c>
      <c r="CE142" s="233">
        <v>34.74</v>
      </c>
      <c r="CF142" s="233">
        <v>36.11</v>
      </c>
      <c r="CG142" s="233">
        <v>36.880000000000003</v>
      </c>
      <c r="CH142" s="233">
        <v>35.31</v>
      </c>
      <c r="CI142" s="233">
        <v>34.090000000000003</v>
      </c>
      <c r="CJ142" s="233">
        <v>33.22</v>
      </c>
      <c r="CK142" s="233">
        <v>32.11</v>
      </c>
      <c r="CL142" s="233">
        <v>29.86</v>
      </c>
      <c r="CM142" s="233">
        <v>28.01</v>
      </c>
      <c r="CN142" s="233">
        <v>26.46</v>
      </c>
      <c r="CO142" s="233">
        <v>34.58</v>
      </c>
      <c r="CP142" s="233">
        <v>36.049999999999997</v>
      </c>
      <c r="CQ142" s="233">
        <v>37.32</v>
      </c>
      <c r="CR142" s="233">
        <v>38.58</v>
      </c>
      <c r="CS142" s="233">
        <v>40.6</v>
      </c>
      <c r="CT142" s="233">
        <v>41.74</v>
      </c>
      <c r="CU142" s="233">
        <v>43.45</v>
      </c>
      <c r="CV142" s="233">
        <v>45.28</v>
      </c>
      <c r="CW142" s="233">
        <v>46.91</v>
      </c>
      <c r="CX142" s="233">
        <v>48.5</v>
      </c>
      <c r="CY142" s="233">
        <v>49.97</v>
      </c>
      <c r="CZ142" s="233">
        <v>49.71</v>
      </c>
      <c r="DA142" s="233">
        <v>23.76</v>
      </c>
      <c r="DB142" s="233">
        <v>25.75</v>
      </c>
      <c r="DC142" s="233">
        <v>26.49</v>
      </c>
      <c r="DD142" s="233">
        <v>27.65</v>
      </c>
      <c r="DE142" s="233">
        <v>28.31</v>
      </c>
      <c r="DF142" s="233">
        <v>30.22</v>
      </c>
      <c r="DG142" s="233">
        <v>31.83</v>
      </c>
      <c r="DH142" s="233">
        <v>33.369999999999997</v>
      </c>
      <c r="DI142" s="233">
        <v>35.04</v>
      </c>
      <c r="DJ142" s="233">
        <v>37.200000000000003</v>
      </c>
      <c r="DK142" s="233">
        <v>39.909999999999997</v>
      </c>
      <c r="DL142" s="233">
        <v>43.66</v>
      </c>
      <c r="DM142" s="233">
        <v>46.05</v>
      </c>
      <c r="DN142" s="233">
        <v>49.01</v>
      </c>
      <c r="DO142" s="233">
        <v>52.59</v>
      </c>
      <c r="DP142" s="233">
        <v>54.26</v>
      </c>
      <c r="DQ142" s="233">
        <v>57.78</v>
      </c>
      <c r="DR142" s="233">
        <v>60.21</v>
      </c>
      <c r="DS142" s="233">
        <v>62.58</v>
      </c>
      <c r="DT142" s="233">
        <v>42.49</v>
      </c>
      <c r="DU142" s="233">
        <v>45.2</v>
      </c>
      <c r="DV142" s="233">
        <v>48.51</v>
      </c>
      <c r="DW142" s="233">
        <v>51.06</v>
      </c>
      <c r="DX142" s="233">
        <v>54.44</v>
      </c>
      <c r="DY142" s="233">
        <v>57.7</v>
      </c>
      <c r="DZ142" s="233">
        <v>60.09</v>
      </c>
      <c r="EA142" s="233">
        <v>62.38</v>
      </c>
      <c r="EB142" s="233">
        <v>65.78</v>
      </c>
      <c r="EC142" s="233">
        <v>65.78</v>
      </c>
      <c r="ED142" s="233">
        <v>15.17</v>
      </c>
      <c r="EE142" s="233">
        <v>14.02</v>
      </c>
      <c r="EF142" s="233">
        <v>12.01</v>
      </c>
      <c r="EG142" s="233">
        <v>10.38</v>
      </c>
      <c r="EH142" s="233">
        <v>9.3800000000000008</v>
      </c>
      <c r="EI142" s="233">
        <v>8.41</v>
      </c>
      <c r="EJ142" s="233">
        <v>7.15</v>
      </c>
      <c r="EK142" s="233">
        <v>5.25</v>
      </c>
      <c r="EL142" s="233">
        <v>3.18</v>
      </c>
      <c r="EM142" s="233">
        <v>1.67</v>
      </c>
      <c r="EN142" s="233"/>
      <c r="EO142" s="233"/>
      <c r="EP142" s="233"/>
      <c r="EQ142" s="233"/>
      <c r="ER142" s="233"/>
      <c r="ES142" s="233"/>
      <c r="ET142" s="233"/>
      <c r="EU142" s="233"/>
      <c r="EV142" s="233"/>
      <c r="EW142" s="233"/>
      <c r="EX142" s="233"/>
      <c r="EY142" s="233"/>
      <c r="EZ142" s="233"/>
      <c r="FA142" s="233"/>
      <c r="FB142" s="233"/>
      <c r="FC142" s="233"/>
      <c r="FD142" s="233"/>
      <c r="FE142" s="233"/>
      <c r="FF142" s="233"/>
      <c r="FG142" s="233"/>
      <c r="FH142" s="233"/>
      <c r="FI142" s="233"/>
      <c r="FJ142" s="233"/>
      <c r="FK142" s="233"/>
      <c r="FL142" s="233"/>
      <c r="FM142" s="233"/>
      <c r="FN142" s="233"/>
      <c r="FO142" s="233"/>
      <c r="FP142" s="233"/>
      <c r="FQ142" s="233"/>
      <c r="FR142" s="233"/>
      <c r="FS142" s="233"/>
      <c r="FT142" s="233"/>
      <c r="FU142" s="233"/>
      <c r="FV142" s="233"/>
      <c r="FW142" s="233"/>
      <c r="FX142" s="235"/>
      <c r="FY142" s="235"/>
      <c r="FZ142" s="235"/>
      <c r="GA142" s="235"/>
      <c r="GB142" s="235"/>
      <c r="GC142" s="235"/>
      <c r="GD142" s="233"/>
      <c r="GE142" s="233"/>
      <c r="GF142" s="233"/>
      <c r="GG142" s="233"/>
      <c r="GH142" s="233"/>
      <c r="GI142" s="233"/>
      <c r="GJ142" s="233"/>
      <c r="GK142" s="233"/>
      <c r="GL142" s="233"/>
      <c r="GM142" s="233"/>
      <c r="GN142" s="233"/>
      <c r="GO142" s="233"/>
      <c r="GP142" s="233"/>
      <c r="GQ142" s="233"/>
      <c r="GR142" s="233"/>
      <c r="GS142" s="233"/>
      <c r="GT142" s="232"/>
      <c r="GU142" s="232"/>
      <c r="GV142" s="232"/>
      <c r="GW142" s="232"/>
      <c r="GX142" s="232"/>
      <c r="GY142" s="232"/>
      <c r="GZ142" s="232"/>
      <c r="HA142" s="232"/>
      <c r="HB142" s="232"/>
      <c r="HC142" s="232"/>
      <c r="HD142" s="232"/>
      <c r="HE142" s="232"/>
      <c r="HF142" s="232"/>
      <c r="HG142" s="232"/>
      <c r="HH142" s="232"/>
      <c r="HI142" s="232"/>
      <c r="HJ142" s="232"/>
      <c r="HK142" s="232"/>
      <c r="HL142" s="232"/>
      <c r="HM142" s="232"/>
      <c r="HN142" s="232"/>
      <c r="HO142" s="232"/>
      <c r="HP142" s="232"/>
      <c r="HQ142" s="232"/>
      <c r="HR142" s="232"/>
      <c r="HS142" s="232"/>
      <c r="HT142" s="232"/>
      <c r="HU142" s="232"/>
      <c r="HV142" s="232"/>
      <c r="HW142" s="232"/>
      <c r="HX142" s="232"/>
      <c r="HY142" s="232"/>
      <c r="HZ142" s="232"/>
      <c r="IA142" s="232"/>
      <c r="IB142" s="232"/>
      <c r="IC142" s="232"/>
      <c r="ID142" s="232"/>
      <c r="IE142" s="232"/>
      <c r="IF142" s="232"/>
      <c r="IG142" s="232"/>
      <c r="IH142" s="232"/>
      <c r="II142" s="232"/>
      <c r="IJ142" s="232"/>
      <c r="IK142" s="232"/>
      <c r="IL142" s="232"/>
      <c r="IM142" s="232"/>
      <c r="IN142" s="232"/>
      <c r="IO142" s="232"/>
      <c r="IP142" s="232"/>
      <c r="IQ142" s="232"/>
      <c r="IR142" s="232"/>
      <c r="IS142" s="232"/>
      <c r="IT142" s="232"/>
      <c r="IU142" s="232"/>
      <c r="IV142" s="232"/>
      <c r="IW142" s="232"/>
      <c r="IX142" s="232"/>
      <c r="IY142" s="232"/>
      <c r="IZ142" s="232"/>
      <c r="JA142" s="232"/>
      <c r="JB142" s="232"/>
      <c r="JC142" s="232"/>
      <c r="JD142" s="232"/>
      <c r="JE142" s="232"/>
      <c r="JF142" s="232"/>
      <c r="JG142" s="232"/>
      <c r="JH142" s="232"/>
      <c r="JI142" s="232"/>
      <c r="JJ142" s="232"/>
      <c r="JK142" s="232"/>
      <c r="JL142" s="232"/>
      <c r="JM142" s="232"/>
      <c r="JN142" s="232"/>
      <c r="JO142" s="232"/>
      <c r="JP142" s="232"/>
      <c r="JQ142" s="232"/>
      <c r="JR142" s="232"/>
      <c r="JS142" s="232"/>
      <c r="JT142" s="232"/>
      <c r="JU142" s="232"/>
      <c r="JV142" s="232"/>
      <c r="JW142" s="232"/>
      <c r="JX142" s="232"/>
      <c r="JY142" s="232"/>
      <c r="JZ142" s="232"/>
      <c r="KA142" s="232"/>
      <c r="KB142" s="232"/>
      <c r="KC142" s="232"/>
      <c r="KD142" s="232"/>
      <c r="KE142" s="226"/>
      <c r="KF142" s="226"/>
      <c r="KG142" s="226"/>
      <c r="KH142" s="226"/>
      <c r="KI142" s="226"/>
      <c r="KJ142" s="226"/>
      <c r="KK142" s="226"/>
      <c r="KL142" s="226"/>
      <c r="KM142" s="226"/>
      <c r="KN142" s="226"/>
      <c r="KO142" s="226"/>
      <c r="KP142" s="226"/>
      <c r="KQ142" s="226"/>
      <c r="KR142" s="226"/>
      <c r="KS142" s="226"/>
      <c r="KT142" s="226"/>
      <c r="KU142" s="226"/>
      <c r="KV142" s="226"/>
      <c r="KW142" s="226"/>
      <c r="KX142" s="226"/>
      <c r="KY142" s="226"/>
      <c r="KZ142" s="226"/>
      <c r="LA142" s="226"/>
      <c r="LB142" s="226"/>
      <c r="LC142" s="226"/>
      <c r="LD142" s="226"/>
      <c r="LE142" s="226"/>
      <c r="LF142" s="226"/>
      <c r="LG142" s="226"/>
      <c r="LH142" s="226"/>
      <c r="LI142" s="226"/>
      <c r="LJ142" s="226"/>
      <c r="LK142" s="226"/>
      <c r="LL142" s="226"/>
    </row>
    <row r="143" spans="1:330" x14ac:dyDescent="0.25">
      <c r="A143" s="216">
        <v>173</v>
      </c>
      <c r="B143" s="216">
        <v>212010</v>
      </c>
      <c r="C143" s="223" t="s">
        <v>255</v>
      </c>
      <c r="D143" s="230">
        <v>29.41</v>
      </c>
      <c r="E143" s="230">
        <v>30.9</v>
      </c>
      <c r="F143" s="230">
        <v>27.69</v>
      </c>
      <c r="G143" s="230">
        <v>30.9</v>
      </c>
      <c r="H143" s="230">
        <v>30.9</v>
      </c>
      <c r="I143" s="230">
        <v>30.9</v>
      </c>
      <c r="J143" s="230">
        <v>30.9</v>
      </c>
      <c r="K143" s="230">
        <v>30.9</v>
      </c>
      <c r="L143" s="230">
        <v>32.32</v>
      </c>
      <c r="M143" s="230">
        <v>34.299999999999997</v>
      </c>
      <c r="N143" s="230">
        <v>28.1</v>
      </c>
      <c r="O143" s="230">
        <v>26.91</v>
      </c>
      <c r="P143" s="230">
        <v>26.29</v>
      </c>
      <c r="Q143" s="230">
        <v>24.74</v>
      </c>
      <c r="R143" s="230">
        <v>23.92</v>
      </c>
      <c r="S143" s="230">
        <v>23.15</v>
      </c>
      <c r="T143" s="230">
        <v>22.36</v>
      </c>
      <c r="U143" s="230">
        <v>21.01</v>
      </c>
      <c r="V143" s="230">
        <v>19.97</v>
      </c>
      <c r="W143" s="230">
        <v>18.79</v>
      </c>
      <c r="X143" s="230">
        <v>17.68</v>
      </c>
      <c r="Y143" s="230">
        <v>18.690000000000001</v>
      </c>
      <c r="Z143" s="230">
        <v>20.27</v>
      </c>
      <c r="AA143" s="230">
        <v>22.67</v>
      </c>
      <c r="AB143" s="230">
        <v>22.53</v>
      </c>
      <c r="AC143" s="230">
        <v>24.3</v>
      </c>
      <c r="AD143" s="230">
        <v>25.83</v>
      </c>
      <c r="AE143" s="230">
        <v>27.13</v>
      </c>
      <c r="AF143" s="230">
        <v>28.26</v>
      </c>
      <c r="AG143" s="230">
        <v>29.61</v>
      </c>
      <c r="AH143" s="230">
        <v>30.43</v>
      </c>
      <c r="AI143" s="230">
        <v>31.85</v>
      </c>
      <c r="AJ143" s="230">
        <v>34.4</v>
      </c>
      <c r="AK143" s="230">
        <v>36.49</v>
      </c>
      <c r="AL143" s="230">
        <v>38.04</v>
      </c>
      <c r="AM143" s="230">
        <v>41.22</v>
      </c>
      <c r="AN143" s="230">
        <v>44.27</v>
      </c>
      <c r="AO143" s="230">
        <v>46.22</v>
      </c>
      <c r="AP143" s="230">
        <v>48.05</v>
      </c>
      <c r="AQ143" s="230">
        <v>52.1</v>
      </c>
      <c r="AR143" s="230">
        <v>54.97</v>
      </c>
      <c r="AS143" s="230">
        <v>57.05</v>
      </c>
      <c r="AT143" s="230">
        <v>57.05</v>
      </c>
      <c r="AU143" s="230">
        <v>29.45</v>
      </c>
      <c r="AV143" s="230">
        <v>31.66</v>
      </c>
      <c r="AW143" s="230">
        <v>33.39</v>
      </c>
      <c r="AX143" s="230">
        <v>34.92</v>
      </c>
      <c r="AY143" s="230">
        <v>35.43</v>
      </c>
      <c r="AZ143" s="230">
        <v>29.69</v>
      </c>
      <c r="BA143" s="230">
        <v>30.61</v>
      </c>
      <c r="BB143" s="230">
        <v>32.119999999999997</v>
      </c>
      <c r="BC143" s="230">
        <v>33.630000000000003</v>
      </c>
      <c r="BD143" s="230">
        <v>35.22</v>
      </c>
      <c r="BE143" s="230">
        <v>36.39</v>
      </c>
      <c r="BF143" s="230">
        <v>37.21</v>
      </c>
      <c r="BG143" s="230">
        <v>38.4</v>
      </c>
      <c r="BH143" s="230">
        <v>39.520000000000003</v>
      </c>
      <c r="BI143" s="230">
        <v>40.47</v>
      </c>
      <c r="BJ143" s="230">
        <v>41.6</v>
      </c>
      <c r="BK143" s="230">
        <v>42.9</v>
      </c>
      <c r="BL143" s="230">
        <v>43.83</v>
      </c>
      <c r="BM143" s="230">
        <v>45.06</v>
      </c>
      <c r="BN143" s="230">
        <v>47.15</v>
      </c>
      <c r="BO143" s="230">
        <v>49.5</v>
      </c>
      <c r="BP143" s="230">
        <v>51.51</v>
      </c>
      <c r="BQ143" s="230">
        <v>53.06</v>
      </c>
      <c r="BR143" s="230">
        <v>57.51</v>
      </c>
      <c r="BS143" s="230">
        <v>59.92</v>
      </c>
      <c r="BT143" s="230">
        <v>65.53</v>
      </c>
      <c r="BU143" s="230">
        <v>73.180000000000007</v>
      </c>
      <c r="BV143" s="230">
        <v>79.44</v>
      </c>
      <c r="BW143" s="230">
        <v>53.41</v>
      </c>
      <c r="BX143" s="230">
        <v>54.71</v>
      </c>
      <c r="BY143" s="230">
        <v>56.28</v>
      </c>
      <c r="BZ143" s="233">
        <v>58.29</v>
      </c>
      <c r="CA143" s="233">
        <v>60.38</v>
      </c>
      <c r="CB143" s="233">
        <v>61.59</v>
      </c>
      <c r="CC143" s="233">
        <v>33.369999999999997</v>
      </c>
      <c r="CD143" s="233">
        <v>34.659999999999997</v>
      </c>
      <c r="CE143" s="233">
        <v>35.58</v>
      </c>
      <c r="CF143" s="233">
        <v>36.950000000000003</v>
      </c>
      <c r="CG143" s="233">
        <v>37.72</v>
      </c>
      <c r="CH143" s="233">
        <v>36.15</v>
      </c>
      <c r="CI143" s="233">
        <v>34.93</v>
      </c>
      <c r="CJ143" s="233">
        <v>34.06</v>
      </c>
      <c r="CK143" s="233">
        <v>32.950000000000003</v>
      </c>
      <c r="CL143" s="233">
        <v>30.7</v>
      </c>
      <c r="CM143" s="233">
        <v>28.85</v>
      </c>
      <c r="CN143" s="233">
        <v>27.3</v>
      </c>
      <c r="CO143" s="233">
        <v>35.42</v>
      </c>
      <c r="CP143" s="233">
        <v>36.89</v>
      </c>
      <c r="CQ143" s="233">
        <v>38.159999999999997</v>
      </c>
      <c r="CR143" s="233">
        <v>39.42</v>
      </c>
      <c r="CS143" s="233">
        <v>41.44</v>
      </c>
      <c r="CT143" s="233">
        <v>42.58</v>
      </c>
      <c r="CU143" s="233">
        <v>44.29</v>
      </c>
      <c r="CV143" s="233">
        <v>46.12</v>
      </c>
      <c r="CW143" s="233">
        <v>47.75</v>
      </c>
      <c r="CX143" s="233">
        <v>49.34</v>
      </c>
      <c r="CY143" s="233">
        <v>50.81</v>
      </c>
      <c r="CZ143" s="233">
        <v>50.55</v>
      </c>
      <c r="DA143" s="233">
        <v>24.6</v>
      </c>
      <c r="DB143" s="233">
        <v>26.59</v>
      </c>
      <c r="DC143" s="233">
        <v>27.33</v>
      </c>
      <c r="DD143" s="233">
        <v>28.49</v>
      </c>
      <c r="DE143" s="233">
        <v>29.15</v>
      </c>
      <c r="DF143" s="233">
        <v>31.06</v>
      </c>
      <c r="DG143" s="233">
        <v>32.67</v>
      </c>
      <c r="DH143" s="233">
        <v>34.21</v>
      </c>
      <c r="DI143" s="233">
        <v>35.880000000000003</v>
      </c>
      <c r="DJ143" s="233">
        <v>38.04</v>
      </c>
      <c r="DK143" s="233">
        <v>40.75</v>
      </c>
      <c r="DL143" s="233">
        <v>44.5</v>
      </c>
      <c r="DM143" s="233">
        <v>46.89</v>
      </c>
      <c r="DN143" s="233">
        <v>49.85</v>
      </c>
      <c r="DO143" s="233">
        <v>53.43</v>
      </c>
      <c r="DP143" s="233">
        <v>55.1</v>
      </c>
      <c r="DQ143" s="233">
        <v>58.62</v>
      </c>
      <c r="DR143" s="233">
        <v>61.05</v>
      </c>
      <c r="DS143" s="233">
        <v>63.42</v>
      </c>
      <c r="DT143" s="233">
        <v>43.33</v>
      </c>
      <c r="DU143" s="233">
        <v>46.04</v>
      </c>
      <c r="DV143" s="233">
        <v>49.35</v>
      </c>
      <c r="DW143" s="233">
        <v>51.9</v>
      </c>
      <c r="DX143" s="233">
        <v>55.28</v>
      </c>
      <c r="DY143" s="233">
        <v>58.54</v>
      </c>
      <c r="DZ143" s="233">
        <v>60.93</v>
      </c>
      <c r="EA143" s="233">
        <v>63.22</v>
      </c>
      <c r="EB143" s="233">
        <v>66.62</v>
      </c>
      <c r="EC143" s="233">
        <v>66.62</v>
      </c>
      <c r="ED143" s="233">
        <v>16.010000000000002</v>
      </c>
      <c r="EE143" s="233">
        <v>14.86</v>
      </c>
      <c r="EF143" s="233">
        <v>12.85</v>
      </c>
      <c r="EG143" s="233">
        <v>11.22</v>
      </c>
      <c r="EH143" s="233">
        <v>10.220000000000001</v>
      </c>
      <c r="EI143" s="233">
        <v>9.25</v>
      </c>
      <c r="EJ143" s="233">
        <v>7.99</v>
      </c>
      <c r="EK143" s="233">
        <v>6.09</v>
      </c>
      <c r="EL143" s="233">
        <v>4.0199999999999996</v>
      </c>
      <c r="EM143" s="233">
        <v>2.5099999999999998</v>
      </c>
      <c r="EN143" s="233">
        <v>0.84</v>
      </c>
      <c r="EO143" s="233"/>
      <c r="EP143" s="233"/>
      <c r="EQ143" s="233"/>
      <c r="ER143" s="233"/>
      <c r="ES143" s="233"/>
      <c r="ET143" s="233"/>
      <c r="EU143" s="233"/>
      <c r="EV143" s="233"/>
      <c r="EW143" s="233"/>
      <c r="EX143" s="233"/>
      <c r="EY143" s="233"/>
      <c r="EZ143" s="233"/>
      <c r="FA143" s="233"/>
      <c r="FB143" s="233"/>
      <c r="FC143" s="233"/>
      <c r="FD143" s="233"/>
      <c r="FE143" s="233"/>
      <c r="FF143" s="233"/>
      <c r="FG143" s="233"/>
      <c r="FH143" s="233"/>
      <c r="FI143" s="233"/>
      <c r="FJ143" s="233"/>
      <c r="FK143" s="233"/>
      <c r="FL143" s="233"/>
      <c r="FM143" s="233"/>
      <c r="FN143" s="233"/>
      <c r="FO143" s="233"/>
      <c r="FP143" s="233"/>
      <c r="FQ143" s="233"/>
      <c r="FR143" s="233"/>
      <c r="FS143" s="233"/>
      <c r="FT143" s="233"/>
      <c r="FU143" s="233"/>
      <c r="FV143" s="233"/>
      <c r="FW143" s="233"/>
      <c r="FX143" s="235"/>
      <c r="FY143" s="235"/>
      <c r="FZ143" s="235"/>
      <c r="GA143" s="235"/>
      <c r="GB143" s="235"/>
      <c r="GC143" s="235"/>
      <c r="GD143" s="233"/>
      <c r="GE143" s="233"/>
      <c r="GF143" s="233"/>
      <c r="GG143" s="233"/>
      <c r="GH143" s="233"/>
      <c r="GI143" s="233"/>
      <c r="GJ143" s="233"/>
      <c r="GK143" s="233"/>
      <c r="GL143" s="233"/>
      <c r="GM143" s="233"/>
      <c r="GN143" s="233"/>
      <c r="GO143" s="233"/>
      <c r="GP143" s="233"/>
      <c r="GQ143" s="233"/>
      <c r="GR143" s="233"/>
      <c r="GS143" s="233"/>
      <c r="GT143" s="232"/>
      <c r="GU143" s="232"/>
      <c r="GV143" s="232"/>
      <c r="GW143" s="232"/>
      <c r="GX143" s="232"/>
      <c r="GY143" s="232"/>
      <c r="GZ143" s="232"/>
      <c r="HA143" s="232"/>
      <c r="HB143" s="232"/>
      <c r="HC143" s="232"/>
      <c r="HD143" s="232"/>
      <c r="HE143" s="232"/>
      <c r="HF143" s="232"/>
      <c r="HG143" s="232"/>
      <c r="HH143" s="232"/>
      <c r="HI143" s="232"/>
      <c r="HJ143" s="232"/>
      <c r="HK143" s="232"/>
      <c r="HL143" s="232"/>
      <c r="HM143" s="232"/>
      <c r="HN143" s="232"/>
      <c r="HO143" s="232"/>
      <c r="HP143" s="232"/>
      <c r="HQ143" s="232"/>
      <c r="HR143" s="232"/>
      <c r="HS143" s="232"/>
      <c r="HT143" s="232"/>
      <c r="HU143" s="232"/>
      <c r="HV143" s="232"/>
      <c r="HW143" s="232"/>
      <c r="HX143" s="232"/>
      <c r="HY143" s="232"/>
      <c r="HZ143" s="232"/>
      <c r="IA143" s="232"/>
      <c r="IB143" s="232"/>
      <c r="IC143" s="232"/>
      <c r="ID143" s="232"/>
      <c r="IE143" s="232"/>
      <c r="IF143" s="232"/>
      <c r="IG143" s="232"/>
      <c r="IH143" s="232"/>
      <c r="II143" s="232"/>
      <c r="IJ143" s="232"/>
      <c r="IK143" s="232"/>
      <c r="IL143" s="232"/>
      <c r="IM143" s="232"/>
      <c r="IN143" s="232"/>
      <c r="IO143" s="232"/>
      <c r="IP143" s="232"/>
      <c r="IQ143" s="232"/>
      <c r="IR143" s="232"/>
      <c r="IS143" s="232"/>
      <c r="IT143" s="232"/>
      <c r="IU143" s="232"/>
      <c r="IV143" s="232"/>
      <c r="IW143" s="232"/>
      <c r="IX143" s="232"/>
      <c r="IY143" s="232"/>
      <c r="IZ143" s="232"/>
      <c r="JA143" s="232"/>
      <c r="JB143" s="232"/>
      <c r="JC143" s="232"/>
      <c r="JD143" s="232"/>
      <c r="JE143" s="232"/>
      <c r="JF143" s="232"/>
      <c r="JG143" s="232"/>
      <c r="JH143" s="232"/>
      <c r="JI143" s="232"/>
      <c r="JJ143" s="232"/>
      <c r="JK143" s="232"/>
      <c r="JL143" s="232"/>
      <c r="JM143" s="232"/>
      <c r="JN143" s="232"/>
      <c r="JO143" s="232"/>
      <c r="JP143" s="232"/>
      <c r="JQ143" s="232"/>
      <c r="JR143" s="232"/>
      <c r="JS143" s="232"/>
      <c r="JT143" s="232"/>
      <c r="JU143" s="232"/>
      <c r="JV143" s="232"/>
      <c r="JW143" s="232"/>
      <c r="JX143" s="232"/>
      <c r="JY143" s="232"/>
      <c r="JZ143" s="232"/>
      <c r="KA143" s="232"/>
      <c r="KB143" s="232"/>
      <c r="KC143" s="232"/>
      <c r="KD143" s="232"/>
      <c r="KE143" s="226"/>
      <c r="KF143" s="226"/>
      <c r="KG143" s="226"/>
      <c r="KH143" s="226"/>
      <c r="KI143" s="226"/>
      <c r="KJ143" s="226"/>
      <c r="KK143" s="226"/>
      <c r="KL143" s="226"/>
      <c r="KM143" s="226"/>
      <c r="KN143" s="226"/>
      <c r="KO143" s="226"/>
      <c r="KP143" s="226"/>
      <c r="KQ143" s="226"/>
      <c r="KR143" s="226"/>
      <c r="KS143" s="226"/>
      <c r="KT143" s="226"/>
      <c r="KU143" s="226"/>
      <c r="KV143" s="226"/>
      <c r="KW143" s="226"/>
      <c r="KX143" s="226"/>
      <c r="KY143" s="226"/>
      <c r="KZ143" s="226"/>
      <c r="LA143" s="226"/>
      <c r="LB143" s="226"/>
      <c r="LC143" s="226"/>
      <c r="LD143" s="226"/>
      <c r="LE143" s="226"/>
      <c r="LF143" s="226"/>
      <c r="LG143" s="226"/>
      <c r="LH143" s="226"/>
      <c r="LI143" s="226"/>
      <c r="LJ143" s="226"/>
      <c r="LK143" s="226"/>
      <c r="LL143" s="226"/>
    </row>
    <row r="144" spans="1:330" x14ac:dyDescent="0.25">
      <c r="A144" s="216">
        <v>174</v>
      </c>
      <c r="B144" s="216">
        <v>207620</v>
      </c>
      <c r="C144" s="223" t="s">
        <v>256</v>
      </c>
      <c r="D144" s="230">
        <v>28.57</v>
      </c>
      <c r="E144" s="230">
        <v>28.57</v>
      </c>
      <c r="F144" s="230">
        <v>25.36</v>
      </c>
      <c r="G144" s="230">
        <v>28.57</v>
      </c>
      <c r="H144" s="230">
        <v>28.57</v>
      </c>
      <c r="I144" s="230">
        <v>28.57</v>
      </c>
      <c r="J144" s="230">
        <v>28.57</v>
      </c>
      <c r="K144" s="230">
        <v>28.57</v>
      </c>
      <c r="L144" s="230">
        <v>29.99</v>
      </c>
      <c r="M144" s="230">
        <v>31.97</v>
      </c>
      <c r="N144" s="230">
        <v>29.88</v>
      </c>
      <c r="O144" s="230">
        <v>29.24</v>
      </c>
      <c r="P144" s="230">
        <v>28.62</v>
      </c>
      <c r="Q144" s="230">
        <v>27.07</v>
      </c>
      <c r="R144" s="230">
        <v>26.25</v>
      </c>
      <c r="S144" s="230">
        <v>25.48</v>
      </c>
      <c r="T144" s="230">
        <v>24.69</v>
      </c>
      <c r="U144" s="230">
        <v>23.34</v>
      </c>
      <c r="V144" s="230">
        <v>22.3</v>
      </c>
      <c r="W144" s="230">
        <v>21.12</v>
      </c>
      <c r="X144" s="230">
        <v>20.010000000000002</v>
      </c>
      <c r="Y144" s="230">
        <v>21.02</v>
      </c>
      <c r="Z144" s="230">
        <v>22.6</v>
      </c>
      <c r="AA144" s="230">
        <v>25</v>
      </c>
      <c r="AB144" s="230">
        <v>24.86</v>
      </c>
      <c r="AC144" s="230">
        <v>26.63</v>
      </c>
      <c r="AD144" s="230">
        <v>28.16</v>
      </c>
      <c r="AE144" s="230">
        <v>29.46</v>
      </c>
      <c r="AF144" s="230">
        <v>30.59</v>
      </c>
      <c r="AG144" s="230">
        <v>31.94</v>
      </c>
      <c r="AH144" s="230">
        <v>32.76</v>
      </c>
      <c r="AI144" s="230">
        <v>34.18</v>
      </c>
      <c r="AJ144" s="230">
        <v>36.729999999999997</v>
      </c>
      <c r="AK144" s="230">
        <v>38.82</v>
      </c>
      <c r="AL144" s="230">
        <v>40.369999999999997</v>
      </c>
      <c r="AM144" s="230">
        <v>43.55</v>
      </c>
      <c r="AN144" s="230">
        <v>46.6</v>
      </c>
      <c r="AO144" s="230">
        <v>48.55</v>
      </c>
      <c r="AP144" s="230">
        <v>50.38</v>
      </c>
      <c r="AQ144" s="230">
        <v>54.43</v>
      </c>
      <c r="AR144" s="230">
        <v>57.3</v>
      </c>
      <c r="AS144" s="230">
        <v>59.38</v>
      </c>
      <c r="AT144" s="230">
        <v>59.38</v>
      </c>
      <c r="AU144" s="230">
        <v>31.78</v>
      </c>
      <c r="AV144" s="230">
        <v>33.99</v>
      </c>
      <c r="AW144" s="230">
        <v>35.72</v>
      </c>
      <c r="AX144" s="230">
        <v>37.25</v>
      </c>
      <c r="AY144" s="230">
        <v>37.76</v>
      </c>
      <c r="AZ144" s="230">
        <v>31.47</v>
      </c>
      <c r="BA144" s="230">
        <v>32.39</v>
      </c>
      <c r="BB144" s="230">
        <v>33.9</v>
      </c>
      <c r="BC144" s="230">
        <v>35.409999999999997</v>
      </c>
      <c r="BD144" s="230">
        <v>37</v>
      </c>
      <c r="BE144" s="230">
        <v>38.17</v>
      </c>
      <c r="BF144" s="230">
        <v>38.99</v>
      </c>
      <c r="BG144" s="230">
        <v>40.18</v>
      </c>
      <c r="BH144" s="230">
        <v>41.3</v>
      </c>
      <c r="BI144" s="230">
        <v>42.25</v>
      </c>
      <c r="BJ144" s="230">
        <v>43.38</v>
      </c>
      <c r="BK144" s="230">
        <v>44.68</v>
      </c>
      <c r="BL144" s="230">
        <v>45.61</v>
      </c>
      <c r="BM144" s="230">
        <v>46.84</v>
      </c>
      <c r="BN144" s="230">
        <v>48.93</v>
      </c>
      <c r="BO144" s="230">
        <v>51.28</v>
      </c>
      <c r="BP144" s="230">
        <v>53.29</v>
      </c>
      <c r="BQ144" s="230">
        <v>54.84</v>
      </c>
      <c r="BR144" s="230">
        <v>59.29</v>
      </c>
      <c r="BS144" s="230">
        <v>61.7</v>
      </c>
      <c r="BT144" s="230">
        <v>67.31</v>
      </c>
      <c r="BU144" s="230">
        <v>74.959999999999994</v>
      </c>
      <c r="BV144" s="230">
        <v>81.22</v>
      </c>
      <c r="BW144" s="230">
        <v>55.19</v>
      </c>
      <c r="BX144" s="230">
        <v>56.49</v>
      </c>
      <c r="BY144" s="230">
        <v>58.06</v>
      </c>
      <c r="BZ144" s="233">
        <v>60.07</v>
      </c>
      <c r="CA144" s="233">
        <v>62.16</v>
      </c>
      <c r="CB144" s="233">
        <v>63.37</v>
      </c>
      <c r="CC144" s="233">
        <v>35.15</v>
      </c>
      <c r="CD144" s="233">
        <v>36.44</v>
      </c>
      <c r="CE144" s="233">
        <v>37.36</v>
      </c>
      <c r="CF144" s="233">
        <v>38.729999999999997</v>
      </c>
      <c r="CG144" s="233">
        <v>40.049999999999997</v>
      </c>
      <c r="CH144" s="233">
        <v>38.479999999999997</v>
      </c>
      <c r="CI144" s="233">
        <v>37.26</v>
      </c>
      <c r="CJ144" s="233">
        <v>36.39</v>
      </c>
      <c r="CK144" s="233">
        <v>35.28</v>
      </c>
      <c r="CL144" s="233">
        <v>33.03</v>
      </c>
      <c r="CM144" s="233">
        <v>31.18</v>
      </c>
      <c r="CN144" s="233">
        <v>29.63</v>
      </c>
      <c r="CO144" s="233">
        <v>37.200000000000003</v>
      </c>
      <c r="CP144" s="233">
        <v>38.67</v>
      </c>
      <c r="CQ144" s="233">
        <v>39.94</v>
      </c>
      <c r="CR144" s="233">
        <v>41.2</v>
      </c>
      <c r="CS144" s="233">
        <v>43.22</v>
      </c>
      <c r="CT144" s="233">
        <v>44.36</v>
      </c>
      <c r="CU144" s="233">
        <v>46.07</v>
      </c>
      <c r="CV144" s="233">
        <v>47.9</v>
      </c>
      <c r="CW144" s="233">
        <v>49.53</v>
      </c>
      <c r="CX144" s="233">
        <v>51.12</v>
      </c>
      <c r="CY144" s="233">
        <v>52.59</v>
      </c>
      <c r="CZ144" s="233">
        <v>52.88</v>
      </c>
      <c r="DA144" s="233">
        <v>26.93</v>
      </c>
      <c r="DB144" s="233">
        <v>28.92</v>
      </c>
      <c r="DC144" s="233">
        <v>29.66</v>
      </c>
      <c r="DD144" s="233">
        <v>30.82</v>
      </c>
      <c r="DE144" s="233">
        <v>31.48</v>
      </c>
      <c r="DF144" s="233">
        <v>33.39</v>
      </c>
      <c r="DG144" s="233">
        <v>35</v>
      </c>
      <c r="DH144" s="233">
        <v>36.54</v>
      </c>
      <c r="DI144" s="233">
        <v>38.21</v>
      </c>
      <c r="DJ144" s="233">
        <v>40.369999999999997</v>
      </c>
      <c r="DK144" s="233">
        <v>43.08</v>
      </c>
      <c r="DL144" s="233">
        <v>46.83</v>
      </c>
      <c r="DM144" s="233">
        <v>49.22</v>
      </c>
      <c r="DN144" s="233">
        <v>52.18</v>
      </c>
      <c r="DO144" s="233">
        <v>55.76</v>
      </c>
      <c r="DP144" s="233">
        <v>57.43</v>
      </c>
      <c r="DQ144" s="233">
        <v>60.95</v>
      </c>
      <c r="DR144" s="233">
        <v>63.38</v>
      </c>
      <c r="DS144" s="233">
        <v>65.75</v>
      </c>
      <c r="DT144" s="233">
        <v>45.66</v>
      </c>
      <c r="DU144" s="233">
        <v>48.37</v>
      </c>
      <c r="DV144" s="233">
        <v>51.68</v>
      </c>
      <c r="DW144" s="233">
        <v>54.23</v>
      </c>
      <c r="DX144" s="233">
        <v>57.61</v>
      </c>
      <c r="DY144" s="233">
        <v>60.87</v>
      </c>
      <c r="DZ144" s="233">
        <v>63.26</v>
      </c>
      <c r="EA144" s="233">
        <v>65.55</v>
      </c>
      <c r="EB144" s="233">
        <v>68.95</v>
      </c>
      <c r="EC144" s="233">
        <v>68.95</v>
      </c>
      <c r="ED144" s="233">
        <v>18.34</v>
      </c>
      <c r="EE144" s="233">
        <v>17.190000000000001</v>
      </c>
      <c r="EF144" s="233">
        <v>15.18</v>
      </c>
      <c r="EG144" s="233">
        <v>13.55</v>
      </c>
      <c r="EH144" s="233">
        <v>12.55</v>
      </c>
      <c r="EI144" s="233">
        <v>11.58</v>
      </c>
      <c r="EJ144" s="233">
        <v>10.32</v>
      </c>
      <c r="EK144" s="233">
        <v>8.42</v>
      </c>
      <c r="EL144" s="233">
        <v>6.35</v>
      </c>
      <c r="EM144" s="233">
        <v>4.84</v>
      </c>
      <c r="EN144" s="233">
        <v>3.17</v>
      </c>
      <c r="EO144" s="233">
        <v>2.33</v>
      </c>
      <c r="EP144" s="233"/>
      <c r="EQ144" s="233"/>
      <c r="ER144" s="233"/>
      <c r="ES144" s="233"/>
      <c r="ET144" s="233"/>
      <c r="EU144" s="233"/>
      <c r="EV144" s="233"/>
      <c r="EW144" s="233"/>
      <c r="EX144" s="233"/>
      <c r="EY144" s="233"/>
      <c r="EZ144" s="233"/>
      <c r="FA144" s="233"/>
      <c r="FB144" s="233"/>
      <c r="FC144" s="233"/>
      <c r="FD144" s="233"/>
      <c r="FE144" s="233"/>
      <c r="FF144" s="233"/>
      <c r="FG144" s="233"/>
      <c r="FH144" s="233"/>
      <c r="FI144" s="233"/>
      <c r="FJ144" s="233"/>
      <c r="FK144" s="233"/>
      <c r="FL144" s="233"/>
      <c r="FM144" s="233"/>
      <c r="FN144" s="233"/>
      <c r="FO144" s="233"/>
      <c r="FP144" s="233"/>
      <c r="FQ144" s="233"/>
      <c r="FR144" s="233"/>
      <c r="FS144" s="233"/>
      <c r="FT144" s="233"/>
      <c r="FU144" s="233"/>
      <c r="FV144" s="233"/>
      <c r="FW144" s="233"/>
      <c r="FX144" s="235"/>
      <c r="FY144" s="235"/>
      <c r="FZ144" s="235"/>
      <c r="GA144" s="235"/>
      <c r="GB144" s="235"/>
      <c r="GC144" s="235"/>
      <c r="GD144" s="233"/>
      <c r="GE144" s="233"/>
      <c r="GF144" s="233"/>
      <c r="GG144" s="233"/>
      <c r="GH144" s="233"/>
      <c r="GI144" s="233"/>
      <c r="GJ144" s="233"/>
      <c r="GK144" s="233"/>
      <c r="GL144" s="233"/>
      <c r="GM144" s="233"/>
      <c r="GN144" s="233"/>
      <c r="GO144" s="233"/>
      <c r="GP144" s="233"/>
      <c r="GQ144" s="233"/>
      <c r="GR144" s="233"/>
      <c r="GS144" s="233"/>
      <c r="GT144" s="232"/>
      <c r="GU144" s="232"/>
      <c r="GV144" s="232"/>
      <c r="GW144" s="232"/>
      <c r="GX144" s="232"/>
      <c r="GY144" s="232"/>
      <c r="GZ144" s="232"/>
      <c r="HA144" s="232"/>
      <c r="HB144" s="232"/>
      <c r="HC144" s="232"/>
      <c r="HD144" s="232"/>
      <c r="HE144" s="232"/>
      <c r="HF144" s="232"/>
      <c r="HG144" s="232"/>
      <c r="HH144" s="232"/>
      <c r="HI144" s="232"/>
      <c r="HJ144" s="232"/>
      <c r="HK144" s="232"/>
      <c r="HL144" s="232"/>
      <c r="HM144" s="232"/>
      <c r="HN144" s="232"/>
      <c r="HO144" s="232"/>
      <c r="HP144" s="232"/>
      <c r="HQ144" s="232"/>
      <c r="HR144" s="232"/>
      <c r="HS144" s="232"/>
      <c r="HT144" s="232"/>
      <c r="HU144" s="232"/>
      <c r="HV144" s="232"/>
      <c r="HW144" s="232"/>
      <c r="HX144" s="232"/>
      <c r="HY144" s="232"/>
      <c r="HZ144" s="232"/>
      <c r="IA144" s="232"/>
      <c r="IB144" s="232"/>
      <c r="IC144" s="232"/>
      <c r="ID144" s="232"/>
      <c r="IE144" s="232"/>
      <c r="IF144" s="232"/>
      <c r="IG144" s="232"/>
      <c r="IH144" s="232"/>
      <c r="II144" s="232"/>
      <c r="IJ144" s="232"/>
      <c r="IK144" s="232"/>
      <c r="IL144" s="232"/>
      <c r="IM144" s="232"/>
      <c r="IN144" s="232"/>
      <c r="IO144" s="232"/>
      <c r="IP144" s="232"/>
      <c r="IQ144" s="232"/>
      <c r="IR144" s="232"/>
      <c r="IS144" s="232"/>
      <c r="IT144" s="232"/>
      <c r="IU144" s="232"/>
      <c r="IV144" s="232"/>
      <c r="IW144" s="232"/>
      <c r="IX144" s="232"/>
      <c r="IY144" s="232"/>
      <c r="IZ144" s="232"/>
      <c r="JA144" s="232"/>
      <c r="JB144" s="232"/>
      <c r="JC144" s="232"/>
      <c r="JD144" s="232"/>
      <c r="JE144" s="232"/>
      <c r="JF144" s="232"/>
      <c r="JG144" s="232"/>
      <c r="JH144" s="232"/>
      <c r="JI144" s="232"/>
      <c r="JJ144" s="232"/>
      <c r="JK144" s="232"/>
      <c r="JL144" s="232"/>
      <c r="JM144" s="232"/>
      <c r="JN144" s="232"/>
      <c r="JO144" s="232"/>
      <c r="JP144" s="232"/>
      <c r="JQ144" s="232"/>
      <c r="JR144" s="232"/>
      <c r="JS144" s="232"/>
      <c r="JT144" s="232"/>
      <c r="JU144" s="232"/>
      <c r="JV144" s="232"/>
      <c r="JW144" s="232"/>
      <c r="JX144" s="232"/>
      <c r="JY144" s="232"/>
      <c r="JZ144" s="232"/>
      <c r="KA144" s="232"/>
      <c r="KB144" s="232"/>
      <c r="KC144" s="232"/>
      <c r="KD144" s="232"/>
      <c r="KE144" s="226"/>
      <c r="KF144" s="226"/>
      <c r="KG144" s="226"/>
      <c r="KH144" s="226"/>
      <c r="KI144" s="226"/>
      <c r="KJ144" s="226"/>
      <c r="KK144" s="226"/>
      <c r="KL144" s="226"/>
      <c r="KM144" s="226"/>
      <c r="KN144" s="226"/>
      <c r="KO144" s="226"/>
      <c r="KP144" s="226"/>
      <c r="KQ144" s="226"/>
      <c r="KR144" s="226"/>
      <c r="KS144" s="226"/>
      <c r="KT144" s="226"/>
      <c r="KU144" s="226"/>
      <c r="KV144" s="226"/>
      <c r="KW144" s="226"/>
      <c r="KX144" s="226"/>
      <c r="KY144" s="226"/>
      <c r="KZ144" s="226"/>
      <c r="LA144" s="226"/>
      <c r="LB144" s="226"/>
      <c r="LC144" s="226"/>
      <c r="LD144" s="226"/>
      <c r="LE144" s="226"/>
      <c r="LF144" s="226"/>
      <c r="LG144" s="226"/>
      <c r="LH144" s="226"/>
      <c r="LI144" s="226"/>
      <c r="LJ144" s="226"/>
      <c r="LK144" s="226"/>
      <c r="LL144" s="226"/>
    </row>
    <row r="145" spans="1:324" x14ac:dyDescent="0.25">
      <c r="A145" s="216">
        <v>175</v>
      </c>
      <c r="B145" s="216">
        <v>206110</v>
      </c>
      <c r="C145" s="223" t="s">
        <v>27</v>
      </c>
      <c r="D145" s="230">
        <v>5.6</v>
      </c>
      <c r="E145" s="230">
        <v>5.6</v>
      </c>
      <c r="F145" s="230">
        <v>2.39</v>
      </c>
      <c r="G145" s="230">
        <v>5.6</v>
      </c>
      <c r="H145" s="230">
        <v>5.6</v>
      </c>
      <c r="I145" s="230">
        <v>5.6</v>
      </c>
      <c r="J145" s="230">
        <v>5.6</v>
      </c>
      <c r="K145" s="230">
        <v>5.6</v>
      </c>
      <c r="L145" s="230">
        <v>7.02</v>
      </c>
      <c r="M145" s="230">
        <v>9</v>
      </c>
      <c r="N145" s="230">
        <v>6.91</v>
      </c>
      <c r="O145" s="230">
        <v>8.1</v>
      </c>
      <c r="P145" s="230">
        <v>8.7200000000000006</v>
      </c>
      <c r="Q145" s="230">
        <v>10.27</v>
      </c>
      <c r="R145" s="230">
        <v>11.09</v>
      </c>
      <c r="S145" s="230">
        <v>11.86</v>
      </c>
      <c r="T145" s="230">
        <v>12.65</v>
      </c>
      <c r="U145" s="230">
        <v>14</v>
      </c>
      <c r="V145" s="230">
        <v>15.04</v>
      </c>
      <c r="W145" s="230">
        <v>16.22</v>
      </c>
      <c r="X145" s="230">
        <v>17.329999999999998</v>
      </c>
      <c r="Y145" s="230">
        <v>18.34</v>
      </c>
      <c r="Z145" s="230">
        <v>19.920000000000002</v>
      </c>
      <c r="AA145" s="230">
        <v>22.32</v>
      </c>
      <c r="AB145" s="230">
        <v>22.18</v>
      </c>
      <c r="AC145" s="230">
        <v>23.95</v>
      </c>
      <c r="AD145" s="230">
        <v>25.48</v>
      </c>
      <c r="AE145" s="230">
        <v>26.78</v>
      </c>
      <c r="AF145" s="230">
        <v>27.91</v>
      </c>
      <c r="AG145" s="230">
        <v>29.26</v>
      </c>
      <c r="AH145" s="230">
        <v>30.08</v>
      </c>
      <c r="AI145" s="230">
        <v>31.5</v>
      </c>
      <c r="AJ145" s="230">
        <v>34.049999999999997</v>
      </c>
      <c r="AK145" s="230">
        <v>36.14</v>
      </c>
      <c r="AL145" s="230">
        <v>37.69</v>
      </c>
      <c r="AM145" s="230">
        <v>40.869999999999997</v>
      </c>
      <c r="AN145" s="230">
        <v>38.72</v>
      </c>
      <c r="AO145" s="230">
        <v>40.67</v>
      </c>
      <c r="AP145" s="230">
        <v>42.5</v>
      </c>
      <c r="AQ145" s="230">
        <v>46.55</v>
      </c>
      <c r="AR145" s="230">
        <v>49.42</v>
      </c>
      <c r="AS145" s="230">
        <v>51.5</v>
      </c>
      <c r="AT145" s="230">
        <v>51.5</v>
      </c>
      <c r="AU145" s="230">
        <v>29.1</v>
      </c>
      <c r="AV145" s="230">
        <v>31.31</v>
      </c>
      <c r="AW145" s="230">
        <v>33.04</v>
      </c>
      <c r="AX145" s="230">
        <v>34.57</v>
      </c>
      <c r="AY145" s="230">
        <v>35.08</v>
      </c>
      <c r="AZ145" s="230">
        <v>8.5</v>
      </c>
      <c r="BA145" s="230">
        <v>9.42</v>
      </c>
      <c r="BB145" s="230">
        <v>10.93</v>
      </c>
      <c r="BC145" s="230">
        <v>12.44</v>
      </c>
      <c r="BD145" s="230">
        <v>14.03</v>
      </c>
      <c r="BE145" s="230">
        <v>15.2</v>
      </c>
      <c r="BF145" s="230">
        <v>16.02</v>
      </c>
      <c r="BG145" s="230">
        <v>17.21</v>
      </c>
      <c r="BH145" s="230">
        <v>18.329999999999998</v>
      </c>
      <c r="BI145" s="230">
        <v>19.28</v>
      </c>
      <c r="BJ145" s="230">
        <v>20.41</v>
      </c>
      <c r="BK145" s="230">
        <v>21.71</v>
      </c>
      <c r="BL145" s="230">
        <v>22.64</v>
      </c>
      <c r="BM145" s="230">
        <v>23.87</v>
      </c>
      <c r="BN145" s="230">
        <v>25.96</v>
      </c>
      <c r="BO145" s="230">
        <v>28.31</v>
      </c>
      <c r="BP145" s="230">
        <v>30.32</v>
      </c>
      <c r="BQ145" s="230">
        <v>31.87</v>
      </c>
      <c r="BR145" s="230">
        <v>36.32</v>
      </c>
      <c r="BS145" s="230">
        <v>38.729999999999997</v>
      </c>
      <c r="BT145" s="230">
        <v>44.34</v>
      </c>
      <c r="BU145" s="230">
        <v>51.99</v>
      </c>
      <c r="BV145" s="230">
        <v>58.25</v>
      </c>
      <c r="BW145" s="230">
        <v>32.22</v>
      </c>
      <c r="BX145" s="230">
        <v>33.520000000000003</v>
      </c>
      <c r="BY145" s="230">
        <v>35.090000000000003</v>
      </c>
      <c r="BZ145" s="233">
        <v>37.1</v>
      </c>
      <c r="CA145" s="233">
        <v>39.19</v>
      </c>
      <c r="CB145" s="233">
        <v>40.4</v>
      </c>
      <c r="CC145" s="233">
        <v>12.18</v>
      </c>
      <c r="CD145" s="233">
        <v>13.47</v>
      </c>
      <c r="CE145" s="233">
        <v>14.39</v>
      </c>
      <c r="CF145" s="233">
        <v>15.76</v>
      </c>
      <c r="CG145" s="233">
        <v>17.29</v>
      </c>
      <c r="CH145" s="233">
        <v>18.86</v>
      </c>
      <c r="CI145" s="233">
        <v>20.079999999999998</v>
      </c>
      <c r="CJ145" s="233">
        <v>20.95</v>
      </c>
      <c r="CK145" s="233">
        <v>22.06</v>
      </c>
      <c r="CL145" s="233">
        <v>24.31</v>
      </c>
      <c r="CM145" s="233">
        <v>26.16</v>
      </c>
      <c r="CN145" s="233">
        <v>26.95</v>
      </c>
      <c r="CO145" s="233">
        <v>14.23</v>
      </c>
      <c r="CP145" s="233">
        <v>15.7</v>
      </c>
      <c r="CQ145" s="233">
        <v>16.97</v>
      </c>
      <c r="CR145" s="233">
        <v>18.23</v>
      </c>
      <c r="CS145" s="233">
        <v>20.25</v>
      </c>
      <c r="CT145" s="233">
        <v>21.39</v>
      </c>
      <c r="CU145" s="233">
        <v>23.1</v>
      </c>
      <c r="CV145" s="233">
        <v>24.93</v>
      </c>
      <c r="CW145" s="233">
        <v>26.56</v>
      </c>
      <c r="CX145" s="233">
        <v>28.15</v>
      </c>
      <c r="CY145" s="233">
        <v>29.62</v>
      </c>
      <c r="CZ145" s="233">
        <v>32.44</v>
      </c>
      <c r="DA145" s="233">
        <v>24.25</v>
      </c>
      <c r="DB145" s="233">
        <v>26.24</v>
      </c>
      <c r="DC145" s="233">
        <v>26.98</v>
      </c>
      <c r="DD145" s="233">
        <v>28.14</v>
      </c>
      <c r="DE145" s="233">
        <v>28.8</v>
      </c>
      <c r="DF145" s="233">
        <v>30.71</v>
      </c>
      <c r="DG145" s="233">
        <v>32.32</v>
      </c>
      <c r="DH145" s="233">
        <v>33.86</v>
      </c>
      <c r="DI145" s="233">
        <v>35.53</v>
      </c>
      <c r="DJ145" s="233">
        <v>37.69</v>
      </c>
      <c r="DK145" s="233">
        <v>40.4</v>
      </c>
      <c r="DL145" s="233">
        <v>44.15</v>
      </c>
      <c r="DM145" s="233">
        <v>46.54</v>
      </c>
      <c r="DN145" s="233">
        <v>49.5</v>
      </c>
      <c r="DO145" s="233">
        <v>53.08</v>
      </c>
      <c r="DP145" s="233">
        <v>54.75</v>
      </c>
      <c r="DQ145" s="233">
        <v>58.27</v>
      </c>
      <c r="DR145" s="233">
        <v>60.7</v>
      </c>
      <c r="DS145" s="233">
        <v>63.07</v>
      </c>
      <c r="DT145" s="233">
        <v>42.98</v>
      </c>
      <c r="DU145" s="233">
        <v>45.69</v>
      </c>
      <c r="DV145" s="233">
        <v>49</v>
      </c>
      <c r="DW145" s="233">
        <v>51.55</v>
      </c>
      <c r="DX145" s="233">
        <v>54.93</v>
      </c>
      <c r="DY145" s="233">
        <v>58.19</v>
      </c>
      <c r="DZ145" s="233">
        <v>60.58</v>
      </c>
      <c r="EA145" s="233">
        <v>62.87</v>
      </c>
      <c r="EB145" s="233">
        <v>66.27</v>
      </c>
      <c r="EC145" s="233">
        <v>66.27</v>
      </c>
      <c r="ED145" s="233">
        <v>19</v>
      </c>
      <c r="EE145" s="233">
        <v>20.149999999999999</v>
      </c>
      <c r="EF145" s="233">
        <v>22.16</v>
      </c>
      <c r="EG145" s="233">
        <v>23.79</v>
      </c>
      <c r="EH145" s="233">
        <v>24.52</v>
      </c>
      <c r="EI145" s="233">
        <v>23.55</v>
      </c>
      <c r="EJ145" s="233">
        <v>22.29</v>
      </c>
      <c r="EK145" s="233">
        <v>20.39</v>
      </c>
      <c r="EL145" s="233">
        <v>22.46</v>
      </c>
      <c r="EM145" s="233">
        <v>23.97</v>
      </c>
      <c r="EN145" s="233">
        <v>25.64</v>
      </c>
      <c r="EO145" s="233">
        <v>25.3</v>
      </c>
      <c r="EP145" s="233">
        <v>22.97</v>
      </c>
      <c r="EQ145" s="233"/>
      <c r="ER145" s="233"/>
      <c r="ES145" s="233"/>
      <c r="ET145" s="233"/>
      <c r="EU145" s="233"/>
      <c r="EV145" s="233"/>
      <c r="EW145" s="233"/>
      <c r="EX145" s="233"/>
      <c r="EY145" s="233"/>
      <c r="EZ145" s="233"/>
      <c r="FA145" s="233"/>
      <c r="FB145" s="233"/>
      <c r="FC145" s="233"/>
      <c r="FD145" s="233"/>
      <c r="FE145" s="233"/>
      <c r="FF145" s="233"/>
      <c r="FG145" s="233"/>
      <c r="FH145" s="233"/>
      <c r="FI145" s="233"/>
      <c r="FJ145" s="233"/>
      <c r="FK145" s="233"/>
      <c r="FL145" s="233"/>
      <c r="FM145" s="233"/>
      <c r="FN145" s="233"/>
      <c r="FO145" s="233"/>
      <c r="FP145" s="233"/>
      <c r="FQ145" s="233"/>
      <c r="FR145" s="233"/>
      <c r="FS145" s="233"/>
      <c r="FT145" s="233"/>
      <c r="FU145" s="233"/>
      <c r="FV145" s="233"/>
      <c r="FW145" s="233"/>
      <c r="FX145" s="235"/>
      <c r="FY145" s="235"/>
      <c r="FZ145" s="235"/>
      <c r="GA145" s="235"/>
      <c r="GB145" s="235"/>
      <c r="GC145" s="235"/>
      <c r="GD145" s="233"/>
      <c r="GE145" s="233"/>
      <c r="GF145" s="233"/>
      <c r="GG145" s="233"/>
      <c r="GH145" s="233"/>
      <c r="GI145" s="233"/>
      <c r="GJ145" s="233"/>
      <c r="GK145" s="233"/>
      <c r="GL145" s="233"/>
      <c r="GM145" s="233"/>
      <c r="GN145" s="233"/>
      <c r="GO145" s="233"/>
      <c r="GP145" s="233"/>
      <c r="GQ145" s="233"/>
      <c r="GR145" s="233"/>
      <c r="GS145" s="233"/>
      <c r="GT145" s="232"/>
      <c r="GU145" s="232"/>
      <c r="GV145" s="232"/>
      <c r="GW145" s="232"/>
      <c r="GX145" s="232"/>
      <c r="GY145" s="232"/>
      <c r="GZ145" s="232"/>
      <c r="HA145" s="232"/>
      <c r="HB145" s="232"/>
      <c r="HC145" s="232"/>
      <c r="HD145" s="232"/>
      <c r="HE145" s="232"/>
      <c r="HF145" s="232"/>
      <c r="HG145" s="232"/>
      <c r="HH145" s="232"/>
      <c r="HI145" s="232"/>
      <c r="HJ145" s="232"/>
      <c r="HK145" s="232"/>
      <c r="HL145" s="232"/>
      <c r="HM145" s="232"/>
      <c r="HN145" s="232"/>
      <c r="HO145" s="232"/>
      <c r="HP145" s="232"/>
      <c r="HQ145" s="232"/>
      <c r="HR145" s="232"/>
      <c r="HS145" s="232"/>
      <c r="HT145" s="232"/>
      <c r="HU145" s="232"/>
      <c r="HV145" s="232"/>
      <c r="HW145" s="232"/>
      <c r="HX145" s="232"/>
      <c r="HY145" s="232"/>
      <c r="HZ145" s="232"/>
      <c r="IA145" s="232"/>
      <c r="IB145" s="232"/>
      <c r="IC145" s="232"/>
      <c r="ID145" s="232"/>
      <c r="IE145" s="232"/>
      <c r="IF145" s="232"/>
      <c r="IG145" s="232"/>
      <c r="IH145" s="232"/>
      <c r="II145" s="232"/>
      <c r="IJ145" s="232"/>
      <c r="IK145" s="232"/>
      <c r="IL145" s="232"/>
      <c r="IM145" s="232"/>
      <c r="IN145" s="232"/>
      <c r="IO145" s="232"/>
      <c r="IP145" s="232"/>
      <c r="IQ145" s="232"/>
      <c r="IR145" s="232"/>
      <c r="IS145" s="232"/>
      <c r="IT145" s="232"/>
      <c r="IU145" s="232"/>
      <c r="IV145" s="232"/>
      <c r="IW145" s="232"/>
      <c r="IX145" s="232"/>
      <c r="IY145" s="232"/>
      <c r="IZ145" s="232"/>
      <c r="JA145" s="232"/>
      <c r="JB145" s="232"/>
      <c r="JC145" s="232"/>
      <c r="JD145" s="232"/>
      <c r="JE145" s="232"/>
      <c r="JF145" s="232"/>
      <c r="JG145" s="232"/>
      <c r="JH145" s="232"/>
      <c r="JI145" s="232"/>
      <c r="JJ145" s="232"/>
      <c r="JK145" s="232"/>
      <c r="JL145" s="232"/>
      <c r="JM145" s="232"/>
      <c r="JN145" s="232"/>
      <c r="JO145" s="232"/>
      <c r="JP145" s="232"/>
      <c r="JQ145" s="232"/>
      <c r="JR145" s="232"/>
      <c r="JS145" s="232"/>
      <c r="JT145" s="232"/>
      <c r="JU145" s="232"/>
      <c r="JV145" s="232"/>
      <c r="JW145" s="232"/>
      <c r="JX145" s="232"/>
      <c r="JY145" s="232"/>
      <c r="JZ145" s="232"/>
      <c r="KA145" s="232"/>
      <c r="KB145" s="232"/>
      <c r="KC145" s="232"/>
      <c r="KD145" s="232"/>
      <c r="KE145" s="226"/>
      <c r="KF145" s="226"/>
      <c r="KG145" s="226"/>
      <c r="KH145" s="226"/>
      <c r="KI145" s="226"/>
      <c r="KJ145" s="226"/>
      <c r="KK145" s="226"/>
      <c r="KL145" s="226"/>
      <c r="KM145" s="226"/>
      <c r="KN145" s="226"/>
      <c r="KO145" s="226"/>
      <c r="KP145" s="226"/>
      <c r="KQ145" s="226"/>
      <c r="KR145" s="226"/>
      <c r="KS145" s="226"/>
      <c r="KT145" s="226"/>
      <c r="KU145" s="226"/>
      <c r="KV145" s="226"/>
      <c r="KW145" s="226"/>
      <c r="KX145" s="226"/>
      <c r="KY145" s="226"/>
      <c r="KZ145" s="226"/>
      <c r="LA145" s="226"/>
      <c r="LB145" s="226"/>
      <c r="LC145" s="226"/>
      <c r="LD145" s="226"/>
      <c r="LE145" s="226"/>
      <c r="LF145" s="226"/>
      <c r="LG145" s="226"/>
      <c r="LH145" s="226"/>
      <c r="LI145" s="226"/>
      <c r="LJ145" s="226"/>
      <c r="LK145" s="226"/>
      <c r="LL145" s="226"/>
    </row>
    <row r="146" spans="1:324" x14ac:dyDescent="0.25">
      <c r="A146" s="216">
        <v>176</v>
      </c>
      <c r="B146" s="216">
        <v>206010</v>
      </c>
      <c r="C146" s="223" t="s">
        <v>26</v>
      </c>
      <c r="D146" s="230">
        <v>6.31</v>
      </c>
      <c r="E146" s="230">
        <v>6.31</v>
      </c>
      <c r="F146" s="230">
        <v>3.1</v>
      </c>
      <c r="G146" s="230">
        <v>6.31</v>
      </c>
      <c r="H146" s="230">
        <v>6.31</v>
      </c>
      <c r="I146" s="230">
        <v>6.31</v>
      </c>
      <c r="J146" s="230">
        <v>6.31</v>
      </c>
      <c r="K146" s="230">
        <v>6.31</v>
      </c>
      <c r="L146" s="230">
        <v>7.73</v>
      </c>
      <c r="M146" s="230">
        <v>9.7100000000000009</v>
      </c>
      <c r="N146" s="230">
        <v>7.62</v>
      </c>
      <c r="O146" s="230">
        <v>8.81</v>
      </c>
      <c r="P146" s="230">
        <v>9.43</v>
      </c>
      <c r="Q146" s="230">
        <v>10.98</v>
      </c>
      <c r="R146" s="230">
        <v>11.8</v>
      </c>
      <c r="S146" s="230">
        <v>12.57</v>
      </c>
      <c r="T146" s="230">
        <v>13.36</v>
      </c>
      <c r="U146" s="230">
        <v>14.71</v>
      </c>
      <c r="V146" s="230">
        <v>15.75</v>
      </c>
      <c r="W146" s="230">
        <v>16.93</v>
      </c>
      <c r="X146" s="230">
        <v>18.04</v>
      </c>
      <c r="Y146" s="230">
        <v>19.05</v>
      </c>
      <c r="Z146" s="230">
        <v>20.63</v>
      </c>
      <c r="AA146" s="230">
        <v>23.03</v>
      </c>
      <c r="AB146" s="230">
        <v>22.89</v>
      </c>
      <c r="AC146" s="230">
        <v>24.66</v>
      </c>
      <c r="AD146" s="230">
        <v>26.19</v>
      </c>
      <c r="AE146" s="230">
        <v>27.49</v>
      </c>
      <c r="AF146" s="230">
        <v>28.62</v>
      </c>
      <c r="AG146" s="230">
        <v>29.97</v>
      </c>
      <c r="AH146" s="230">
        <v>30.79</v>
      </c>
      <c r="AI146" s="230">
        <v>32.21</v>
      </c>
      <c r="AJ146" s="230">
        <v>34.76</v>
      </c>
      <c r="AK146" s="230">
        <v>36.85</v>
      </c>
      <c r="AL146" s="230">
        <v>38.4</v>
      </c>
      <c r="AM146" s="230">
        <v>41.58</v>
      </c>
      <c r="AN146" s="230">
        <v>39.43</v>
      </c>
      <c r="AO146" s="230">
        <v>41.38</v>
      </c>
      <c r="AP146" s="230">
        <v>43.21</v>
      </c>
      <c r="AQ146" s="230">
        <v>47.26</v>
      </c>
      <c r="AR146" s="230">
        <v>50.13</v>
      </c>
      <c r="AS146" s="230">
        <v>52.21</v>
      </c>
      <c r="AT146" s="230">
        <v>52.21</v>
      </c>
      <c r="AU146" s="230">
        <v>29.81</v>
      </c>
      <c r="AV146" s="230">
        <v>32.020000000000003</v>
      </c>
      <c r="AW146" s="230">
        <v>33.75</v>
      </c>
      <c r="AX146" s="230">
        <v>35.28</v>
      </c>
      <c r="AY146" s="230">
        <v>35.79</v>
      </c>
      <c r="AZ146" s="230">
        <v>9.2100000000000009</v>
      </c>
      <c r="BA146" s="230">
        <v>10.130000000000001</v>
      </c>
      <c r="BB146" s="230">
        <v>11.64</v>
      </c>
      <c r="BC146" s="230">
        <v>13.15</v>
      </c>
      <c r="BD146" s="230">
        <v>14.74</v>
      </c>
      <c r="BE146" s="230">
        <v>15.91</v>
      </c>
      <c r="BF146" s="230">
        <v>16.73</v>
      </c>
      <c r="BG146" s="230">
        <v>17.920000000000002</v>
      </c>
      <c r="BH146" s="230">
        <v>19.04</v>
      </c>
      <c r="BI146" s="230">
        <v>19.989999999999998</v>
      </c>
      <c r="BJ146" s="230">
        <v>21.12</v>
      </c>
      <c r="BK146" s="230">
        <v>22.42</v>
      </c>
      <c r="BL146" s="230">
        <v>23.35</v>
      </c>
      <c r="BM146" s="230">
        <v>24.58</v>
      </c>
      <c r="BN146" s="230">
        <v>26.67</v>
      </c>
      <c r="BO146" s="230">
        <v>29.02</v>
      </c>
      <c r="BP146" s="230">
        <v>31.03</v>
      </c>
      <c r="BQ146" s="230">
        <v>32.58</v>
      </c>
      <c r="BR146" s="230">
        <v>37.03</v>
      </c>
      <c r="BS146" s="230">
        <v>39.44</v>
      </c>
      <c r="BT146" s="230">
        <v>45.05</v>
      </c>
      <c r="BU146" s="230">
        <v>52.7</v>
      </c>
      <c r="BV146" s="230">
        <v>58.96</v>
      </c>
      <c r="BW146" s="230">
        <v>32.93</v>
      </c>
      <c r="BX146" s="230">
        <v>34.229999999999997</v>
      </c>
      <c r="BY146" s="230">
        <v>35.799999999999997</v>
      </c>
      <c r="BZ146" s="233">
        <v>37.81</v>
      </c>
      <c r="CA146" s="233">
        <v>39.9</v>
      </c>
      <c r="CB146" s="233">
        <v>41.11</v>
      </c>
      <c r="CC146" s="233">
        <v>12.89</v>
      </c>
      <c r="CD146" s="233">
        <v>14.18</v>
      </c>
      <c r="CE146" s="233">
        <v>15.1</v>
      </c>
      <c r="CF146" s="233">
        <v>16.47</v>
      </c>
      <c r="CG146" s="233">
        <v>18</v>
      </c>
      <c r="CH146" s="233">
        <v>19.57</v>
      </c>
      <c r="CI146" s="233">
        <v>20.79</v>
      </c>
      <c r="CJ146" s="233">
        <v>21.66</v>
      </c>
      <c r="CK146" s="233">
        <v>22.77</v>
      </c>
      <c r="CL146" s="233">
        <v>25.02</v>
      </c>
      <c r="CM146" s="233">
        <v>26.87</v>
      </c>
      <c r="CN146" s="233">
        <v>27.66</v>
      </c>
      <c r="CO146" s="233">
        <v>14.94</v>
      </c>
      <c r="CP146" s="233">
        <v>16.41</v>
      </c>
      <c r="CQ146" s="233">
        <v>17.68</v>
      </c>
      <c r="CR146" s="233">
        <v>18.940000000000001</v>
      </c>
      <c r="CS146" s="233">
        <v>20.96</v>
      </c>
      <c r="CT146" s="233">
        <v>22.1</v>
      </c>
      <c r="CU146" s="233">
        <v>23.81</v>
      </c>
      <c r="CV146" s="233">
        <v>25.64</v>
      </c>
      <c r="CW146" s="233">
        <v>27.27</v>
      </c>
      <c r="CX146" s="233">
        <v>28.86</v>
      </c>
      <c r="CY146" s="233">
        <v>30.33</v>
      </c>
      <c r="CZ146" s="233">
        <v>33.15</v>
      </c>
      <c r="DA146" s="233">
        <v>24.96</v>
      </c>
      <c r="DB146" s="233">
        <v>26.95</v>
      </c>
      <c r="DC146" s="233">
        <v>27.69</v>
      </c>
      <c r="DD146" s="233">
        <v>28.85</v>
      </c>
      <c r="DE146" s="233">
        <v>29.51</v>
      </c>
      <c r="DF146" s="233">
        <v>31.42</v>
      </c>
      <c r="DG146" s="233">
        <v>33.03</v>
      </c>
      <c r="DH146" s="233">
        <v>34.57</v>
      </c>
      <c r="DI146" s="233">
        <v>36.24</v>
      </c>
      <c r="DJ146" s="233">
        <v>38.4</v>
      </c>
      <c r="DK146" s="233">
        <v>41.11</v>
      </c>
      <c r="DL146" s="233">
        <v>44.86</v>
      </c>
      <c r="DM146" s="233">
        <v>47.25</v>
      </c>
      <c r="DN146" s="233">
        <v>50.21</v>
      </c>
      <c r="DO146" s="233">
        <v>53.79</v>
      </c>
      <c r="DP146" s="233">
        <v>55.46</v>
      </c>
      <c r="DQ146" s="233">
        <v>58.98</v>
      </c>
      <c r="DR146" s="233">
        <v>61.41</v>
      </c>
      <c r="DS146" s="233">
        <v>63.78</v>
      </c>
      <c r="DT146" s="233">
        <v>43.69</v>
      </c>
      <c r="DU146" s="233">
        <v>46.4</v>
      </c>
      <c r="DV146" s="233">
        <v>49.71</v>
      </c>
      <c r="DW146" s="233">
        <v>52.26</v>
      </c>
      <c r="DX146" s="233">
        <v>55.64</v>
      </c>
      <c r="DY146" s="233">
        <v>58.9</v>
      </c>
      <c r="DZ146" s="233">
        <v>61.29</v>
      </c>
      <c r="EA146" s="233">
        <v>63.58</v>
      </c>
      <c r="EB146" s="233">
        <v>66.98</v>
      </c>
      <c r="EC146" s="233">
        <v>66.98</v>
      </c>
      <c r="ED146" s="233">
        <v>19.71</v>
      </c>
      <c r="EE146" s="233">
        <v>20.86</v>
      </c>
      <c r="EF146" s="233">
        <v>22.87</v>
      </c>
      <c r="EG146" s="233">
        <v>24.5</v>
      </c>
      <c r="EH146" s="233">
        <v>23.81</v>
      </c>
      <c r="EI146" s="233">
        <v>22.84</v>
      </c>
      <c r="EJ146" s="233">
        <v>21.58</v>
      </c>
      <c r="EK146" s="233">
        <v>19.68</v>
      </c>
      <c r="EL146" s="233">
        <v>21.75</v>
      </c>
      <c r="EM146" s="233">
        <v>23.26</v>
      </c>
      <c r="EN146" s="233">
        <v>24.93</v>
      </c>
      <c r="EO146" s="233">
        <v>24.59</v>
      </c>
      <c r="EP146" s="233">
        <v>22.26</v>
      </c>
      <c r="EQ146" s="233">
        <v>0.71</v>
      </c>
      <c r="ER146" s="233"/>
      <c r="ES146" s="233"/>
      <c r="ET146" s="233"/>
      <c r="EU146" s="233"/>
      <c r="EV146" s="233"/>
      <c r="EW146" s="233"/>
      <c r="EX146" s="233"/>
      <c r="EY146" s="233"/>
      <c r="EZ146" s="233"/>
      <c r="FA146" s="233"/>
      <c r="FB146" s="233"/>
      <c r="FC146" s="233"/>
      <c r="FD146" s="233"/>
      <c r="FE146" s="233"/>
      <c r="FF146" s="233"/>
      <c r="FG146" s="233"/>
      <c r="FH146" s="233"/>
      <c r="FI146" s="233"/>
      <c r="FJ146" s="233"/>
      <c r="FK146" s="233"/>
      <c r="FL146" s="233"/>
      <c r="FM146" s="233"/>
      <c r="FN146" s="233"/>
      <c r="FO146" s="233"/>
      <c r="FP146" s="233"/>
      <c r="FQ146" s="233"/>
      <c r="FR146" s="233"/>
      <c r="FS146" s="233"/>
      <c r="FT146" s="233"/>
      <c r="FU146" s="233"/>
      <c r="FV146" s="233"/>
      <c r="FW146" s="233"/>
      <c r="FX146" s="235"/>
      <c r="FY146" s="235"/>
      <c r="FZ146" s="235"/>
      <c r="GA146" s="235"/>
      <c r="GB146" s="235"/>
      <c r="GC146" s="235"/>
      <c r="GD146" s="233"/>
      <c r="GE146" s="233"/>
      <c r="GF146" s="233"/>
      <c r="GG146" s="233"/>
      <c r="GH146" s="233"/>
      <c r="GI146" s="233"/>
      <c r="GJ146" s="233"/>
      <c r="GK146" s="233"/>
      <c r="GL146" s="233"/>
      <c r="GM146" s="233"/>
      <c r="GN146" s="233"/>
      <c r="GO146" s="233"/>
      <c r="GP146" s="233"/>
      <c r="GQ146" s="233"/>
      <c r="GR146" s="233"/>
      <c r="GS146" s="233"/>
      <c r="GT146" s="232"/>
      <c r="GU146" s="232"/>
      <c r="GV146" s="232"/>
      <c r="GW146" s="232"/>
      <c r="GX146" s="232"/>
      <c r="GY146" s="232"/>
      <c r="GZ146" s="232"/>
      <c r="HA146" s="232"/>
      <c r="HB146" s="232"/>
      <c r="HC146" s="232"/>
      <c r="HD146" s="232"/>
      <c r="HE146" s="232"/>
      <c r="HF146" s="232"/>
      <c r="HG146" s="232"/>
      <c r="HH146" s="232"/>
      <c r="HI146" s="232"/>
      <c r="HJ146" s="232"/>
      <c r="HK146" s="232"/>
      <c r="HL146" s="232"/>
      <c r="HM146" s="232"/>
      <c r="HN146" s="232"/>
      <c r="HO146" s="232"/>
      <c r="HP146" s="232"/>
      <c r="HQ146" s="232"/>
      <c r="HR146" s="232"/>
      <c r="HS146" s="232"/>
      <c r="HT146" s="232"/>
      <c r="HU146" s="232"/>
      <c r="HV146" s="232"/>
      <c r="HW146" s="232"/>
      <c r="HX146" s="232"/>
      <c r="HY146" s="232"/>
      <c r="HZ146" s="232"/>
      <c r="IA146" s="232"/>
      <c r="IB146" s="232"/>
      <c r="IC146" s="232"/>
      <c r="ID146" s="232"/>
      <c r="IE146" s="232"/>
      <c r="IF146" s="232"/>
      <c r="IG146" s="232"/>
      <c r="IH146" s="232"/>
      <c r="II146" s="232"/>
      <c r="IJ146" s="232"/>
      <c r="IK146" s="232"/>
      <c r="IL146" s="232"/>
      <c r="IM146" s="232"/>
      <c r="IN146" s="232"/>
      <c r="IO146" s="232"/>
      <c r="IP146" s="232"/>
      <c r="IQ146" s="232"/>
      <c r="IR146" s="232"/>
      <c r="IS146" s="232"/>
      <c r="IT146" s="232"/>
      <c r="IU146" s="232"/>
      <c r="IV146" s="232"/>
      <c r="IW146" s="232"/>
      <c r="IX146" s="232"/>
      <c r="IY146" s="232"/>
      <c r="IZ146" s="232"/>
      <c r="JA146" s="232"/>
      <c r="JB146" s="232"/>
      <c r="JC146" s="232"/>
      <c r="JD146" s="232"/>
      <c r="JE146" s="232"/>
      <c r="JF146" s="232"/>
      <c r="JG146" s="232"/>
      <c r="JH146" s="232"/>
      <c r="JI146" s="232"/>
      <c r="JJ146" s="232"/>
      <c r="JK146" s="232"/>
      <c r="JL146" s="232"/>
      <c r="JM146" s="232"/>
      <c r="JN146" s="232"/>
      <c r="JO146" s="232"/>
      <c r="JP146" s="232"/>
      <c r="JQ146" s="232"/>
      <c r="JR146" s="232"/>
      <c r="JS146" s="232"/>
      <c r="JT146" s="232"/>
      <c r="JU146" s="232"/>
      <c r="JV146" s="232"/>
      <c r="JW146" s="232"/>
      <c r="JX146" s="232"/>
      <c r="JY146" s="232"/>
      <c r="JZ146" s="232"/>
      <c r="KA146" s="232"/>
      <c r="KB146" s="232"/>
      <c r="KC146" s="232"/>
      <c r="KD146" s="232"/>
      <c r="KE146" s="226"/>
      <c r="KF146" s="226"/>
      <c r="KG146" s="226"/>
      <c r="KH146" s="226"/>
      <c r="KI146" s="226"/>
      <c r="KJ146" s="226"/>
      <c r="KK146" s="226"/>
      <c r="KL146" s="226"/>
      <c r="KM146" s="226"/>
      <c r="KN146" s="226"/>
      <c r="KO146" s="226"/>
      <c r="KP146" s="226"/>
      <c r="KQ146" s="226"/>
      <c r="KR146" s="226"/>
      <c r="KS146" s="226"/>
      <c r="KT146" s="226"/>
      <c r="KU146" s="226"/>
      <c r="KV146" s="226"/>
      <c r="KW146" s="226"/>
      <c r="KX146" s="226"/>
      <c r="KY146" s="226"/>
      <c r="KZ146" s="226"/>
      <c r="LA146" s="226"/>
      <c r="LB146" s="226"/>
      <c r="LC146" s="226"/>
      <c r="LD146" s="226"/>
      <c r="LE146" s="226"/>
      <c r="LF146" s="226"/>
      <c r="LG146" s="226"/>
      <c r="LH146" s="226"/>
      <c r="LI146" s="226"/>
      <c r="LJ146" s="226"/>
      <c r="LK146" s="226"/>
      <c r="LL146" s="226"/>
    </row>
    <row r="147" spans="1:324" x14ac:dyDescent="0.25">
      <c r="A147" s="216">
        <v>177</v>
      </c>
      <c r="B147" s="216">
        <v>206020</v>
      </c>
      <c r="C147" s="223" t="s">
        <v>257</v>
      </c>
      <c r="D147" s="230">
        <v>7.31</v>
      </c>
      <c r="E147" s="230">
        <v>7.31</v>
      </c>
      <c r="F147" s="230">
        <v>4.0999999999999996</v>
      </c>
      <c r="G147" s="230">
        <v>7.31</v>
      </c>
      <c r="H147" s="230">
        <v>7.31</v>
      </c>
      <c r="I147" s="230">
        <v>7.31</v>
      </c>
      <c r="J147" s="230">
        <v>7.31</v>
      </c>
      <c r="K147" s="230">
        <v>7.31</v>
      </c>
      <c r="L147" s="230">
        <v>8.73</v>
      </c>
      <c r="M147" s="230">
        <v>10.71</v>
      </c>
      <c r="N147" s="230">
        <v>8.6199999999999992</v>
      </c>
      <c r="O147" s="230">
        <v>9.81</v>
      </c>
      <c r="P147" s="230">
        <v>10.43</v>
      </c>
      <c r="Q147" s="230">
        <v>11.98</v>
      </c>
      <c r="R147" s="230">
        <v>12.8</v>
      </c>
      <c r="S147" s="230">
        <v>13.57</v>
      </c>
      <c r="T147" s="230">
        <v>14.36</v>
      </c>
      <c r="U147" s="230">
        <v>15.71</v>
      </c>
      <c r="V147" s="230">
        <v>16.75</v>
      </c>
      <c r="W147" s="230">
        <v>17.93</v>
      </c>
      <c r="X147" s="230">
        <v>19.04</v>
      </c>
      <c r="Y147" s="230">
        <v>20.05</v>
      </c>
      <c r="Z147" s="230">
        <v>21.63</v>
      </c>
      <c r="AA147" s="230">
        <v>24.03</v>
      </c>
      <c r="AB147" s="230">
        <v>23.89</v>
      </c>
      <c r="AC147" s="230">
        <v>25.66</v>
      </c>
      <c r="AD147" s="230">
        <v>27.19</v>
      </c>
      <c r="AE147" s="230">
        <v>28.49</v>
      </c>
      <c r="AF147" s="230">
        <v>29.62</v>
      </c>
      <c r="AG147" s="230">
        <v>30.97</v>
      </c>
      <c r="AH147" s="230">
        <v>31.79</v>
      </c>
      <c r="AI147" s="230">
        <v>33.21</v>
      </c>
      <c r="AJ147" s="230">
        <v>35.76</v>
      </c>
      <c r="AK147" s="230">
        <v>37.85</v>
      </c>
      <c r="AL147" s="230">
        <v>39.4</v>
      </c>
      <c r="AM147" s="230">
        <v>42.58</v>
      </c>
      <c r="AN147" s="230">
        <v>40.43</v>
      </c>
      <c r="AO147" s="230">
        <v>42.38</v>
      </c>
      <c r="AP147" s="230">
        <v>44.21</v>
      </c>
      <c r="AQ147" s="230">
        <v>48.26</v>
      </c>
      <c r="AR147" s="230">
        <v>51.13</v>
      </c>
      <c r="AS147" s="230">
        <v>53.21</v>
      </c>
      <c r="AT147" s="230">
        <v>53.21</v>
      </c>
      <c r="AU147" s="230">
        <v>30.81</v>
      </c>
      <c r="AV147" s="230">
        <v>33.020000000000003</v>
      </c>
      <c r="AW147" s="230">
        <v>34.75</v>
      </c>
      <c r="AX147" s="230">
        <v>36.28</v>
      </c>
      <c r="AY147" s="230">
        <v>36.79</v>
      </c>
      <c r="AZ147" s="230">
        <v>10.210000000000001</v>
      </c>
      <c r="BA147" s="230">
        <v>11.13</v>
      </c>
      <c r="BB147" s="230">
        <v>12.64</v>
      </c>
      <c r="BC147" s="230">
        <v>14.15</v>
      </c>
      <c r="BD147" s="230">
        <v>15.74</v>
      </c>
      <c r="BE147" s="230">
        <v>16.91</v>
      </c>
      <c r="BF147" s="230">
        <v>17.73</v>
      </c>
      <c r="BG147" s="230">
        <v>18.920000000000002</v>
      </c>
      <c r="BH147" s="230">
        <v>20.04</v>
      </c>
      <c r="BI147" s="230">
        <v>20.99</v>
      </c>
      <c r="BJ147" s="230">
        <v>22.12</v>
      </c>
      <c r="BK147" s="230">
        <v>23.42</v>
      </c>
      <c r="BL147" s="230">
        <v>24.35</v>
      </c>
      <c r="BM147" s="230">
        <v>25.58</v>
      </c>
      <c r="BN147" s="230">
        <v>27.67</v>
      </c>
      <c r="BO147" s="230">
        <v>30.02</v>
      </c>
      <c r="BP147" s="230">
        <v>32.03</v>
      </c>
      <c r="BQ147" s="230">
        <v>33.58</v>
      </c>
      <c r="BR147" s="230">
        <v>38.03</v>
      </c>
      <c r="BS147" s="230">
        <v>40.44</v>
      </c>
      <c r="BT147" s="230">
        <v>46.05</v>
      </c>
      <c r="BU147" s="230">
        <v>53.7</v>
      </c>
      <c r="BV147" s="230">
        <v>59.96</v>
      </c>
      <c r="BW147" s="230">
        <v>33.93</v>
      </c>
      <c r="BX147" s="230">
        <v>35.229999999999997</v>
      </c>
      <c r="BY147" s="230">
        <v>36.799999999999997</v>
      </c>
      <c r="BZ147" s="233">
        <v>38.81</v>
      </c>
      <c r="CA147" s="233">
        <v>40.9</v>
      </c>
      <c r="CB147" s="233">
        <v>42.11</v>
      </c>
      <c r="CC147" s="233">
        <v>13.89</v>
      </c>
      <c r="CD147" s="233">
        <v>15.18</v>
      </c>
      <c r="CE147" s="233">
        <v>16.100000000000001</v>
      </c>
      <c r="CF147" s="233">
        <v>17.47</v>
      </c>
      <c r="CG147" s="233">
        <v>19</v>
      </c>
      <c r="CH147" s="233">
        <v>20.57</v>
      </c>
      <c r="CI147" s="233">
        <v>21.79</v>
      </c>
      <c r="CJ147" s="233">
        <v>22.66</v>
      </c>
      <c r="CK147" s="233">
        <v>23.77</v>
      </c>
      <c r="CL147" s="233">
        <v>26.02</v>
      </c>
      <c r="CM147" s="233">
        <v>27.87</v>
      </c>
      <c r="CN147" s="233">
        <v>28.66</v>
      </c>
      <c r="CO147" s="233">
        <v>15.94</v>
      </c>
      <c r="CP147" s="233">
        <v>17.41</v>
      </c>
      <c r="CQ147" s="233">
        <v>18.68</v>
      </c>
      <c r="CR147" s="233">
        <v>19.940000000000001</v>
      </c>
      <c r="CS147" s="233">
        <v>21.96</v>
      </c>
      <c r="CT147" s="233">
        <v>23.1</v>
      </c>
      <c r="CU147" s="233">
        <v>24.81</v>
      </c>
      <c r="CV147" s="233">
        <v>26.64</v>
      </c>
      <c r="CW147" s="233">
        <v>28.27</v>
      </c>
      <c r="CX147" s="233">
        <v>29.86</v>
      </c>
      <c r="CY147" s="233">
        <v>31.33</v>
      </c>
      <c r="CZ147" s="233">
        <v>34.15</v>
      </c>
      <c r="DA147" s="233">
        <v>25.96</v>
      </c>
      <c r="DB147" s="233">
        <v>27.95</v>
      </c>
      <c r="DC147" s="233">
        <v>28.69</v>
      </c>
      <c r="DD147" s="233">
        <v>29.85</v>
      </c>
      <c r="DE147" s="233">
        <v>30.51</v>
      </c>
      <c r="DF147" s="233">
        <v>32.42</v>
      </c>
      <c r="DG147" s="233">
        <v>34.03</v>
      </c>
      <c r="DH147" s="233">
        <v>35.57</v>
      </c>
      <c r="DI147" s="233">
        <v>37.24</v>
      </c>
      <c r="DJ147" s="233">
        <v>39.4</v>
      </c>
      <c r="DK147" s="233">
        <v>42.11</v>
      </c>
      <c r="DL147" s="233">
        <v>45.86</v>
      </c>
      <c r="DM147" s="233">
        <v>48.25</v>
      </c>
      <c r="DN147" s="233">
        <v>51.21</v>
      </c>
      <c r="DO147" s="233">
        <v>54.79</v>
      </c>
      <c r="DP147" s="233">
        <v>56.46</v>
      </c>
      <c r="DQ147" s="233">
        <v>59.98</v>
      </c>
      <c r="DR147" s="233">
        <v>62.41</v>
      </c>
      <c r="DS147" s="233">
        <v>64.78</v>
      </c>
      <c r="DT147" s="233">
        <v>44.69</v>
      </c>
      <c r="DU147" s="233">
        <v>47.4</v>
      </c>
      <c r="DV147" s="233">
        <v>50.71</v>
      </c>
      <c r="DW147" s="233">
        <v>53.26</v>
      </c>
      <c r="DX147" s="233">
        <v>56.64</v>
      </c>
      <c r="DY147" s="233">
        <v>59.9</v>
      </c>
      <c r="DZ147" s="233">
        <v>62.29</v>
      </c>
      <c r="EA147" s="233">
        <v>64.58</v>
      </c>
      <c r="EB147" s="233">
        <v>67.98</v>
      </c>
      <c r="EC147" s="233">
        <v>67.98</v>
      </c>
      <c r="ED147" s="233">
        <v>20.71</v>
      </c>
      <c r="EE147" s="233">
        <v>21.86</v>
      </c>
      <c r="EF147" s="233">
        <v>23.87</v>
      </c>
      <c r="EG147" s="233">
        <v>23.81</v>
      </c>
      <c r="EH147" s="233">
        <v>22.81</v>
      </c>
      <c r="EI147" s="233">
        <v>21.84</v>
      </c>
      <c r="EJ147" s="233">
        <v>20.58</v>
      </c>
      <c r="EK147" s="233">
        <v>18.68</v>
      </c>
      <c r="EL147" s="233">
        <v>20.75</v>
      </c>
      <c r="EM147" s="233">
        <v>22.26</v>
      </c>
      <c r="EN147" s="233">
        <v>23.93</v>
      </c>
      <c r="EO147" s="233">
        <v>23.59</v>
      </c>
      <c r="EP147" s="233">
        <v>21.26</v>
      </c>
      <c r="EQ147" s="233">
        <v>1.71</v>
      </c>
      <c r="ER147" s="233">
        <v>1</v>
      </c>
      <c r="ES147" s="233"/>
      <c r="ET147" s="233"/>
      <c r="EU147" s="233"/>
      <c r="EV147" s="233"/>
      <c r="EW147" s="233"/>
      <c r="EX147" s="233"/>
      <c r="EY147" s="233"/>
      <c r="EZ147" s="233"/>
      <c r="FA147" s="233"/>
      <c r="FB147" s="233"/>
      <c r="FC147" s="233"/>
      <c r="FD147" s="233"/>
      <c r="FE147" s="233"/>
      <c r="FF147" s="233"/>
      <c r="FG147" s="233"/>
      <c r="FH147" s="233"/>
      <c r="FI147" s="233"/>
      <c r="FJ147" s="233"/>
      <c r="FK147" s="233"/>
      <c r="FL147" s="233"/>
      <c r="FM147" s="233"/>
      <c r="FN147" s="233"/>
      <c r="FO147" s="233"/>
      <c r="FP147" s="233"/>
      <c r="FQ147" s="233"/>
      <c r="FR147" s="233"/>
      <c r="FS147" s="233"/>
      <c r="FT147" s="233"/>
      <c r="FU147" s="233"/>
      <c r="FV147" s="233"/>
      <c r="FW147" s="233"/>
      <c r="FX147" s="235"/>
      <c r="FY147" s="235"/>
      <c r="FZ147" s="235"/>
      <c r="GA147" s="235"/>
      <c r="GB147" s="235"/>
      <c r="GC147" s="235"/>
      <c r="GD147" s="233"/>
      <c r="GE147" s="233"/>
      <c r="GF147" s="233"/>
      <c r="GG147" s="233"/>
      <c r="GH147" s="233"/>
      <c r="GI147" s="233"/>
      <c r="GJ147" s="233"/>
      <c r="GK147" s="233"/>
      <c r="GL147" s="233"/>
      <c r="GM147" s="233"/>
      <c r="GN147" s="233"/>
      <c r="GO147" s="233"/>
      <c r="GP147" s="233"/>
      <c r="GQ147" s="233"/>
      <c r="GR147" s="233"/>
      <c r="GS147" s="233"/>
      <c r="GT147" s="232"/>
      <c r="GU147" s="232"/>
      <c r="GV147" s="232"/>
      <c r="GW147" s="232"/>
      <c r="GX147" s="232"/>
      <c r="GY147" s="232"/>
      <c r="GZ147" s="232"/>
      <c r="HA147" s="232"/>
      <c r="HB147" s="232"/>
      <c r="HC147" s="232"/>
      <c r="HD147" s="232"/>
      <c r="HE147" s="232"/>
      <c r="HF147" s="232"/>
      <c r="HG147" s="232"/>
      <c r="HH147" s="232"/>
      <c r="HI147" s="232"/>
      <c r="HJ147" s="232"/>
      <c r="HK147" s="232"/>
      <c r="HL147" s="232"/>
      <c r="HM147" s="232"/>
      <c r="HN147" s="232"/>
      <c r="HO147" s="232"/>
      <c r="HP147" s="232"/>
      <c r="HQ147" s="232"/>
      <c r="HR147" s="232"/>
      <c r="HS147" s="232"/>
      <c r="HT147" s="232"/>
      <c r="HU147" s="232"/>
      <c r="HV147" s="232"/>
      <c r="HW147" s="232"/>
      <c r="HX147" s="232"/>
      <c r="HY147" s="232"/>
      <c r="HZ147" s="232"/>
      <c r="IA147" s="232"/>
      <c r="IB147" s="232"/>
      <c r="IC147" s="232"/>
      <c r="ID147" s="232"/>
      <c r="IE147" s="232"/>
      <c r="IF147" s="232"/>
      <c r="IG147" s="232"/>
      <c r="IH147" s="232"/>
      <c r="II147" s="232"/>
      <c r="IJ147" s="232"/>
      <c r="IK147" s="232"/>
      <c r="IL147" s="232"/>
      <c r="IM147" s="232"/>
      <c r="IN147" s="232"/>
      <c r="IO147" s="232"/>
      <c r="IP147" s="232"/>
      <c r="IQ147" s="232"/>
      <c r="IR147" s="232"/>
      <c r="IS147" s="232"/>
      <c r="IT147" s="232"/>
      <c r="IU147" s="232"/>
      <c r="IV147" s="232"/>
      <c r="IW147" s="232"/>
      <c r="IX147" s="232"/>
      <c r="IY147" s="232"/>
      <c r="IZ147" s="232"/>
      <c r="JA147" s="232"/>
      <c r="JB147" s="232"/>
      <c r="JC147" s="232"/>
      <c r="JD147" s="232"/>
      <c r="JE147" s="232"/>
      <c r="JF147" s="232"/>
      <c r="JG147" s="232"/>
      <c r="JH147" s="232"/>
      <c r="JI147" s="232"/>
      <c r="JJ147" s="232"/>
      <c r="JK147" s="232"/>
      <c r="JL147" s="232"/>
      <c r="JM147" s="232"/>
      <c r="JN147" s="232"/>
      <c r="JO147" s="232"/>
      <c r="JP147" s="232"/>
      <c r="JQ147" s="232"/>
      <c r="JR147" s="232"/>
      <c r="JS147" s="232"/>
      <c r="JT147" s="232"/>
      <c r="JU147" s="232"/>
      <c r="JV147" s="232"/>
      <c r="JW147" s="232"/>
      <c r="JX147" s="232"/>
      <c r="JY147" s="232"/>
      <c r="JZ147" s="232"/>
      <c r="KA147" s="232"/>
      <c r="KB147" s="232"/>
      <c r="KC147" s="232"/>
      <c r="KD147" s="232"/>
      <c r="KE147" s="226"/>
      <c r="KF147" s="226"/>
      <c r="KG147" s="226"/>
      <c r="KH147" s="226"/>
      <c r="KI147" s="226"/>
      <c r="KJ147" s="226"/>
      <c r="KK147" s="226"/>
      <c r="KL147" s="226"/>
      <c r="KM147" s="226"/>
      <c r="KN147" s="226"/>
      <c r="KO147" s="226"/>
      <c r="KP147" s="226"/>
      <c r="KQ147" s="226"/>
      <c r="KR147" s="226"/>
      <c r="KS147" s="226"/>
      <c r="KT147" s="226"/>
      <c r="KU147" s="226"/>
      <c r="KV147" s="226"/>
      <c r="KW147" s="226"/>
      <c r="KX147" s="226"/>
      <c r="KY147" s="226"/>
      <c r="KZ147" s="226"/>
      <c r="LA147" s="226"/>
      <c r="LB147" s="226"/>
      <c r="LC147" s="226"/>
      <c r="LD147" s="226"/>
      <c r="LE147" s="226"/>
      <c r="LF147" s="226"/>
      <c r="LG147" s="226"/>
      <c r="LH147" s="226"/>
      <c r="LI147" s="226"/>
      <c r="LJ147" s="226"/>
      <c r="LK147" s="226"/>
      <c r="LL147" s="226"/>
    </row>
    <row r="148" spans="1:324" x14ac:dyDescent="0.25">
      <c r="A148" s="216">
        <v>178</v>
      </c>
      <c r="B148" s="216">
        <v>206510</v>
      </c>
      <c r="C148" s="223" t="s">
        <v>258</v>
      </c>
      <c r="D148" s="230">
        <v>8.34</v>
      </c>
      <c r="E148" s="230">
        <v>8.34</v>
      </c>
      <c r="F148" s="230">
        <v>5.13</v>
      </c>
      <c r="G148" s="230">
        <v>8.34</v>
      </c>
      <c r="H148" s="230">
        <v>8.34</v>
      </c>
      <c r="I148" s="230">
        <v>8.34</v>
      </c>
      <c r="J148" s="230">
        <v>8.34</v>
      </c>
      <c r="K148" s="230">
        <v>8.34</v>
      </c>
      <c r="L148" s="230">
        <v>9.76</v>
      </c>
      <c r="M148" s="230">
        <v>11.74</v>
      </c>
      <c r="N148" s="230">
        <v>9.65</v>
      </c>
      <c r="O148" s="230">
        <v>10.84</v>
      </c>
      <c r="P148" s="230">
        <v>11.46</v>
      </c>
      <c r="Q148" s="230">
        <v>13.01</v>
      </c>
      <c r="R148" s="230">
        <v>13.83</v>
      </c>
      <c r="S148" s="230">
        <v>14.6</v>
      </c>
      <c r="T148" s="230">
        <v>15.39</v>
      </c>
      <c r="U148" s="230">
        <v>16.739999999999998</v>
      </c>
      <c r="V148" s="230">
        <v>17.78</v>
      </c>
      <c r="W148" s="230">
        <v>18.96</v>
      </c>
      <c r="X148" s="230">
        <v>20.07</v>
      </c>
      <c r="Y148" s="230">
        <v>21.08</v>
      </c>
      <c r="Z148" s="230">
        <v>22.66</v>
      </c>
      <c r="AA148" s="230">
        <v>25.06</v>
      </c>
      <c r="AB148" s="230">
        <v>24.92</v>
      </c>
      <c r="AC148" s="230">
        <v>26.69</v>
      </c>
      <c r="AD148" s="230">
        <v>28.22</v>
      </c>
      <c r="AE148" s="230">
        <v>29.52</v>
      </c>
      <c r="AF148" s="230">
        <v>30.65</v>
      </c>
      <c r="AG148" s="230">
        <v>32</v>
      </c>
      <c r="AH148" s="230">
        <v>32.82</v>
      </c>
      <c r="AI148" s="230">
        <v>34.24</v>
      </c>
      <c r="AJ148" s="230">
        <v>36.79</v>
      </c>
      <c r="AK148" s="230">
        <v>38.880000000000003</v>
      </c>
      <c r="AL148" s="230">
        <v>40.43</v>
      </c>
      <c r="AM148" s="230">
        <v>43.61</v>
      </c>
      <c r="AN148" s="230">
        <v>41.46</v>
      </c>
      <c r="AO148" s="230">
        <v>43.41</v>
      </c>
      <c r="AP148" s="230">
        <v>45.24</v>
      </c>
      <c r="AQ148" s="230">
        <v>49.29</v>
      </c>
      <c r="AR148" s="230">
        <v>52.16</v>
      </c>
      <c r="AS148" s="230">
        <v>54.24</v>
      </c>
      <c r="AT148" s="230">
        <v>54.24</v>
      </c>
      <c r="AU148" s="230">
        <v>31.84</v>
      </c>
      <c r="AV148" s="230">
        <v>34.049999999999997</v>
      </c>
      <c r="AW148" s="230">
        <v>35.78</v>
      </c>
      <c r="AX148" s="230">
        <v>37.31</v>
      </c>
      <c r="AY148" s="230">
        <v>37.82</v>
      </c>
      <c r="AZ148" s="230">
        <v>11.24</v>
      </c>
      <c r="BA148" s="230">
        <v>12.16</v>
      </c>
      <c r="BB148" s="230">
        <v>13.67</v>
      </c>
      <c r="BC148" s="230">
        <v>15.18</v>
      </c>
      <c r="BD148" s="230">
        <v>16.77</v>
      </c>
      <c r="BE148" s="230">
        <v>17.940000000000001</v>
      </c>
      <c r="BF148" s="230">
        <v>18.760000000000002</v>
      </c>
      <c r="BG148" s="230">
        <v>19.95</v>
      </c>
      <c r="BH148" s="230">
        <v>21.07</v>
      </c>
      <c r="BI148" s="230">
        <v>22.02</v>
      </c>
      <c r="BJ148" s="230">
        <v>23.15</v>
      </c>
      <c r="BK148" s="230">
        <v>24.45</v>
      </c>
      <c r="BL148" s="230">
        <v>25.38</v>
      </c>
      <c r="BM148" s="230">
        <v>26.61</v>
      </c>
      <c r="BN148" s="230">
        <v>28.7</v>
      </c>
      <c r="BO148" s="230">
        <v>31.05</v>
      </c>
      <c r="BP148" s="230">
        <v>33.06</v>
      </c>
      <c r="BQ148" s="230">
        <v>34.61</v>
      </c>
      <c r="BR148" s="230">
        <v>39.06</v>
      </c>
      <c r="BS148" s="230">
        <v>41.47</v>
      </c>
      <c r="BT148" s="230">
        <v>47.08</v>
      </c>
      <c r="BU148" s="230">
        <v>54.73</v>
      </c>
      <c r="BV148" s="230">
        <v>60.99</v>
      </c>
      <c r="BW148" s="230">
        <v>34.96</v>
      </c>
      <c r="BX148" s="230">
        <v>36.26</v>
      </c>
      <c r="BY148" s="230">
        <v>37.83</v>
      </c>
      <c r="BZ148" s="233">
        <v>39.840000000000003</v>
      </c>
      <c r="CA148" s="233">
        <v>41.93</v>
      </c>
      <c r="CB148" s="233">
        <v>43.14</v>
      </c>
      <c r="CC148" s="233">
        <v>14.92</v>
      </c>
      <c r="CD148" s="233">
        <v>16.21</v>
      </c>
      <c r="CE148" s="233">
        <v>17.13</v>
      </c>
      <c r="CF148" s="233">
        <v>18.5</v>
      </c>
      <c r="CG148" s="233">
        <v>20.03</v>
      </c>
      <c r="CH148" s="233">
        <v>21.6</v>
      </c>
      <c r="CI148" s="233">
        <v>22.82</v>
      </c>
      <c r="CJ148" s="233">
        <v>23.69</v>
      </c>
      <c r="CK148" s="233">
        <v>24.8</v>
      </c>
      <c r="CL148" s="233">
        <v>27.05</v>
      </c>
      <c r="CM148" s="233">
        <v>28.9</v>
      </c>
      <c r="CN148" s="233">
        <v>29.69</v>
      </c>
      <c r="CO148" s="233">
        <v>16.97</v>
      </c>
      <c r="CP148" s="233">
        <v>18.440000000000001</v>
      </c>
      <c r="CQ148" s="233">
        <v>19.71</v>
      </c>
      <c r="CR148" s="233">
        <v>20.97</v>
      </c>
      <c r="CS148" s="233">
        <v>22.99</v>
      </c>
      <c r="CT148" s="233">
        <v>24.13</v>
      </c>
      <c r="CU148" s="233">
        <v>25.84</v>
      </c>
      <c r="CV148" s="233">
        <v>27.67</v>
      </c>
      <c r="CW148" s="233">
        <v>29.3</v>
      </c>
      <c r="CX148" s="233">
        <v>30.89</v>
      </c>
      <c r="CY148" s="233">
        <v>32.36</v>
      </c>
      <c r="CZ148" s="233">
        <v>35.18</v>
      </c>
      <c r="DA148" s="233">
        <v>26.99</v>
      </c>
      <c r="DB148" s="233">
        <v>28.98</v>
      </c>
      <c r="DC148" s="233">
        <v>29.72</v>
      </c>
      <c r="DD148" s="233">
        <v>30.88</v>
      </c>
      <c r="DE148" s="233">
        <v>31.54</v>
      </c>
      <c r="DF148" s="233">
        <v>33.450000000000003</v>
      </c>
      <c r="DG148" s="233">
        <v>35.06</v>
      </c>
      <c r="DH148" s="233">
        <v>36.6</v>
      </c>
      <c r="DI148" s="233">
        <v>38.270000000000003</v>
      </c>
      <c r="DJ148" s="233">
        <v>40.43</v>
      </c>
      <c r="DK148" s="233">
        <v>43.14</v>
      </c>
      <c r="DL148" s="233">
        <v>46.89</v>
      </c>
      <c r="DM148" s="233">
        <v>49.28</v>
      </c>
      <c r="DN148" s="233">
        <v>52.24</v>
      </c>
      <c r="DO148" s="233">
        <v>55.82</v>
      </c>
      <c r="DP148" s="233">
        <v>57.49</v>
      </c>
      <c r="DQ148" s="233">
        <v>61.01</v>
      </c>
      <c r="DR148" s="233">
        <v>63.44</v>
      </c>
      <c r="DS148" s="233">
        <v>65.81</v>
      </c>
      <c r="DT148" s="233">
        <v>45.72</v>
      </c>
      <c r="DU148" s="233">
        <v>48.43</v>
      </c>
      <c r="DV148" s="233">
        <v>51.74</v>
      </c>
      <c r="DW148" s="233">
        <v>54.29</v>
      </c>
      <c r="DX148" s="233">
        <v>57.67</v>
      </c>
      <c r="DY148" s="233">
        <v>60.93</v>
      </c>
      <c r="DZ148" s="233">
        <v>63.32</v>
      </c>
      <c r="EA148" s="233">
        <v>65.61</v>
      </c>
      <c r="EB148" s="233">
        <v>69.010000000000005</v>
      </c>
      <c r="EC148" s="233">
        <v>69.010000000000005</v>
      </c>
      <c r="ED148" s="233">
        <v>21.74</v>
      </c>
      <c r="EE148" s="233">
        <v>22.89</v>
      </c>
      <c r="EF148" s="233">
        <v>24.41</v>
      </c>
      <c r="EG148" s="233">
        <v>22.78</v>
      </c>
      <c r="EH148" s="233">
        <v>21.78</v>
      </c>
      <c r="EI148" s="233">
        <v>20.81</v>
      </c>
      <c r="EJ148" s="233">
        <v>19.55</v>
      </c>
      <c r="EK148" s="233">
        <v>17.649999999999999</v>
      </c>
      <c r="EL148" s="233">
        <v>19.72</v>
      </c>
      <c r="EM148" s="233">
        <v>21.23</v>
      </c>
      <c r="EN148" s="233">
        <v>22.9</v>
      </c>
      <c r="EO148" s="233">
        <v>22.56</v>
      </c>
      <c r="EP148" s="233">
        <v>20.23</v>
      </c>
      <c r="EQ148" s="233">
        <v>2.74</v>
      </c>
      <c r="ER148" s="233">
        <v>2.0299999999999998</v>
      </c>
      <c r="ES148" s="233">
        <v>1.03</v>
      </c>
      <c r="ET148" s="233"/>
      <c r="EU148" s="233"/>
      <c r="EV148" s="233"/>
      <c r="EW148" s="233"/>
      <c r="EX148" s="233"/>
      <c r="EY148" s="233"/>
      <c r="EZ148" s="233"/>
      <c r="FA148" s="233"/>
      <c r="FB148" s="233"/>
      <c r="FC148" s="233"/>
      <c r="FD148" s="233"/>
      <c r="FE148" s="233"/>
      <c r="FF148" s="233"/>
      <c r="FG148" s="233"/>
      <c r="FH148" s="233"/>
      <c r="FI148" s="233"/>
      <c r="FJ148" s="233"/>
      <c r="FK148" s="233"/>
      <c r="FL148" s="233"/>
      <c r="FM148" s="233"/>
      <c r="FN148" s="233"/>
      <c r="FO148" s="233"/>
      <c r="FP148" s="233"/>
      <c r="FQ148" s="233"/>
      <c r="FR148" s="233"/>
      <c r="FS148" s="233"/>
      <c r="FT148" s="233"/>
      <c r="FU148" s="233"/>
      <c r="FV148" s="233"/>
      <c r="FW148" s="233"/>
      <c r="FX148" s="235"/>
      <c r="FY148" s="235"/>
      <c r="FZ148" s="235"/>
      <c r="GA148" s="235"/>
      <c r="GB148" s="235"/>
      <c r="GC148" s="235"/>
      <c r="GD148" s="233"/>
      <c r="GE148" s="233"/>
      <c r="GF148" s="233"/>
      <c r="GG148" s="233"/>
      <c r="GH148" s="233"/>
      <c r="GI148" s="233"/>
      <c r="GJ148" s="233"/>
      <c r="GK148" s="233"/>
      <c r="GL148" s="233"/>
      <c r="GM148" s="233"/>
      <c r="GN148" s="233"/>
      <c r="GO148" s="233"/>
      <c r="GP148" s="233"/>
      <c r="GQ148" s="233"/>
      <c r="GR148" s="233"/>
      <c r="GS148" s="233"/>
      <c r="GT148" s="232"/>
      <c r="GU148" s="232"/>
      <c r="GV148" s="232"/>
      <c r="GW148" s="232"/>
      <c r="GX148" s="232"/>
      <c r="GY148" s="232"/>
      <c r="GZ148" s="232"/>
      <c r="HA148" s="232"/>
      <c r="HB148" s="232"/>
      <c r="HC148" s="232"/>
      <c r="HD148" s="232"/>
      <c r="HE148" s="232"/>
      <c r="HF148" s="232"/>
      <c r="HG148" s="232"/>
      <c r="HH148" s="232"/>
      <c r="HI148" s="232"/>
      <c r="HJ148" s="232"/>
      <c r="HK148" s="232"/>
      <c r="HL148" s="232"/>
      <c r="HM148" s="232"/>
      <c r="HN148" s="232"/>
      <c r="HO148" s="232"/>
      <c r="HP148" s="232"/>
      <c r="HQ148" s="232"/>
      <c r="HR148" s="232"/>
      <c r="HS148" s="232"/>
      <c r="HT148" s="232"/>
      <c r="HU148" s="232"/>
      <c r="HV148" s="232"/>
      <c r="HW148" s="232"/>
      <c r="HX148" s="232"/>
      <c r="HY148" s="232"/>
      <c r="HZ148" s="232"/>
      <c r="IA148" s="232"/>
      <c r="IB148" s="232"/>
      <c r="IC148" s="232"/>
      <c r="ID148" s="232"/>
      <c r="IE148" s="232"/>
      <c r="IF148" s="232"/>
      <c r="IG148" s="232"/>
      <c r="IH148" s="232"/>
      <c r="II148" s="232"/>
      <c r="IJ148" s="232"/>
      <c r="IK148" s="232"/>
      <c r="IL148" s="232"/>
      <c r="IM148" s="232"/>
      <c r="IN148" s="232"/>
      <c r="IO148" s="232"/>
      <c r="IP148" s="232"/>
      <c r="IQ148" s="232"/>
      <c r="IR148" s="232"/>
      <c r="IS148" s="232"/>
      <c r="IT148" s="232"/>
      <c r="IU148" s="232"/>
      <c r="IV148" s="232"/>
      <c r="IW148" s="232"/>
      <c r="IX148" s="232"/>
      <c r="IY148" s="232"/>
      <c r="IZ148" s="232"/>
      <c r="JA148" s="232"/>
      <c r="JB148" s="232"/>
      <c r="JC148" s="232"/>
      <c r="JD148" s="232"/>
      <c r="JE148" s="232"/>
      <c r="JF148" s="232"/>
      <c r="JG148" s="232"/>
      <c r="JH148" s="232"/>
      <c r="JI148" s="232"/>
      <c r="JJ148" s="232"/>
      <c r="JK148" s="232"/>
      <c r="JL148" s="232"/>
      <c r="JM148" s="232"/>
      <c r="JN148" s="232"/>
      <c r="JO148" s="232"/>
      <c r="JP148" s="232"/>
      <c r="JQ148" s="232"/>
      <c r="JR148" s="232"/>
      <c r="JS148" s="232"/>
      <c r="JT148" s="232"/>
      <c r="JU148" s="232"/>
      <c r="JV148" s="232"/>
      <c r="JW148" s="232"/>
      <c r="JX148" s="232"/>
      <c r="JY148" s="232"/>
      <c r="JZ148" s="232"/>
      <c r="KA148" s="232"/>
      <c r="KB148" s="232"/>
      <c r="KC148" s="232"/>
      <c r="KD148" s="232"/>
      <c r="KE148" s="226"/>
      <c r="KF148" s="226"/>
      <c r="KG148" s="226"/>
      <c r="KH148" s="226"/>
      <c r="KI148" s="226"/>
      <c r="KJ148" s="226"/>
      <c r="KK148" s="226"/>
      <c r="KL148" s="226"/>
      <c r="KM148" s="226"/>
      <c r="KN148" s="226"/>
      <c r="KO148" s="226"/>
      <c r="KP148" s="226"/>
      <c r="KQ148" s="226"/>
      <c r="KR148" s="226"/>
      <c r="KS148" s="226"/>
      <c r="KT148" s="226"/>
      <c r="KU148" s="226"/>
      <c r="KV148" s="226"/>
      <c r="KW148" s="226"/>
      <c r="KX148" s="226"/>
      <c r="KY148" s="226"/>
      <c r="KZ148" s="226"/>
      <c r="LA148" s="226"/>
      <c r="LB148" s="226"/>
      <c r="LC148" s="226"/>
      <c r="LD148" s="226"/>
      <c r="LE148" s="226"/>
      <c r="LF148" s="226"/>
      <c r="LG148" s="226"/>
      <c r="LH148" s="226"/>
      <c r="LI148" s="226"/>
      <c r="LJ148" s="226"/>
      <c r="LK148" s="226"/>
      <c r="LL148" s="226"/>
    </row>
    <row r="149" spans="1:324" x14ac:dyDescent="0.25">
      <c r="A149" s="216">
        <v>179</v>
      </c>
      <c r="B149" s="216">
        <v>206520</v>
      </c>
      <c r="C149" s="223" t="s">
        <v>259</v>
      </c>
      <c r="D149" s="230">
        <v>9.59</v>
      </c>
      <c r="E149" s="230">
        <v>9.59</v>
      </c>
      <c r="F149" s="230">
        <v>6.38</v>
      </c>
      <c r="G149" s="230">
        <v>9.59</v>
      </c>
      <c r="H149" s="230">
        <v>9.59</v>
      </c>
      <c r="I149" s="230">
        <v>9.59</v>
      </c>
      <c r="J149" s="230">
        <v>9.59</v>
      </c>
      <c r="K149" s="230">
        <v>9.59</v>
      </c>
      <c r="L149" s="230">
        <v>11.01</v>
      </c>
      <c r="M149" s="230">
        <v>12.99</v>
      </c>
      <c r="N149" s="230">
        <v>10.9</v>
      </c>
      <c r="O149" s="230">
        <v>12.09</v>
      </c>
      <c r="P149" s="230">
        <v>12.71</v>
      </c>
      <c r="Q149" s="230">
        <v>14.26</v>
      </c>
      <c r="R149" s="230">
        <v>15.08</v>
      </c>
      <c r="S149" s="230">
        <v>15.85</v>
      </c>
      <c r="T149" s="230">
        <v>16.64</v>
      </c>
      <c r="U149" s="230">
        <v>17.989999999999998</v>
      </c>
      <c r="V149" s="230">
        <v>19.03</v>
      </c>
      <c r="W149" s="230">
        <v>20.21</v>
      </c>
      <c r="X149" s="230">
        <v>21.32</v>
      </c>
      <c r="Y149" s="230">
        <v>22.33</v>
      </c>
      <c r="Z149" s="230">
        <v>23.91</v>
      </c>
      <c r="AA149" s="230">
        <v>26.31</v>
      </c>
      <c r="AB149" s="230">
        <v>26.17</v>
      </c>
      <c r="AC149" s="230">
        <v>27.94</v>
      </c>
      <c r="AD149" s="230">
        <v>29.47</v>
      </c>
      <c r="AE149" s="230">
        <v>30.77</v>
      </c>
      <c r="AF149" s="230">
        <v>31.9</v>
      </c>
      <c r="AG149" s="230">
        <v>33.25</v>
      </c>
      <c r="AH149" s="230">
        <v>34.07</v>
      </c>
      <c r="AI149" s="230">
        <v>35.49</v>
      </c>
      <c r="AJ149" s="230">
        <v>38.04</v>
      </c>
      <c r="AK149" s="230">
        <v>40.130000000000003</v>
      </c>
      <c r="AL149" s="230">
        <v>41.68</v>
      </c>
      <c r="AM149" s="230">
        <v>44.86</v>
      </c>
      <c r="AN149" s="230">
        <v>42.71</v>
      </c>
      <c r="AO149" s="230">
        <v>44.66</v>
      </c>
      <c r="AP149" s="230">
        <v>46.49</v>
      </c>
      <c r="AQ149" s="230">
        <v>50.54</v>
      </c>
      <c r="AR149" s="230">
        <v>53.41</v>
      </c>
      <c r="AS149" s="230">
        <v>55.49</v>
      </c>
      <c r="AT149" s="230">
        <v>55.49</v>
      </c>
      <c r="AU149" s="230">
        <v>33.090000000000003</v>
      </c>
      <c r="AV149" s="230">
        <v>35.299999999999997</v>
      </c>
      <c r="AW149" s="230">
        <v>37.03</v>
      </c>
      <c r="AX149" s="230">
        <v>38.56</v>
      </c>
      <c r="AY149" s="230">
        <v>39.07</v>
      </c>
      <c r="AZ149" s="230">
        <v>12.49</v>
      </c>
      <c r="BA149" s="230">
        <v>13.41</v>
      </c>
      <c r="BB149" s="230">
        <v>14.92</v>
      </c>
      <c r="BC149" s="230">
        <v>16.43</v>
      </c>
      <c r="BD149" s="230">
        <v>18.02</v>
      </c>
      <c r="BE149" s="230">
        <v>19.190000000000001</v>
      </c>
      <c r="BF149" s="230">
        <v>20.010000000000002</v>
      </c>
      <c r="BG149" s="230">
        <v>21.2</v>
      </c>
      <c r="BH149" s="230">
        <v>22.32</v>
      </c>
      <c r="BI149" s="230">
        <v>23.27</v>
      </c>
      <c r="BJ149" s="230">
        <v>24.4</v>
      </c>
      <c r="BK149" s="230">
        <v>25.7</v>
      </c>
      <c r="BL149" s="230">
        <v>26.63</v>
      </c>
      <c r="BM149" s="230">
        <v>27.86</v>
      </c>
      <c r="BN149" s="230">
        <v>29.95</v>
      </c>
      <c r="BO149" s="230">
        <v>32.299999999999997</v>
      </c>
      <c r="BP149" s="230">
        <v>34.31</v>
      </c>
      <c r="BQ149" s="230">
        <v>35.86</v>
      </c>
      <c r="BR149" s="230">
        <v>40.31</v>
      </c>
      <c r="BS149" s="230">
        <v>42.72</v>
      </c>
      <c r="BT149" s="230">
        <v>48.33</v>
      </c>
      <c r="BU149" s="230">
        <v>55.98</v>
      </c>
      <c r="BV149" s="230">
        <v>62.24</v>
      </c>
      <c r="BW149" s="230">
        <v>36.21</v>
      </c>
      <c r="BX149" s="230">
        <v>37.51</v>
      </c>
      <c r="BY149" s="230">
        <v>39.08</v>
      </c>
      <c r="BZ149" s="233">
        <v>41.09</v>
      </c>
      <c r="CA149" s="233">
        <v>43.18</v>
      </c>
      <c r="CB149" s="233">
        <v>44.39</v>
      </c>
      <c r="CC149" s="233">
        <v>16.170000000000002</v>
      </c>
      <c r="CD149" s="233">
        <v>17.46</v>
      </c>
      <c r="CE149" s="233">
        <v>18.38</v>
      </c>
      <c r="CF149" s="233">
        <v>19.75</v>
      </c>
      <c r="CG149" s="233">
        <v>21.28</v>
      </c>
      <c r="CH149" s="233">
        <v>22.85</v>
      </c>
      <c r="CI149" s="233">
        <v>24.07</v>
      </c>
      <c r="CJ149" s="233">
        <v>24.94</v>
      </c>
      <c r="CK149" s="233">
        <v>26.05</v>
      </c>
      <c r="CL149" s="233">
        <v>28.3</v>
      </c>
      <c r="CM149" s="233">
        <v>30.15</v>
      </c>
      <c r="CN149" s="233">
        <v>30.94</v>
      </c>
      <c r="CO149" s="233">
        <v>18.22</v>
      </c>
      <c r="CP149" s="233">
        <v>19.690000000000001</v>
      </c>
      <c r="CQ149" s="233">
        <v>20.96</v>
      </c>
      <c r="CR149" s="233">
        <v>22.22</v>
      </c>
      <c r="CS149" s="233">
        <v>24.24</v>
      </c>
      <c r="CT149" s="233">
        <v>25.38</v>
      </c>
      <c r="CU149" s="233">
        <v>27.09</v>
      </c>
      <c r="CV149" s="233">
        <v>28.92</v>
      </c>
      <c r="CW149" s="233">
        <v>30.55</v>
      </c>
      <c r="CX149" s="233">
        <v>32.14</v>
      </c>
      <c r="CY149" s="233">
        <v>33.61</v>
      </c>
      <c r="CZ149" s="233">
        <v>36.43</v>
      </c>
      <c r="DA149" s="233">
        <v>28.24</v>
      </c>
      <c r="DB149" s="233">
        <v>30.23</v>
      </c>
      <c r="DC149" s="233">
        <v>30.97</v>
      </c>
      <c r="DD149" s="233">
        <v>32.130000000000003</v>
      </c>
      <c r="DE149" s="233">
        <v>32.79</v>
      </c>
      <c r="DF149" s="233">
        <v>34.700000000000003</v>
      </c>
      <c r="DG149" s="233">
        <v>36.31</v>
      </c>
      <c r="DH149" s="233">
        <v>37.85</v>
      </c>
      <c r="DI149" s="233">
        <v>39.520000000000003</v>
      </c>
      <c r="DJ149" s="233">
        <v>41.68</v>
      </c>
      <c r="DK149" s="233">
        <v>44.39</v>
      </c>
      <c r="DL149" s="233">
        <v>48.14</v>
      </c>
      <c r="DM149" s="233">
        <v>50.53</v>
      </c>
      <c r="DN149" s="233">
        <v>53.49</v>
      </c>
      <c r="DO149" s="233">
        <v>57.07</v>
      </c>
      <c r="DP149" s="233">
        <v>58.74</v>
      </c>
      <c r="DQ149" s="233">
        <v>62.26</v>
      </c>
      <c r="DR149" s="233">
        <v>64.69</v>
      </c>
      <c r="DS149" s="233">
        <v>67.06</v>
      </c>
      <c r="DT149" s="233">
        <v>46.97</v>
      </c>
      <c r="DU149" s="233">
        <v>49.68</v>
      </c>
      <c r="DV149" s="233">
        <v>52.99</v>
      </c>
      <c r="DW149" s="233">
        <v>55.54</v>
      </c>
      <c r="DX149" s="233">
        <v>58.92</v>
      </c>
      <c r="DY149" s="233">
        <v>62.18</v>
      </c>
      <c r="DZ149" s="233">
        <v>64.569999999999993</v>
      </c>
      <c r="EA149" s="233">
        <v>66.86</v>
      </c>
      <c r="EB149" s="233">
        <v>70.260000000000005</v>
      </c>
      <c r="EC149" s="233">
        <v>70.260000000000005</v>
      </c>
      <c r="ED149" s="233">
        <v>22.99</v>
      </c>
      <c r="EE149" s="233">
        <v>24.14</v>
      </c>
      <c r="EF149" s="233">
        <v>23.16</v>
      </c>
      <c r="EG149" s="233">
        <v>21.53</v>
      </c>
      <c r="EH149" s="233">
        <v>20.53</v>
      </c>
      <c r="EI149" s="233">
        <v>19.559999999999999</v>
      </c>
      <c r="EJ149" s="233">
        <v>18.3</v>
      </c>
      <c r="EK149" s="233">
        <v>16.399999999999999</v>
      </c>
      <c r="EL149" s="233">
        <v>18.47</v>
      </c>
      <c r="EM149" s="233">
        <v>19.98</v>
      </c>
      <c r="EN149" s="233">
        <v>21.65</v>
      </c>
      <c r="EO149" s="233">
        <v>21.31</v>
      </c>
      <c r="EP149" s="233">
        <v>18.98</v>
      </c>
      <c r="EQ149" s="233">
        <v>3.99</v>
      </c>
      <c r="ER149" s="233">
        <v>3.28</v>
      </c>
      <c r="ES149" s="233">
        <v>2.2799999999999998</v>
      </c>
      <c r="ET149" s="233">
        <v>1.25</v>
      </c>
      <c r="EU149" s="233"/>
      <c r="EV149" s="233"/>
      <c r="EW149" s="233"/>
      <c r="EX149" s="233"/>
      <c r="EY149" s="233"/>
      <c r="EZ149" s="233"/>
      <c r="FA149" s="233"/>
      <c r="FB149" s="233"/>
      <c r="FC149" s="233"/>
      <c r="FD149" s="233"/>
      <c r="FE149" s="233"/>
      <c r="FF149" s="233"/>
      <c r="FG149" s="233"/>
      <c r="FH149" s="233"/>
      <c r="FI149" s="233"/>
      <c r="FJ149" s="233"/>
      <c r="FK149" s="233"/>
      <c r="FL149" s="233"/>
      <c r="FM149" s="233"/>
      <c r="FN149" s="233"/>
      <c r="FO149" s="233"/>
      <c r="FP149" s="233"/>
      <c r="FQ149" s="233"/>
      <c r="FR149" s="233"/>
      <c r="FS149" s="233"/>
      <c r="FT149" s="233"/>
      <c r="FU149" s="233"/>
      <c r="FV149" s="233"/>
      <c r="FW149" s="233"/>
      <c r="FX149" s="235"/>
      <c r="FY149" s="235"/>
      <c r="FZ149" s="235"/>
      <c r="GA149" s="235"/>
      <c r="GB149" s="235"/>
      <c r="GC149" s="235"/>
      <c r="GD149" s="233"/>
      <c r="GE149" s="233"/>
      <c r="GF149" s="233"/>
      <c r="GG149" s="233"/>
      <c r="GH149" s="233"/>
      <c r="GI149" s="233"/>
      <c r="GJ149" s="233"/>
      <c r="GK149" s="233"/>
      <c r="GL149" s="233"/>
      <c r="GM149" s="233"/>
      <c r="GN149" s="233"/>
      <c r="GO149" s="233"/>
      <c r="GP149" s="233"/>
      <c r="GQ149" s="233"/>
      <c r="GR149" s="233"/>
      <c r="GS149" s="233"/>
      <c r="GT149" s="232"/>
      <c r="GU149" s="232"/>
      <c r="GV149" s="232"/>
      <c r="GW149" s="232"/>
      <c r="GX149" s="232"/>
      <c r="GY149" s="232"/>
      <c r="GZ149" s="232"/>
      <c r="HA149" s="232"/>
      <c r="HB149" s="232"/>
      <c r="HC149" s="232"/>
      <c r="HD149" s="232"/>
      <c r="HE149" s="232"/>
      <c r="HF149" s="232"/>
      <c r="HG149" s="232"/>
      <c r="HH149" s="232"/>
      <c r="HI149" s="232"/>
      <c r="HJ149" s="232"/>
      <c r="HK149" s="232"/>
      <c r="HL149" s="232"/>
      <c r="HM149" s="232"/>
      <c r="HN149" s="232"/>
      <c r="HO149" s="232"/>
      <c r="HP149" s="232"/>
      <c r="HQ149" s="232"/>
      <c r="HR149" s="232"/>
      <c r="HS149" s="232"/>
      <c r="HT149" s="232"/>
      <c r="HU149" s="232"/>
      <c r="HV149" s="232"/>
      <c r="HW149" s="232"/>
      <c r="HX149" s="232"/>
      <c r="HY149" s="232"/>
      <c r="HZ149" s="232"/>
      <c r="IA149" s="232"/>
      <c r="IB149" s="232"/>
      <c r="IC149" s="232"/>
      <c r="ID149" s="232"/>
      <c r="IE149" s="232"/>
      <c r="IF149" s="232"/>
      <c r="IG149" s="232"/>
      <c r="IH149" s="232"/>
      <c r="II149" s="232"/>
      <c r="IJ149" s="232"/>
      <c r="IK149" s="232"/>
      <c r="IL149" s="232"/>
      <c r="IM149" s="232"/>
      <c r="IN149" s="232"/>
      <c r="IO149" s="232"/>
      <c r="IP149" s="232"/>
      <c r="IQ149" s="232"/>
      <c r="IR149" s="232"/>
      <c r="IS149" s="232"/>
      <c r="IT149" s="232"/>
      <c r="IU149" s="232"/>
      <c r="IV149" s="232"/>
      <c r="IW149" s="232"/>
      <c r="IX149" s="232"/>
      <c r="IY149" s="232"/>
      <c r="IZ149" s="232"/>
      <c r="JA149" s="232"/>
      <c r="JB149" s="232"/>
      <c r="JC149" s="232"/>
      <c r="JD149" s="232"/>
      <c r="JE149" s="232"/>
      <c r="JF149" s="232"/>
      <c r="JG149" s="232"/>
      <c r="JH149" s="232"/>
      <c r="JI149" s="232"/>
      <c r="JJ149" s="232"/>
      <c r="JK149" s="232"/>
      <c r="JL149" s="232"/>
      <c r="JM149" s="232"/>
      <c r="JN149" s="232"/>
      <c r="JO149" s="232"/>
      <c r="JP149" s="232"/>
      <c r="JQ149" s="232"/>
      <c r="JR149" s="232"/>
      <c r="JS149" s="232"/>
      <c r="JT149" s="232"/>
      <c r="JU149" s="232"/>
      <c r="JV149" s="232"/>
      <c r="JW149" s="232"/>
      <c r="JX149" s="232"/>
      <c r="JY149" s="232"/>
      <c r="JZ149" s="232"/>
      <c r="KA149" s="232"/>
      <c r="KB149" s="232"/>
      <c r="KC149" s="232"/>
      <c r="KD149" s="232"/>
      <c r="KE149" s="226"/>
      <c r="KF149" s="226"/>
      <c r="KG149" s="226"/>
      <c r="KH149" s="226"/>
      <c r="KI149" s="226"/>
      <c r="KJ149" s="226"/>
      <c r="KK149" s="226"/>
      <c r="KL149" s="226"/>
      <c r="KM149" s="226"/>
      <c r="KN149" s="226"/>
      <c r="KO149" s="226"/>
      <c r="KP149" s="226"/>
      <c r="KQ149" s="226"/>
      <c r="KR149" s="226"/>
      <c r="KS149" s="226"/>
      <c r="KT149" s="226"/>
      <c r="KU149" s="226"/>
      <c r="KV149" s="226"/>
      <c r="KW149" s="226"/>
      <c r="KX149" s="226"/>
      <c r="KY149" s="226"/>
      <c r="KZ149" s="226"/>
      <c r="LA149" s="226"/>
      <c r="LB149" s="226"/>
      <c r="LC149" s="226"/>
      <c r="LD149" s="226"/>
      <c r="LE149" s="226"/>
      <c r="LF149" s="226"/>
      <c r="LG149" s="226"/>
      <c r="LH149" s="226"/>
      <c r="LI149" s="226"/>
      <c r="LJ149" s="226"/>
      <c r="LK149" s="226"/>
      <c r="LL149" s="226"/>
    </row>
    <row r="150" spans="1:324" x14ac:dyDescent="0.25">
      <c r="A150" s="216">
        <v>180</v>
      </c>
      <c r="B150" s="216">
        <v>206410</v>
      </c>
      <c r="C150" s="223" t="s">
        <v>260</v>
      </c>
      <c r="D150" s="230">
        <v>11.5</v>
      </c>
      <c r="E150" s="230">
        <v>11.5</v>
      </c>
      <c r="F150" s="230">
        <v>8.2899999999999991</v>
      </c>
      <c r="G150" s="230">
        <v>11.5</v>
      </c>
      <c r="H150" s="230">
        <v>11.5</v>
      </c>
      <c r="I150" s="230">
        <v>11.5</v>
      </c>
      <c r="J150" s="230">
        <v>11.5</v>
      </c>
      <c r="K150" s="230">
        <v>11.5</v>
      </c>
      <c r="L150" s="230">
        <v>12.92</v>
      </c>
      <c r="M150" s="230">
        <v>14.9</v>
      </c>
      <c r="N150" s="230">
        <v>12.81</v>
      </c>
      <c r="O150" s="230">
        <v>14</v>
      </c>
      <c r="P150" s="230">
        <v>14.62</v>
      </c>
      <c r="Q150" s="230">
        <v>16.170000000000002</v>
      </c>
      <c r="R150" s="230">
        <v>16.989999999999998</v>
      </c>
      <c r="S150" s="230">
        <v>17.760000000000002</v>
      </c>
      <c r="T150" s="230">
        <v>18.55</v>
      </c>
      <c r="U150" s="230">
        <v>19.899999999999999</v>
      </c>
      <c r="V150" s="230">
        <v>20.94</v>
      </c>
      <c r="W150" s="230">
        <v>22.12</v>
      </c>
      <c r="X150" s="230">
        <v>23.23</v>
      </c>
      <c r="Y150" s="230">
        <v>24.24</v>
      </c>
      <c r="Z150" s="230">
        <v>25.82</v>
      </c>
      <c r="AA150" s="230">
        <v>28.22</v>
      </c>
      <c r="AB150" s="230">
        <v>28.08</v>
      </c>
      <c r="AC150" s="230">
        <v>29.85</v>
      </c>
      <c r="AD150" s="230">
        <v>31.38</v>
      </c>
      <c r="AE150" s="230">
        <v>32.68</v>
      </c>
      <c r="AF150" s="230">
        <v>33.81</v>
      </c>
      <c r="AG150" s="230">
        <v>35.159999999999997</v>
      </c>
      <c r="AH150" s="230">
        <v>35.979999999999997</v>
      </c>
      <c r="AI150" s="230">
        <v>37.4</v>
      </c>
      <c r="AJ150" s="230">
        <v>39.950000000000003</v>
      </c>
      <c r="AK150" s="230">
        <v>42.04</v>
      </c>
      <c r="AL150" s="230">
        <v>43.59</v>
      </c>
      <c r="AM150" s="230">
        <v>46.77</v>
      </c>
      <c r="AN150" s="230">
        <v>44.62</v>
      </c>
      <c r="AO150" s="230">
        <v>46.57</v>
      </c>
      <c r="AP150" s="230">
        <v>48.4</v>
      </c>
      <c r="AQ150" s="230">
        <v>52.45</v>
      </c>
      <c r="AR150" s="230">
        <v>55.32</v>
      </c>
      <c r="AS150" s="230">
        <v>57.4</v>
      </c>
      <c r="AT150" s="230">
        <v>57.4</v>
      </c>
      <c r="AU150" s="230">
        <v>35</v>
      </c>
      <c r="AV150" s="230">
        <v>37.21</v>
      </c>
      <c r="AW150" s="230">
        <v>38.94</v>
      </c>
      <c r="AX150" s="230">
        <v>40.47</v>
      </c>
      <c r="AY150" s="230">
        <v>40.98</v>
      </c>
      <c r="AZ150" s="230">
        <v>14.4</v>
      </c>
      <c r="BA150" s="230">
        <v>15.32</v>
      </c>
      <c r="BB150" s="230">
        <v>16.829999999999998</v>
      </c>
      <c r="BC150" s="230">
        <v>18.34</v>
      </c>
      <c r="BD150" s="230">
        <v>19.93</v>
      </c>
      <c r="BE150" s="230">
        <v>21.1</v>
      </c>
      <c r="BF150" s="230">
        <v>21.92</v>
      </c>
      <c r="BG150" s="230">
        <v>23.11</v>
      </c>
      <c r="BH150" s="230">
        <v>24.23</v>
      </c>
      <c r="BI150" s="230">
        <v>25.18</v>
      </c>
      <c r="BJ150" s="230">
        <v>26.31</v>
      </c>
      <c r="BK150" s="230">
        <v>27.61</v>
      </c>
      <c r="BL150" s="230">
        <v>28.54</v>
      </c>
      <c r="BM150" s="230">
        <v>29.77</v>
      </c>
      <c r="BN150" s="230">
        <v>31.86</v>
      </c>
      <c r="BO150" s="230">
        <v>34.21</v>
      </c>
      <c r="BP150" s="230">
        <v>36.22</v>
      </c>
      <c r="BQ150" s="230">
        <v>37.770000000000003</v>
      </c>
      <c r="BR150" s="230">
        <v>42.22</v>
      </c>
      <c r="BS150" s="230">
        <v>44.63</v>
      </c>
      <c r="BT150" s="230">
        <v>50.24</v>
      </c>
      <c r="BU150" s="230">
        <v>57.89</v>
      </c>
      <c r="BV150" s="230">
        <v>64.150000000000006</v>
      </c>
      <c r="BW150" s="230">
        <v>38.119999999999997</v>
      </c>
      <c r="BX150" s="230">
        <v>39.42</v>
      </c>
      <c r="BY150" s="230">
        <v>40.99</v>
      </c>
      <c r="BZ150" s="233">
        <v>43</v>
      </c>
      <c r="CA150" s="233">
        <v>45.09</v>
      </c>
      <c r="CB150" s="233">
        <v>46.3</v>
      </c>
      <c r="CC150" s="233">
        <v>18.079999999999998</v>
      </c>
      <c r="CD150" s="233">
        <v>19.37</v>
      </c>
      <c r="CE150" s="233">
        <v>20.29</v>
      </c>
      <c r="CF150" s="233">
        <v>21.66</v>
      </c>
      <c r="CG150" s="233">
        <v>23.19</v>
      </c>
      <c r="CH150" s="233">
        <v>24.76</v>
      </c>
      <c r="CI150" s="233">
        <v>25.98</v>
      </c>
      <c r="CJ150" s="233">
        <v>26.85</v>
      </c>
      <c r="CK150" s="233">
        <v>27.96</v>
      </c>
      <c r="CL150" s="233">
        <v>30.21</v>
      </c>
      <c r="CM150" s="233">
        <v>32.06</v>
      </c>
      <c r="CN150" s="233">
        <v>32.85</v>
      </c>
      <c r="CO150" s="233">
        <v>20.13</v>
      </c>
      <c r="CP150" s="233">
        <v>21.6</v>
      </c>
      <c r="CQ150" s="233">
        <v>22.87</v>
      </c>
      <c r="CR150" s="233">
        <v>24.13</v>
      </c>
      <c r="CS150" s="233">
        <v>26.15</v>
      </c>
      <c r="CT150" s="233">
        <v>27.29</v>
      </c>
      <c r="CU150" s="233">
        <v>29</v>
      </c>
      <c r="CV150" s="233">
        <v>30.83</v>
      </c>
      <c r="CW150" s="233">
        <v>32.46</v>
      </c>
      <c r="CX150" s="233">
        <v>34.049999999999997</v>
      </c>
      <c r="CY150" s="233">
        <v>35.520000000000003</v>
      </c>
      <c r="CZ150" s="233">
        <v>38.340000000000003</v>
      </c>
      <c r="DA150" s="233">
        <v>30.15</v>
      </c>
      <c r="DB150" s="233">
        <v>32.14</v>
      </c>
      <c r="DC150" s="233">
        <v>32.880000000000003</v>
      </c>
      <c r="DD150" s="233">
        <v>34.04</v>
      </c>
      <c r="DE150" s="233">
        <v>34.700000000000003</v>
      </c>
      <c r="DF150" s="233">
        <v>36.61</v>
      </c>
      <c r="DG150" s="233">
        <v>38.22</v>
      </c>
      <c r="DH150" s="233">
        <v>39.76</v>
      </c>
      <c r="DI150" s="233">
        <v>41.43</v>
      </c>
      <c r="DJ150" s="233">
        <v>43.59</v>
      </c>
      <c r="DK150" s="233">
        <v>46.3</v>
      </c>
      <c r="DL150" s="233">
        <v>50.05</v>
      </c>
      <c r="DM150" s="233">
        <v>52.44</v>
      </c>
      <c r="DN150" s="233">
        <v>55.4</v>
      </c>
      <c r="DO150" s="233">
        <v>58.98</v>
      </c>
      <c r="DP150" s="233">
        <v>60.65</v>
      </c>
      <c r="DQ150" s="233">
        <v>64.17</v>
      </c>
      <c r="DR150" s="233">
        <v>66.599999999999994</v>
      </c>
      <c r="DS150" s="233">
        <v>68.97</v>
      </c>
      <c r="DT150" s="233">
        <v>48.88</v>
      </c>
      <c r="DU150" s="233">
        <v>51.59</v>
      </c>
      <c r="DV150" s="233">
        <v>54.9</v>
      </c>
      <c r="DW150" s="233">
        <v>57.45</v>
      </c>
      <c r="DX150" s="233">
        <v>60.83</v>
      </c>
      <c r="DY150" s="233">
        <v>64.09</v>
      </c>
      <c r="DZ150" s="233">
        <v>66.48</v>
      </c>
      <c r="EA150" s="233">
        <v>68.77</v>
      </c>
      <c r="EB150" s="233">
        <v>72.17</v>
      </c>
      <c r="EC150" s="233">
        <v>72.17</v>
      </c>
      <c r="ED150" s="233">
        <v>24.41</v>
      </c>
      <c r="EE150" s="233">
        <v>23.26</v>
      </c>
      <c r="EF150" s="233">
        <v>21.25</v>
      </c>
      <c r="EG150" s="233">
        <v>19.62</v>
      </c>
      <c r="EH150" s="233">
        <v>18.62</v>
      </c>
      <c r="EI150" s="233">
        <v>17.649999999999999</v>
      </c>
      <c r="EJ150" s="233">
        <v>16.39</v>
      </c>
      <c r="EK150" s="233">
        <v>14.49</v>
      </c>
      <c r="EL150" s="233">
        <v>16.559999999999999</v>
      </c>
      <c r="EM150" s="233">
        <v>18.07</v>
      </c>
      <c r="EN150" s="233">
        <v>19.739999999999998</v>
      </c>
      <c r="EO150" s="233">
        <v>19.399999999999999</v>
      </c>
      <c r="EP150" s="233">
        <v>17.07</v>
      </c>
      <c r="EQ150" s="233">
        <v>5.9</v>
      </c>
      <c r="ER150" s="233">
        <v>5.19</v>
      </c>
      <c r="ES150" s="233">
        <v>4.1900000000000004</v>
      </c>
      <c r="ET150" s="233">
        <v>3.16</v>
      </c>
      <c r="EU150" s="233">
        <v>1.91</v>
      </c>
      <c r="EV150" s="233"/>
      <c r="EW150" s="233"/>
      <c r="EX150" s="233"/>
      <c r="EY150" s="233"/>
      <c r="EZ150" s="233"/>
      <c r="FA150" s="233"/>
      <c r="FB150" s="233"/>
      <c r="FC150" s="233"/>
      <c r="FD150" s="233"/>
      <c r="FE150" s="233"/>
      <c r="FF150" s="233"/>
      <c r="FG150" s="233"/>
      <c r="FH150" s="233"/>
      <c r="FI150" s="233"/>
      <c r="FJ150" s="233"/>
      <c r="FK150" s="233"/>
      <c r="FL150" s="233"/>
      <c r="FM150" s="233"/>
      <c r="FN150" s="233"/>
      <c r="FO150" s="233"/>
      <c r="FP150" s="233"/>
      <c r="FQ150" s="233"/>
      <c r="FR150" s="233"/>
      <c r="FS150" s="233"/>
      <c r="FT150" s="233"/>
      <c r="FU150" s="233"/>
      <c r="FV150" s="233"/>
      <c r="FW150" s="233"/>
      <c r="FX150" s="235"/>
      <c r="FY150" s="235"/>
      <c r="FZ150" s="235"/>
      <c r="GA150" s="235"/>
      <c r="GB150" s="235"/>
      <c r="GC150" s="235"/>
      <c r="GD150" s="233"/>
      <c r="GE150" s="233"/>
      <c r="GF150" s="233"/>
      <c r="GG150" s="233"/>
      <c r="GH150" s="233"/>
      <c r="GI150" s="233"/>
      <c r="GJ150" s="233"/>
      <c r="GK150" s="233"/>
      <c r="GL150" s="233"/>
      <c r="GM150" s="233"/>
      <c r="GN150" s="233"/>
      <c r="GO150" s="233"/>
      <c r="GP150" s="233"/>
      <c r="GQ150" s="233"/>
      <c r="GR150" s="233"/>
      <c r="GS150" s="233"/>
      <c r="GT150" s="232"/>
      <c r="GU150" s="232"/>
      <c r="GV150" s="232"/>
      <c r="GW150" s="232"/>
      <c r="GX150" s="232"/>
      <c r="GY150" s="232"/>
      <c r="GZ150" s="232"/>
      <c r="HA150" s="232"/>
      <c r="HB150" s="232"/>
      <c r="HC150" s="232"/>
      <c r="HD150" s="232"/>
      <c r="HE150" s="232"/>
      <c r="HF150" s="232"/>
      <c r="HG150" s="232"/>
      <c r="HH150" s="232"/>
      <c r="HI150" s="232"/>
      <c r="HJ150" s="232"/>
      <c r="HK150" s="232"/>
      <c r="HL150" s="232"/>
      <c r="HM150" s="232"/>
      <c r="HN150" s="232"/>
      <c r="HO150" s="232"/>
      <c r="HP150" s="232"/>
      <c r="HQ150" s="232"/>
      <c r="HR150" s="232"/>
      <c r="HS150" s="232"/>
      <c r="HT150" s="232"/>
      <c r="HU150" s="232"/>
      <c r="HV150" s="232"/>
      <c r="HW150" s="232"/>
      <c r="HX150" s="232"/>
      <c r="HY150" s="232"/>
      <c r="HZ150" s="232"/>
      <c r="IA150" s="232"/>
      <c r="IB150" s="232"/>
      <c r="IC150" s="232"/>
      <c r="ID150" s="232"/>
      <c r="IE150" s="232"/>
      <c r="IF150" s="232"/>
      <c r="IG150" s="232"/>
      <c r="IH150" s="232"/>
      <c r="II150" s="232"/>
      <c r="IJ150" s="232"/>
      <c r="IK150" s="232"/>
      <c r="IL150" s="232"/>
      <c r="IM150" s="232"/>
      <c r="IN150" s="232"/>
      <c r="IO150" s="232"/>
      <c r="IP150" s="232"/>
      <c r="IQ150" s="232"/>
      <c r="IR150" s="232"/>
      <c r="IS150" s="232"/>
      <c r="IT150" s="232"/>
      <c r="IU150" s="232"/>
      <c r="IV150" s="232"/>
      <c r="IW150" s="232"/>
      <c r="IX150" s="232"/>
      <c r="IY150" s="232"/>
      <c r="IZ150" s="232"/>
      <c r="JA150" s="232"/>
      <c r="JB150" s="232"/>
      <c r="JC150" s="232"/>
      <c r="JD150" s="232"/>
      <c r="JE150" s="232"/>
      <c r="JF150" s="232"/>
      <c r="JG150" s="232"/>
      <c r="JH150" s="232"/>
      <c r="JI150" s="232"/>
      <c r="JJ150" s="232"/>
      <c r="JK150" s="232"/>
      <c r="JL150" s="232"/>
      <c r="JM150" s="232"/>
      <c r="JN150" s="232"/>
      <c r="JO150" s="232"/>
      <c r="JP150" s="232"/>
      <c r="JQ150" s="232"/>
      <c r="JR150" s="232"/>
      <c r="JS150" s="232"/>
      <c r="JT150" s="232"/>
      <c r="JU150" s="232"/>
      <c r="JV150" s="232"/>
      <c r="JW150" s="232"/>
      <c r="JX150" s="232"/>
      <c r="JY150" s="232"/>
      <c r="JZ150" s="232"/>
      <c r="KA150" s="232"/>
      <c r="KB150" s="232"/>
      <c r="KC150" s="232"/>
      <c r="KD150" s="232"/>
      <c r="KE150" s="226"/>
      <c r="KF150" s="226"/>
      <c r="KG150" s="226"/>
      <c r="KH150" s="226"/>
      <c r="KI150" s="226"/>
      <c r="KJ150" s="226"/>
      <c r="KK150" s="226"/>
      <c r="KL150" s="226"/>
      <c r="KM150" s="226"/>
      <c r="KN150" s="226"/>
      <c r="KO150" s="226"/>
      <c r="KP150" s="226"/>
      <c r="KQ150" s="226"/>
      <c r="KR150" s="226"/>
      <c r="KS150" s="226"/>
      <c r="KT150" s="226"/>
      <c r="KU150" s="226"/>
      <c r="KV150" s="226"/>
      <c r="KW150" s="226"/>
      <c r="KX150" s="226"/>
      <c r="KY150" s="226"/>
      <c r="KZ150" s="226"/>
      <c r="LA150" s="226"/>
      <c r="LB150" s="226"/>
      <c r="LC150" s="226"/>
      <c r="LD150" s="226"/>
      <c r="LE150" s="226"/>
      <c r="LF150" s="226"/>
      <c r="LG150" s="226"/>
      <c r="LH150" s="226"/>
      <c r="LI150" s="226"/>
      <c r="LJ150" s="226"/>
      <c r="LK150" s="226"/>
      <c r="LL150" s="226"/>
    </row>
    <row r="151" spans="1:324" x14ac:dyDescent="0.25">
      <c r="A151" s="216">
        <v>181</v>
      </c>
      <c r="B151" s="216">
        <v>206710</v>
      </c>
      <c r="C151" s="223" t="s">
        <v>261</v>
      </c>
      <c r="D151" s="230">
        <v>12.85</v>
      </c>
      <c r="E151" s="230">
        <v>12.85</v>
      </c>
      <c r="F151" s="230">
        <v>9.64</v>
      </c>
      <c r="G151" s="230">
        <v>12.85</v>
      </c>
      <c r="H151" s="230">
        <v>12.85</v>
      </c>
      <c r="I151" s="230">
        <v>12.85</v>
      </c>
      <c r="J151" s="230">
        <v>12.85</v>
      </c>
      <c r="K151" s="230">
        <v>12.85</v>
      </c>
      <c r="L151" s="230">
        <v>14.27</v>
      </c>
      <c r="M151" s="230">
        <v>16.25</v>
      </c>
      <c r="N151" s="230">
        <v>14.16</v>
      </c>
      <c r="O151" s="230">
        <v>15.35</v>
      </c>
      <c r="P151" s="230">
        <v>15.97</v>
      </c>
      <c r="Q151" s="230">
        <v>17.52</v>
      </c>
      <c r="R151" s="230">
        <v>18.34</v>
      </c>
      <c r="S151" s="230">
        <v>19.11</v>
      </c>
      <c r="T151" s="230">
        <v>19.899999999999999</v>
      </c>
      <c r="U151" s="230">
        <v>21.25</v>
      </c>
      <c r="V151" s="230">
        <v>22.29</v>
      </c>
      <c r="W151" s="230">
        <v>23.47</v>
      </c>
      <c r="X151" s="230">
        <v>24.58</v>
      </c>
      <c r="Y151" s="230">
        <v>25.59</v>
      </c>
      <c r="Z151" s="230">
        <v>27.17</v>
      </c>
      <c r="AA151" s="230">
        <v>29.57</v>
      </c>
      <c r="AB151" s="230">
        <v>29.43</v>
      </c>
      <c r="AC151" s="230">
        <v>31.2</v>
      </c>
      <c r="AD151" s="230">
        <v>32.729999999999997</v>
      </c>
      <c r="AE151" s="230">
        <v>34.03</v>
      </c>
      <c r="AF151" s="230">
        <v>35.159999999999997</v>
      </c>
      <c r="AG151" s="230">
        <v>36.51</v>
      </c>
      <c r="AH151" s="230">
        <v>37.33</v>
      </c>
      <c r="AI151" s="230">
        <v>38.75</v>
      </c>
      <c r="AJ151" s="230">
        <v>41.3</v>
      </c>
      <c r="AK151" s="230">
        <v>43.39</v>
      </c>
      <c r="AL151" s="230">
        <v>44.94</v>
      </c>
      <c r="AM151" s="230">
        <v>48.12</v>
      </c>
      <c r="AN151" s="230">
        <v>45.97</v>
      </c>
      <c r="AO151" s="230">
        <v>47.92</v>
      </c>
      <c r="AP151" s="230">
        <v>49.75</v>
      </c>
      <c r="AQ151" s="230">
        <v>53.8</v>
      </c>
      <c r="AR151" s="230">
        <v>56.67</v>
      </c>
      <c r="AS151" s="230">
        <v>58.75</v>
      </c>
      <c r="AT151" s="230">
        <v>58.75</v>
      </c>
      <c r="AU151" s="230">
        <v>36.35</v>
      </c>
      <c r="AV151" s="230">
        <v>38.56</v>
      </c>
      <c r="AW151" s="230">
        <v>40.29</v>
      </c>
      <c r="AX151" s="230">
        <v>41.82</v>
      </c>
      <c r="AY151" s="230">
        <v>42.33</v>
      </c>
      <c r="AZ151" s="230">
        <v>15.75</v>
      </c>
      <c r="BA151" s="230">
        <v>16.670000000000002</v>
      </c>
      <c r="BB151" s="230">
        <v>18.18</v>
      </c>
      <c r="BC151" s="230">
        <v>19.690000000000001</v>
      </c>
      <c r="BD151" s="230">
        <v>21.28</v>
      </c>
      <c r="BE151" s="230">
        <v>22.45</v>
      </c>
      <c r="BF151" s="230">
        <v>23.27</v>
      </c>
      <c r="BG151" s="230">
        <v>24.46</v>
      </c>
      <c r="BH151" s="230">
        <v>25.58</v>
      </c>
      <c r="BI151" s="230">
        <v>26.53</v>
      </c>
      <c r="BJ151" s="230">
        <v>27.66</v>
      </c>
      <c r="BK151" s="230">
        <v>28.96</v>
      </c>
      <c r="BL151" s="230">
        <v>29.89</v>
      </c>
      <c r="BM151" s="230">
        <v>31.12</v>
      </c>
      <c r="BN151" s="230">
        <v>33.21</v>
      </c>
      <c r="BO151" s="230">
        <v>35.56</v>
      </c>
      <c r="BP151" s="230">
        <v>37.57</v>
      </c>
      <c r="BQ151" s="230">
        <v>39.119999999999997</v>
      </c>
      <c r="BR151" s="230">
        <v>43.57</v>
      </c>
      <c r="BS151" s="230">
        <v>45.98</v>
      </c>
      <c r="BT151" s="230">
        <v>51.59</v>
      </c>
      <c r="BU151" s="230">
        <v>59.24</v>
      </c>
      <c r="BV151" s="230">
        <v>65.5</v>
      </c>
      <c r="BW151" s="230">
        <v>39.47</v>
      </c>
      <c r="BX151" s="230">
        <v>40.770000000000003</v>
      </c>
      <c r="BY151" s="230">
        <v>42.34</v>
      </c>
      <c r="BZ151" s="233">
        <v>44.35</v>
      </c>
      <c r="CA151" s="233">
        <v>46.44</v>
      </c>
      <c r="CB151" s="233">
        <v>47.65</v>
      </c>
      <c r="CC151" s="233">
        <v>19.43</v>
      </c>
      <c r="CD151" s="233">
        <v>20.72</v>
      </c>
      <c r="CE151" s="233">
        <v>21.64</v>
      </c>
      <c r="CF151" s="233">
        <v>23.01</v>
      </c>
      <c r="CG151" s="233">
        <v>24.54</v>
      </c>
      <c r="CH151" s="233">
        <v>26.11</v>
      </c>
      <c r="CI151" s="233">
        <v>27.33</v>
      </c>
      <c r="CJ151" s="233">
        <v>28.2</v>
      </c>
      <c r="CK151" s="233">
        <v>29.31</v>
      </c>
      <c r="CL151" s="233">
        <v>31.56</v>
      </c>
      <c r="CM151" s="233">
        <v>33.409999999999997</v>
      </c>
      <c r="CN151" s="233">
        <v>34.200000000000003</v>
      </c>
      <c r="CO151" s="233">
        <v>21.48</v>
      </c>
      <c r="CP151" s="233">
        <v>22.95</v>
      </c>
      <c r="CQ151" s="233">
        <v>24.22</v>
      </c>
      <c r="CR151" s="233">
        <v>25.48</v>
      </c>
      <c r="CS151" s="233">
        <v>27.5</v>
      </c>
      <c r="CT151" s="233">
        <v>28.64</v>
      </c>
      <c r="CU151" s="233">
        <v>30.35</v>
      </c>
      <c r="CV151" s="233">
        <v>32.18</v>
      </c>
      <c r="CW151" s="233">
        <v>33.81</v>
      </c>
      <c r="CX151" s="233">
        <v>35.4</v>
      </c>
      <c r="CY151" s="233">
        <v>36.869999999999997</v>
      </c>
      <c r="CZ151" s="233">
        <v>39.69</v>
      </c>
      <c r="DA151" s="233">
        <v>31.5</v>
      </c>
      <c r="DB151" s="233">
        <v>33.49</v>
      </c>
      <c r="DC151" s="233">
        <v>34.229999999999997</v>
      </c>
      <c r="DD151" s="233">
        <v>35.39</v>
      </c>
      <c r="DE151" s="233">
        <v>36.049999999999997</v>
      </c>
      <c r="DF151" s="233">
        <v>37.96</v>
      </c>
      <c r="DG151" s="233">
        <v>39.57</v>
      </c>
      <c r="DH151" s="233">
        <v>41.11</v>
      </c>
      <c r="DI151" s="233">
        <v>42.78</v>
      </c>
      <c r="DJ151" s="233">
        <v>44.94</v>
      </c>
      <c r="DK151" s="233">
        <v>47.65</v>
      </c>
      <c r="DL151" s="233">
        <v>51.4</v>
      </c>
      <c r="DM151" s="233">
        <v>53.79</v>
      </c>
      <c r="DN151" s="233">
        <v>56.75</v>
      </c>
      <c r="DO151" s="233">
        <v>60.33</v>
      </c>
      <c r="DP151" s="233">
        <v>62</v>
      </c>
      <c r="DQ151" s="233">
        <v>65.52</v>
      </c>
      <c r="DR151" s="233">
        <v>67.95</v>
      </c>
      <c r="DS151" s="233">
        <v>70.319999999999993</v>
      </c>
      <c r="DT151" s="233">
        <v>50.23</v>
      </c>
      <c r="DU151" s="233">
        <v>52.94</v>
      </c>
      <c r="DV151" s="233">
        <v>56.25</v>
      </c>
      <c r="DW151" s="233">
        <v>58.8</v>
      </c>
      <c r="DX151" s="233">
        <v>62.18</v>
      </c>
      <c r="DY151" s="233">
        <v>65.44</v>
      </c>
      <c r="DZ151" s="233">
        <v>67.83</v>
      </c>
      <c r="EA151" s="233">
        <v>70.12</v>
      </c>
      <c r="EB151" s="233">
        <v>73.52</v>
      </c>
      <c r="EC151" s="233">
        <v>73.52</v>
      </c>
      <c r="ED151" s="233">
        <v>23.06</v>
      </c>
      <c r="EE151" s="233">
        <v>21.91</v>
      </c>
      <c r="EF151" s="233">
        <v>19.899999999999999</v>
      </c>
      <c r="EG151" s="233">
        <v>18.27</v>
      </c>
      <c r="EH151" s="233">
        <v>17.27</v>
      </c>
      <c r="EI151" s="233">
        <v>16.3</v>
      </c>
      <c r="EJ151" s="233">
        <v>15.04</v>
      </c>
      <c r="EK151" s="233">
        <v>13.14</v>
      </c>
      <c r="EL151" s="233">
        <v>15.21</v>
      </c>
      <c r="EM151" s="233">
        <v>16.72</v>
      </c>
      <c r="EN151" s="233">
        <v>18.39</v>
      </c>
      <c r="EO151" s="233">
        <v>18.05</v>
      </c>
      <c r="EP151" s="233">
        <v>15.72</v>
      </c>
      <c r="EQ151" s="233">
        <v>7.25</v>
      </c>
      <c r="ER151" s="233">
        <v>6.54</v>
      </c>
      <c r="ES151" s="233">
        <v>5.54</v>
      </c>
      <c r="ET151" s="233">
        <v>4.51</v>
      </c>
      <c r="EU151" s="233">
        <v>3.26</v>
      </c>
      <c r="EV151" s="233">
        <v>1.35</v>
      </c>
      <c r="EW151" s="233"/>
      <c r="EX151" s="233"/>
      <c r="EY151" s="233"/>
      <c r="EZ151" s="233"/>
      <c r="FA151" s="233"/>
      <c r="FB151" s="233"/>
      <c r="FC151" s="233"/>
      <c r="FD151" s="233"/>
      <c r="FE151" s="233"/>
      <c r="FF151" s="233"/>
      <c r="FG151" s="233"/>
      <c r="FH151" s="233"/>
      <c r="FI151" s="233"/>
      <c r="FJ151" s="233"/>
      <c r="FK151" s="233"/>
      <c r="FL151" s="233"/>
      <c r="FM151" s="233"/>
      <c r="FN151" s="233"/>
      <c r="FO151" s="233"/>
      <c r="FP151" s="233"/>
      <c r="FQ151" s="233"/>
      <c r="FR151" s="233"/>
      <c r="FS151" s="233"/>
      <c r="FT151" s="233"/>
      <c r="FU151" s="233"/>
      <c r="FV151" s="233"/>
      <c r="FW151" s="233"/>
      <c r="FX151" s="235"/>
      <c r="FY151" s="235"/>
      <c r="FZ151" s="235"/>
      <c r="GA151" s="235"/>
      <c r="GB151" s="235"/>
      <c r="GC151" s="235"/>
      <c r="GD151" s="233"/>
      <c r="GE151" s="233"/>
      <c r="GF151" s="233"/>
      <c r="GG151" s="233"/>
      <c r="GH151" s="233"/>
      <c r="GI151" s="233"/>
      <c r="GJ151" s="233"/>
      <c r="GK151" s="233"/>
      <c r="GL151" s="233"/>
      <c r="GM151" s="233"/>
      <c r="GN151" s="233"/>
      <c r="GO151" s="233"/>
      <c r="GP151" s="233"/>
      <c r="GQ151" s="233"/>
      <c r="GR151" s="233"/>
      <c r="GS151" s="233"/>
      <c r="GT151" s="232"/>
      <c r="GU151" s="232"/>
      <c r="GV151" s="232"/>
      <c r="GW151" s="232"/>
      <c r="GX151" s="232"/>
      <c r="GY151" s="232"/>
      <c r="GZ151" s="232"/>
      <c r="HA151" s="232"/>
      <c r="HB151" s="232"/>
      <c r="HC151" s="232"/>
      <c r="HD151" s="232"/>
      <c r="HE151" s="232"/>
      <c r="HF151" s="232"/>
      <c r="HG151" s="232"/>
      <c r="HH151" s="232"/>
      <c r="HI151" s="232"/>
      <c r="HJ151" s="232"/>
      <c r="HK151" s="232"/>
      <c r="HL151" s="232"/>
      <c r="HM151" s="232"/>
      <c r="HN151" s="232"/>
      <c r="HO151" s="232"/>
      <c r="HP151" s="232"/>
      <c r="HQ151" s="232"/>
      <c r="HR151" s="232"/>
      <c r="HS151" s="232"/>
      <c r="HT151" s="232"/>
      <c r="HU151" s="232"/>
      <c r="HV151" s="232"/>
      <c r="HW151" s="232"/>
      <c r="HX151" s="232"/>
      <c r="HY151" s="232"/>
      <c r="HZ151" s="232"/>
      <c r="IA151" s="232"/>
      <c r="IB151" s="232"/>
      <c r="IC151" s="232"/>
      <c r="ID151" s="232"/>
      <c r="IE151" s="232"/>
      <c r="IF151" s="232"/>
      <c r="IG151" s="232"/>
      <c r="IH151" s="232"/>
      <c r="II151" s="232"/>
      <c r="IJ151" s="232"/>
      <c r="IK151" s="232"/>
      <c r="IL151" s="232"/>
      <c r="IM151" s="232"/>
      <c r="IN151" s="232"/>
      <c r="IO151" s="232"/>
      <c r="IP151" s="232"/>
      <c r="IQ151" s="232"/>
      <c r="IR151" s="232"/>
      <c r="IS151" s="232"/>
      <c r="IT151" s="232"/>
      <c r="IU151" s="232"/>
      <c r="IV151" s="232"/>
      <c r="IW151" s="232"/>
      <c r="IX151" s="232"/>
      <c r="IY151" s="232"/>
      <c r="IZ151" s="232"/>
      <c r="JA151" s="232"/>
      <c r="JB151" s="232"/>
      <c r="JC151" s="232"/>
      <c r="JD151" s="232"/>
      <c r="JE151" s="232"/>
      <c r="JF151" s="232"/>
      <c r="JG151" s="232"/>
      <c r="JH151" s="232"/>
      <c r="JI151" s="232"/>
      <c r="JJ151" s="232"/>
      <c r="JK151" s="232"/>
      <c r="JL151" s="232"/>
      <c r="JM151" s="232"/>
      <c r="JN151" s="232"/>
      <c r="JO151" s="232"/>
      <c r="JP151" s="232"/>
      <c r="JQ151" s="232"/>
      <c r="JR151" s="232"/>
      <c r="JS151" s="232"/>
      <c r="JT151" s="232"/>
      <c r="JU151" s="232"/>
      <c r="JV151" s="232"/>
      <c r="JW151" s="232"/>
      <c r="JX151" s="232"/>
      <c r="JY151" s="232"/>
      <c r="JZ151" s="232"/>
      <c r="KA151" s="232"/>
      <c r="KB151" s="232"/>
      <c r="KC151" s="232"/>
      <c r="KD151" s="232"/>
      <c r="KE151" s="226"/>
      <c r="KF151" s="226"/>
      <c r="KG151" s="226"/>
      <c r="KH151" s="226"/>
      <c r="KI151" s="226"/>
      <c r="KJ151" s="226"/>
      <c r="KK151" s="226"/>
      <c r="KL151" s="226"/>
      <c r="KM151" s="226"/>
      <c r="KN151" s="226"/>
      <c r="KO151" s="226"/>
      <c r="KP151" s="226"/>
      <c r="KQ151" s="226"/>
      <c r="KR151" s="226"/>
      <c r="KS151" s="226"/>
      <c r="KT151" s="226"/>
      <c r="KU151" s="226"/>
      <c r="KV151" s="226"/>
      <c r="KW151" s="226"/>
      <c r="KX151" s="226"/>
      <c r="KY151" s="226"/>
      <c r="KZ151" s="226"/>
      <c r="LA151" s="226"/>
      <c r="LB151" s="226"/>
      <c r="LC151" s="226"/>
      <c r="LD151" s="226"/>
      <c r="LE151" s="226"/>
      <c r="LF151" s="226"/>
      <c r="LG151" s="226"/>
      <c r="LH151" s="226"/>
      <c r="LI151" s="226"/>
      <c r="LJ151" s="226"/>
      <c r="LK151" s="226"/>
      <c r="LL151" s="226"/>
    </row>
    <row r="152" spans="1:324" x14ac:dyDescent="0.25">
      <c r="A152" s="216">
        <v>182</v>
      </c>
      <c r="B152" s="216">
        <v>206910</v>
      </c>
      <c r="C152" s="223" t="s">
        <v>262</v>
      </c>
      <c r="D152" s="230">
        <v>14.48</v>
      </c>
      <c r="E152" s="230">
        <v>14.48</v>
      </c>
      <c r="F152" s="230">
        <v>11.27</v>
      </c>
      <c r="G152" s="230">
        <v>14.48</v>
      </c>
      <c r="H152" s="230">
        <v>14.48</v>
      </c>
      <c r="I152" s="230">
        <v>14.48</v>
      </c>
      <c r="J152" s="230">
        <v>14.48</v>
      </c>
      <c r="K152" s="230">
        <v>14.48</v>
      </c>
      <c r="L152" s="230">
        <v>15.9</v>
      </c>
      <c r="M152" s="230">
        <v>17.88</v>
      </c>
      <c r="N152" s="230">
        <v>15.79</v>
      </c>
      <c r="O152" s="230">
        <v>16.98</v>
      </c>
      <c r="P152" s="230">
        <v>17.600000000000001</v>
      </c>
      <c r="Q152" s="230">
        <v>19.149999999999999</v>
      </c>
      <c r="R152" s="230">
        <v>19.97</v>
      </c>
      <c r="S152" s="230">
        <v>20.74</v>
      </c>
      <c r="T152" s="230">
        <v>21.53</v>
      </c>
      <c r="U152" s="230">
        <v>22.88</v>
      </c>
      <c r="V152" s="230">
        <v>23.92</v>
      </c>
      <c r="W152" s="230">
        <v>25.1</v>
      </c>
      <c r="X152" s="230">
        <v>26.21</v>
      </c>
      <c r="Y152" s="230">
        <v>27.22</v>
      </c>
      <c r="Z152" s="230">
        <v>28.8</v>
      </c>
      <c r="AA152" s="230">
        <v>31.2</v>
      </c>
      <c r="AB152" s="230">
        <v>31.06</v>
      </c>
      <c r="AC152" s="230">
        <v>32.83</v>
      </c>
      <c r="AD152" s="230">
        <v>34.36</v>
      </c>
      <c r="AE152" s="230">
        <v>35.659999999999997</v>
      </c>
      <c r="AF152" s="230">
        <v>36.79</v>
      </c>
      <c r="AG152" s="230">
        <v>38.14</v>
      </c>
      <c r="AH152" s="230">
        <v>38.96</v>
      </c>
      <c r="AI152" s="230">
        <v>40.380000000000003</v>
      </c>
      <c r="AJ152" s="230">
        <v>42.93</v>
      </c>
      <c r="AK152" s="230">
        <v>45.02</v>
      </c>
      <c r="AL152" s="230">
        <v>46.57</v>
      </c>
      <c r="AM152" s="230">
        <v>49.75</v>
      </c>
      <c r="AN152" s="230">
        <v>47.6</v>
      </c>
      <c r="AO152" s="230">
        <v>49.55</v>
      </c>
      <c r="AP152" s="230">
        <v>51.38</v>
      </c>
      <c r="AQ152" s="230">
        <v>55.43</v>
      </c>
      <c r="AR152" s="230">
        <v>58.3</v>
      </c>
      <c r="AS152" s="230">
        <v>60.38</v>
      </c>
      <c r="AT152" s="230">
        <v>60.38</v>
      </c>
      <c r="AU152" s="230">
        <v>37.979999999999997</v>
      </c>
      <c r="AV152" s="230">
        <v>40.19</v>
      </c>
      <c r="AW152" s="230">
        <v>41.92</v>
      </c>
      <c r="AX152" s="230">
        <v>43.45</v>
      </c>
      <c r="AY152" s="230">
        <v>43.96</v>
      </c>
      <c r="AZ152" s="230">
        <v>17.38</v>
      </c>
      <c r="BA152" s="230">
        <v>18.3</v>
      </c>
      <c r="BB152" s="230">
        <v>19.809999999999999</v>
      </c>
      <c r="BC152" s="230">
        <v>21.32</v>
      </c>
      <c r="BD152" s="230">
        <v>22.91</v>
      </c>
      <c r="BE152" s="230">
        <v>24.08</v>
      </c>
      <c r="BF152" s="230">
        <v>24.9</v>
      </c>
      <c r="BG152" s="230">
        <v>26.09</v>
      </c>
      <c r="BH152" s="230">
        <v>27.21</v>
      </c>
      <c r="BI152" s="230">
        <v>28.16</v>
      </c>
      <c r="BJ152" s="230">
        <v>29.29</v>
      </c>
      <c r="BK152" s="230">
        <v>30.59</v>
      </c>
      <c r="BL152" s="230">
        <v>31.52</v>
      </c>
      <c r="BM152" s="230">
        <v>32.75</v>
      </c>
      <c r="BN152" s="230">
        <v>34.840000000000003</v>
      </c>
      <c r="BO152" s="230">
        <v>37.19</v>
      </c>
      <c r="BP152" s="230">
        <v>39.200000000000003</v>
      </c>
      <c r="BQ152" s="230">
        <v>40.75</v>
      </c>
      <c r="BR152" s="230">
        <v>45.2</v>
      </c>
      <c r="BS152" s="230">
        <v>47.61</v>
      </c>
      <c r="BT152" s="230">
        <v>53.22</v>
      </c>
      <c r="BU152" s="230">
        <v>60.87</v>
      </c>
      <c r="BV152" s="230">
        <v>67.13</v>
      </c>
      <c r="BW152" s="230">
        <v>41.1</v>
      </c>
      <c r="BX152" s="230">
        <v>42.4</v>
      </c>
      <c r="BY152" s="230">
        <v>43.97</v>
      </c>
      <c r="BZ152" s="233">
        <v>45.98</v>
      </c>
      <c r="CA152" s="233">
        <v>48.07</v>
      </c>
      <c r="CB152" s="233">
        <v>49.28</v>
      </c>
      <c r="CC152" s="233">
        <v>21.06</v>
      </c>
      <c r="CD152" s="233">
        <v>22.35</v>
      </c>
      <c r="CE152" s="233">
        <v>23.27</v>
      </c>
      <c r="CF152" s="233">
        <v>24.64</v>
      </c>
      <c r="CG152" s="233">
        <v>26.17</v>
      </c>
      <c r="CH152" s="233">
        <v>27.74</v>
      </c>
      <c r="CI152" s="233">
        <v>28.96</v>
      </c>
      <c r="CJ152" s="233">
        <v>29.83</v>
      </c>
      <c r="CK152" s="233">
        <v>30.94</v>
      </c>
      <c r="CL152" s="233">
        <v>33.19</v>
      </c>
      <c r="CM152" s="233">
        <v>35.04</v>
      </c>
      <c r="CN152" s="233">
        <v>35.83</v>
      </c>
      <c r="CO152" s="233">
        <v>23.11</v>
      </c>
      <c r="CP152" s="233">
        <v>24.58</v>
      </c>
      <c r="CQ152" s="233">
        <v>25.85</v>
      </c>
      <c r="CR152" s="233">
        <v>27.11</v>
      </c>
      <c r="CS152" s="233">
        <v>29.13</v>
      </c>
      <c r="CT152" s="233">
        <v>30.27</v>
      </c>
      <c r="CU152" s="233">
        <v>31.98</v>
      </c>
      <c r="CV152" s="233">
        <v>33.81</v>
      </c>
      <c r="CW152" s="233">
        <v>35.44</v>
      </c>
      <c r="CX152" s="233">
        <v>37.03</v>
      </c>
      <c r="CY152" s="233">
        <v>38.5</v>
      </c>
      <c r="CZ152" s="233">
        <v>41.32</v>
      </c>
      <c r="DA152" s="233">
        <v>33.130000000000003</v>
      </c>
      <c r="DB152" s="233">
        <v>35.119999999999997</v>
      </c>
      <c r="DC152" s="233">
        <v>35.86</v>
      </c>
      <c r="DD152" s="233">
        <v>37.020000000000003</v>
      </c>
      <c r="DE152" s="233">
        <v>37.68</v>
      </c>
      <c r="DF152" s="233">
        <v>39.590000000000003</v>
      </c>
      <c r="DG152" s="233">
        <v>41.2</v>
      </c>
      <c r="DH152" s="233">
        <v>42.74</v>
      </c>
      <c r="DI152" s="233">
        <v>44.41</v>
      </c>
      <c r="DJ152" s="233">
        <v>46.57</v>
      </c>
      <c r="DK152" s="233">
        <v>49.28</v>
      </c>
      <c r="DL152" s="233">
        <v>53.03</v>
      </c>
      <c r="DM152" s="233">
        <v>55.42</v>
      </c>
      <c r="DN152" s="233">
        <v>58.38</v>
      </c>
      <c r="DO152" s="233">
        <v>61.96</v>
      </c>
      <c r="DP152" s="233">
        <v>63.63</v>
      </c>
      <c r="DQ152" s="233">
        <v>67.150000000000006</v>
      </c>
      <c r="DR152" s="233">
        <v>69.58</v>
      </c>
      <c r="DS152" s="233">
        <v>71.95</v>
      </c>
      <c r="DT152" s="233">
        <v>51.86</v>
      </c>
      <c r="DU152" s="233">
        <v>54.57</v>
      </c>
      <c r="DV152" s="233">
        <v>57.88</v>
      </c>
      <c r="DW152" s="233">
        <v>60.43</v>
      </c>
      <c r="DX152" s="233">
        <v>63.81</v>
      </c>
      <c r="DY152" s="233">
        <v>67.069999999999993</v>
      </c>
      <c r="DZ152" s="233">
        <v>69.459999999999994</v>
      </c>
      <c r="EA152" s="233">
        <v>71.75</v>
      </c>
      <c r="EB152" s="233">
        <v>75.150000000000006</v>
      </c>
      <c r="EC152" s="233">
        <v>75.150000000000006</v>
      </c>
      <c r="ED152" s="233">
        <v>24.69</v>
      </c>
      <c r="EE152" s="233">
        <v>23.54</v>
      </c>
      <c r="EF152" s="233">
        <v>21.53</v>
      </c>
      <c r="EG152" s="233">
        <v>19.899999999999999</v>
      </c>
      <c r="EH152" s="233">
        <v>18.899999999999999</v>
      </c>
      <c r="EI152" s="233">
        <v>17.93</v>
      </c>
      <c r="EJ152" s="233">
        <v>16.670000000000002</v>
      </c>
      <c r="EK152" s="233">
        <v>14.77</v>
      </c>
      <c r="EL152" s="233">
        <v>16.84</v>
      </c>
      <c r="EM152" s="233">
        <v>18.350000000000001</v>
      </c>
      <c r="EN152" s="233">
        <v>17.260000000000002</v>
      </c>
      <c r="EO152" s="233">
        <v>16.420000000000002</v>
      </c>
      <c r="EP152" s="233">
        <v>14.09</v>
      </c>
      <c r="EQ152" s="233">
        <v>8.8800000000000008</v>
      </c>
      <c r="ER152" s="233">
        <v>8.17</v>
      </c>
      <c r="ES152" s="233">
        <v>7.17</v>
      </c>
      <c r="ET152" s="233">
        <v>6.14</v>
      </c>
      <c r="EU152" s="233">
        <v>4.8899999999999997</v>
      </c>
      <c r="EV152" s="233">
        <v>2.98</v>
      </c>
      <c r="EW152" s="233">
        <v>1.63</v>
      </c>
      <c r="EX152" s="233"/>
      <c r="EY152" s="233"/>
      <c r="EZ152" s="233"/>
      <c r="FA152" s="233"/>
      <c r="FB152" s="233"/>
      <c r="FC152" s="233"/>
      <c r="FD152" s="233"/>
      <c r="FE152" s="233"/>
      <c r="FF152" s="233"/>
      <c r="FG152" s="233"/>
      <c r="FH152" s="233"/>
      <c r="FI152" s="233"/>
      <c r="FJ152" s="233"/>
      <c r="FK152" s="233"/>
      <c r="FL152" s="233"/>
      <c r="FM152" s="233"/>
      <c r="FN152" s="233"/>
      <c r="FO152" s="233"/>
      <c r="FP152" s="233"/>
      <c r="FQ152" s="233"/>
      <c r="FR152" s="233"/>
      <c r="FS152" s="233"/>
      <c r="FT152" s="233"/>
      <c r="FU152" s="233"/>
      <c r="FV152" s="233"/>
      <c r="FW152" s="233"/>
      <c r="FX152" s="235"/>
      <c r="FY152" s="235"/>
      <c r="FZ152" s="235"/>
      <c r="GA152" s="235"/>
      <c r="GB152" s="235"/>
      <c r="GC152" s="235"/>
      <c r="GD152" s="233"/>
      <c r="GE152" s="233"/>
      <c r="GF152" s="233"/>
      <c r="GG152" s="233"/>
      <c r="GH152" s="233"/>
      <c r="GI152" s="233"/>
      <c r="GJ152" s="233"/>
      <c r="GK152" s="233"/>
      <c r="GL152" s="233"/>
      <c r="GM152" s="233"/>
      <c r="GN152" s="233"/>
      <c r="GO152" s="233"/>
      <c r="GP152" s="233"/>
      <c r="GQ152" s="233"/>
      <c r="GR152" s="233"/>
      <c r="GS152" s="233"/>
      <c r="GT152" s="232"/>
      <c r="GU152" s="232"/>
      <c r="GV152" s="232"/>
      <c r="GW152" s="232"/>
      <c r="GX152" s="232"/>
      <c r="GY152" s="232"/>
      <c r="GZ152" s="232"/>
      <c r="HA152" s="232"/>
      <c r="HB152" s="232"/>
      <c r="HC152" s="232"/>
      <c r="HD152" s="232"/>
      <c r="HE152" s="232"/>
      <c r="HF152" s="232"/>
      <c r="HG152" s="232"/>
      <c r="HH152" s="232"/>
      <c r="HI152" s="232"/>
      <c r="HJ152" s="232"/>
      <c r="HK152" s="232"/>
      <c r="HL152" s="232"/>
      <c r="HM152" s="232"/>
      <c r="HN152" s="232"/>
      <c r="HO152" s="232"/>
      <c r="HP152" s="232"/>
      <c r="HQ152" s="232"/>
      <c r="HR152" s="232"/>
      <c r="HS152" s="232"/>
      <c r="HT152" s="232"/>
      <c r="HU152" s="232"/>
      <c r="HV152" s="232"/>
      <c r="HW152" s="232"/>
      <c r="HX152" s="232"/>
      <c r="HY152" s="232"/>
      <c r="HZ152" s="232"/>
      <c r="IA152" s="232"/>
      <c r="IB152" s="232"/>
      <c r="IC152" s="232"/>
      <c r="ID152" s="232"/>
      <c r="IE152" s="232"/>
      <c r="IF152" s="232"/>
      <c r="IG152" s="232"/>
      <c r="IH152" s="232"/>
      <c r="II152" s="232"/>
      <c r="IJ152" s="232"/>
      <c r="IK152" s="232"/>
      <c r="IL152" s="232"/>
      <c r="IM152" s="232"/>
      <c r="IN152" s="232"/>
      <c r="IO152" s="232"/>
      <c r="IP152" s="232"/>
      <c r="IQ152" s="232"/>
      <c r="IR152" s="232"/>
      <c r="IS152" s="232"/>
      <c r="IT152" s="232"/>
      <c r="IU152" s="232"/>
      <c r="IV152" s="232"/>
      <c r="IW152" s="232"/>
      <c r="IX152" s="232"/>
      <c r="IY152" s="232"/>
      <c r="IZ152" s="232"/>
      <c r="JA152" s="232"/>
      <c r="JB152" s="232"/>
      <c r="JC152" s="232"/>
      <c r="JD152" s="232"/>
      <c r="JE152" s="232"/>
      <c r="JF152" s="232"/>
      <c r="JG152" s="232"/>
      <c r="JH152" s="232"/>
      <c r="JI152" s="232"/>
      <c r="JJ152" s="232"/>
      <c r="JK152" s="232"/>
      <c r="JL152" s="232"/>
      <c r="JM152" s="232"/>
      <c r="JN152" s="232"/>
      <c r="JO152" s="232"/>
      <c r="JP152" s="232"/>
      <c r="JQ152" s="232"/>
      <c r="JR152" s="232"/>
      <c r="JS152" s="232"/>
      <c r="JT152" s="232"/>
      <c r="JU152" s="232"/>
      <c r="JV152" s="232"/>
      <c r="JW152" s="232"/>
      <c r="JX152" s="232"/>
      <c r="JY152" s="232"/>
      <c r="JZ152" s="232"/>
      <c r="KA152" s="232"/>
      <c r="KB152" s="232"/>
      <c r="KC152" s="232"/>
      <c r="KD152" s="232"/>
      <c r="KE152" s="226"/>
      <c r="KF152" s="226"/>
      <c r="KG152" s="226"/>
      <c r="KH152" s="226"/>
      <c r="KI152" s="226"/>
      <c r="KJ152" s="226"/>
      <c r="KK152" s="226"/>
      <c r="KL152" s="226"/>
      <c r="KM152" s="226"/>
      <c r="KN152" s="226"/>
      <c r="KO152" s="226"/>
      <c r="KP152" s="226"/>
      <c r="KQ152" s="226"/>
      <c r="KR152" s="226"/>
      <c r="KS152" s="226"/>
      <c r="KT152" s="226"/>
      <c r="KU152" s="226"/>
      <c r="KV152" s="226"/>
      <c r="KW152" s="226"/>
      <c r="KX152" s="226"/>
      <c r="KY152" s="226"/>
      <c r="KZ152" s="226"/>
      <c r="LA152" s="226"/>
      <c r="LB152" s="226"/>
      <c r="LC152" s="226"/>
      <c r="LD152" s="226"/>
      <c r="LE152" s="226"/>
      <c r="LF152" s="226"/>
      <c r="LG152" s="226"/>
      <c r="LH152" s="226"/>
      <c r="LI152" s="226"/>
      <c r="LJ152" s="226"/>
      <c r="LK152" s="226"/>
      <c r="LL152" s="226"/>
    </row>
    <row r="153" spans="1:324" x14ac:dyDescent="0.25">
      <c r="A153" s="216">
        <v>183</v>
      </c>
      <c r="B153" s="216">
        <v>207010</v>
      </c>
      <c r="C153" s="223" t="s">
        <v>263</v>
      </c>
      <c r="D153" s="230">
        <v>15.78</v>
      </c>
      <c r="E153" s="230">
        <v>15.78</v>
      </c>
      <c r="F153" s="230">
        <v>12.57</v>
      </c>
      <c r="G153" s="230">
        <v>15.78</v>
      </c>
      <c r="H153" s="230">
        <v>15.78</v>
      </c>
      <c r="I153" s="230">
        <v>15.78</v>
      </c>
      <c r="J153" s="230">
        <v>15.78</v>
      </c>
      <c r="K153" s="230">
        <v>15.78</v>
      </c>
      <c r="L153" s="230">
        <v>17.2</v>
      </c>
      <c r="M153" s="230">
        <v>19.18</v>
      </c>
      <c r="N153" s="230">
        <v>17.09</v>
      </c>
      <c r="O153" s="230">
        <v>18.28</v>
      </c>
      <c r="P153" s="230">
        <v>18.899999999999999</v>
      </c>
      <c r="Q153" s="230">
        <v>20.45</v>
      </c>
      <c r="R153" s="230">
        <v>21.27</v>
      </c>
      <c r="S153" s="230">
        <v>22.04</v>
      </c>
      <c r="T153" s="230">
        <v>22.83</v>
      </c>
      <c r="U153" s="230">
        <v>24.18</v>
      </c>
      <c r="V153" s="230">
        <v>25.22</v>
      </c>
      <c r="W153" s="230">
        <v>26.4</v>
      </c>
      <c r="X153" s="230">
        <v>27.51</v>
      </c>
      <c r="Y153" s="230">
        <v>28.52</v>
      </c>
      <c r="Z153" s="230">
        <v>30.1</v>
      </c>
      <c r="AA153" s="230">
        <v>32.5</v>
      </c>
      <c r="AB153" s="230">
        <v>32.36</v>
      </c>
      <c r="AC153" s="230">
        <v>34.130000000000003</v>
      </c>
      <c r="AD153" s="230">
        <v>35.659999999999997</v>
      </c>
      <c r="AE153" s="230">
        <v>36.96</v>
      </c>
      <c r="AF153" s="230">
        <v>38.090000000000003</v>
      </c>
      <c r="AG153" s="230">
        <v>39.44</v>
      </c>
      <c r="AH153" s="230">
        <v>40.26</v>
      </c>
      <c r="AI153" s="230">
        <v>41.68</v>
      </c>
      <c r="AJ153" s="230">
        <v>44.23</v>
      </c>
      <c r="AK153" s="230">
        <v>46.32</v>
      </c>
      <c r="AL153" s="230">
        <v>47.87</v>
      </c>
      <c r="AM153" s="230">
        <v>51.05</v>
      </c>
      <c r="AN153" s="230">
        <v>48.9</v>
      </c>
      <c r="AO153" s="230">
        <v>50.85</v>
      </c>
      <c r="AP153" s="230">
        <v>52.68</v>
      </c>
      <c r="AQ153" s="230">
        <v>56.73</v>
      </c>
      <c r="AR153" s="230">
        <v>59.6</v>
      </c>
      <c r="AS153" s="230">
        <v>61.68</v>
      </c>
      <c r="AT153" s="230">
        <v>61.68</v>
      </c>
      <c r="AU153" s="230">
        <v>39.28</v>
      </c>
      <c r="AV153" s="230">
        <v>41.49</v>
      </c>
      <c r="AW153" s="230">
        <v>43.22</v>
      </c>
      <c r="AX153" s="230">
        <v>44.75</v>
      </c>
      <c r="AY153" s="230">
        <v>45.26</v>
      </c>
      <c r="AZ153" s="230">
        <v>18.68</v>
      </c>
      <c r="BA153" s="230">
        <v>19.600000000000001</v>
      </c>
      <c r="BB153" s="230">
        <v>21.11</v>
      </c>
      <c r="BC153" s="230">
        <v>22.62</v>
      </c>
      <c r="BD153" s="230">
        <v>24.21</v>
      </c>
      <c r="BE153" s="230">
        <v>25.38</v>
      </c>
      <c r="BF153" s="230">
        <v>26.2</v>
      </c>
      <c r="BG153" s="230">
        <v>27.39</v>
      </c>
      <c r="BH153" s="230">
        <v>28.51</v>
      </c>
      <c r="BI153" s="230">
        <v>29.46</v>
      </c>
      <c r="BJ153" s="230">
        <v>30.59</v>
      </c>
      <c r="BK153" s="230">
        <v>31.89</v>
      </c>
      <c r="BL153" s="230">
        <v>32.82</v>
      </c>
      <c r="BM153" s="230">
        <v>34.049999999999997</v>
      </c>
      <c r="BN153" s="230">
        <v>36.14</v>
      </c>
      <c r="BO153" s="230">
        <v>38.49</v>
      </c>
      <c r="BP153" s="230">
        <v>40.5</v>
      </c>
      <c r="BQ153" s="230">
        <v>42.05</v>
      </c>
      <c r="BR153" s="230">
        <v>46.5</v>
      </c>
      <c r="BS153" s="230">
        <v>48.91</v>
      </c>
      <c r="BT153" s="230">
        <v>54.52</v>
      </c>
      <c r="BU153" s="230">
        <v>62.17</v>
      </c>
      <c r="BV153" s="230">
        <v>68.430000000000007</v>
      </c>
      <c r="BW153" s="230">
        <v>42.4</v>
      </c>
      <c r="BX153" s="230">
        <v>43.7</v>
      </c>
      <c r="BY153" s="230">
        <v>45.27</v>
      </c>
      <c r="BZ153" s="233">
        <v>47.28</v>
      </c>
      <c r="CA153" s="233">
        <v>49.37</v>
      </c>
      <c r="CB153" s="233">
        <v>50.58</v>
      </c>
      <c r="CC153" s="233">
        <v>22.36</v>
      </c>
      <c r="CD153" s="233">
        <v>23.65</v>
      </c>
      <c r="CE153" s="233">
        <v>24.57</v>
      </c>
      <c r="CF153" s="233">
        <v>25.94</v>
      </c>
      <c r="CG153" s="233">
        <v>27.47</v>
      </c>
      <c r="CH153" s="233">
        <v>29.04</v>
      </c>
      <c r="CI153" s="233">
        <v>30.26</v>
      </c>
      <c r="CJ153" s="233">
        <v>31.13</v>
      </c>
      <c r="CK153" s="233">
        <v>32.24</v>
      </c>
      <c r="CL153" s="233">
        <v>34.49</v>
      </c>
      <c r="CM153" s="233">
        <v>36.340000000000003</v>
      </c>
      <c r="CN153" s="233">
        <v>37.130000000000003</v>
      </c>
      <c r="CO153" s="233">
        <v>24.41</v>
      </c>
      <c r="CP153" s="233">
        <v>25.88</v>
      </c>
      <c r="CQ153" s="233">
        <v>27.15</v>
      </c>
      <c r="CR153" s="233">
        <v>28.41</v>
      </c>
      <c r="CS153" s="233">
        <v>30.43</v>
      </c>
      <c r="CT153" s="233">
        <v>31.57</v>
      </c>
      <c r="CU153" s="233">
        <v>33.28</v>
      </c>
      <c r="CV153" s="233">
        <v>35.11</v>
      </c>
      <c r="CW153" s="233">
        <v>36.74</v>
      </c>
      <c r="CX153" s="233">
        <v>38.33</v>
      </c>
      <c r="CY153" s="233">
        <v>39.799999999999997</v>
      </c>
      <c r="CZ153" s="233">
        <v>42.62</v>
      </c>
      <c r="DA153" s="233">
        <v>34.43</v>
      </c>
      <c r="DB153" s="233">
        <v>36.42</v>
      </c>
      <c r="DC153" s="233">
        <v>37.159999999999997</v>
      </c>
      <c r="DD153" s="233">
        <v>38.32</v>
      </c>
      <c r="DE153" s="233">
        <v>38.979999999999997</v>
      </c>
      <c r="DF153" s="233">
        <v>40.89</v>
      </c>
      <c r="DG153" s="233">
        <v>42.5</v>
      </c>
      <c r="DH153" s="233">
        <v>44.04</v>
      </c>
      <c r="DI153" s="233">
        <v>45.71</v>
      </c>
      <c r="DJ153" s="233">
        <v>47.87</v>
      </c>
      <c r="DK153" s="233">
        <v>50.58</v>
      </c>
      <c r="DL153" s="233">
        <v>54.33</v>
      </c>
      <c r="DM153" s="233">
        <v>56.72</v>
      </c>
      <c r="DN153" s="233">
        <v>59.68</v>
      </c>
      <c r="DO153" s="233">
        <v>63.26</v>
      </c>
      <c r="DP153" s="233">
        <v>64.930000000000007</v>
      </c>
      <c r="DQ153" s="233">
        <v>68.45</v>
      </c>
      <c r="DR153" s="233">
        <v>70.88</v>
      </c>
      <c r="DS153" s="233">
        <v>73.25</v>
      </c>
      <c r="DT153" s="233">
        <v>53.16</v>
      </c>
      <c r="DU153" s="233">
        <v>55.87</v>
      </c>
      <c r="DV153" s="233">
        <v>59.18</v>
      </c>
      <c r="DW153" s="233">
        <v>61.73</v>
      </c>
      <c r="DX153" s="233">
        <v>65.11</v>
      </c>
      <c r="DY153" s="233">
        <v>68.37</v>
      </c>
      <c r="DZ153" s="233">
        <v>70.760000000000005</v>
      </c>
      <c r="EA153" s="233">
        <v>73.05</v>
      </c>
      <c r="EB153" s="233">
        <v>76.45</v>
      </c>
      <c r="EC153" s="233">
        <v>76.45</v>
      </c>
      <c r="ED153" s="233">
        <v>25.99</v>
      </c>
      <c r="EE153" s="233">
        <v>24.84</v>
      </c>
      <c r="EF153" s="233">
        <v>22.83</v>
      </c>
      <c r="EG153" s="233">
        <v>21.2</v>
      </c>
      <c r="EH153" s="233">
        <v>20.2</v>
      </c>
      <c r="EI153" s="233">
        <v>19.23</v>
      </c>
      <c r="EJ153" s="233">
        <v>17.97</v>
      </c>
      <c r="EK153" s="233">
        <v>16.07</v>
      </c>
      <c r="EL153" s="233">
        <v>18.14</v>
      </c>
      <c r="EM153" s="233">
        <v>17.63</v>
      </c>
      <c r="EN153" s="233">
        <v>15.96</v>
      </c>
      <c r="EO153" s="233">
        <v>15.12</v>
      </c>
      <c r="EP153" s="233">
        <v>12.79</v>
      </c>
      <c r="EQ153" s="233">
        <v>10.18</v>
      </c>
      <c r="ER153" s="233">
        <v>9.4700000000000006</v>
      </c>
      <c r="ES153" s="233">
        <v>8.4700000000000006</v>
      </c>
      <c r="ET153" s="233">
        <v>7.44</v>
      </c>
      <c r="EU153" s="233">
        <v>6.19</v>
      </c>
      <c r="EV153" s="233">
        <v>4.28</v>
      </c>
      <c r="EW153" s="233">
        <v>2.93</v>
      </c>
      <c r="EX153" s="233">
        <v>1.3</v>
      </c>
      <c r="EY153" s="233"/>
      <c r="EZ153" s="233"/>
      <c r="FA153" s="233"/>
      <c r="FB153" s="233"/>
      <c r="FC153" s="233"/>
      <c r="FD153" s="233"/>
      <c r="FE153" s="233"/>
      <c r="FF153" s="233"/>
      <c r="FG153" s="233"/>
      <c r="FH153" s="233"/>
      <c r="FI153" s="233"/>
      <c r="FJ153" s="233"/>
      <c r="FK153" s="233"/>
      <c r="FL153" s="233"/>
      <c r="FM153" s="233"/>
      <c r="FN153" s="233"/>
      <c r="FO153" s="233"/>
      <c r="FP153" s="233"/>
      <c r="FQ153" s="233"/>
      <c r="FR153" s="233"/>
      <c r="FS153" s="233"/>
      <c r="FT153" s="233"/>
      <c r="FU153" s="233"/>
      <c r="FV153" s="233"/>
      <c r="FW153" s="233"/>
      <c r="FX153" s="235"/>
      <c r="FY153" s="235"/>
      <c r="FZ153" s="235"/>
      <c r="GA153" s="235"/>
      <c r="GB153" s="235"/>
      <c r="GC153" s="235"/>
      <c r="GD153" s="233"/>
      <c r="GE153" s="233"/>
      <c r="GF153" s="233"/>
      <c r="GG153" s="233"/>
      <c r="GH153" s="233"/>
      <c r="GI153" s="233"/>
      <c r="GJ153" s="233"/>
      <c r="GK153" s="233"/>
      <c r="GL153" s="233"/>
      <c r="GM153" s="233"/>
      <c r="GN153" s="233"/>
      <c r="GO153" s="233"/>
      <c r="GP153" s="233"/>
      <c r="GQ153" s="233"/>
      <c r="GR153" s="233"/>
      <c r="GS153" s="233"/>
      <c r="GT153" s="232"/>
      <c r="GU153" s="232"/>
      <c r="GV153" s="232"/>
      <c r="GW153" s="232"/>
      <c r="GX153" s="232"/>
      <c r="GY153" s="232"/>
      <c r="GZ153" s="232"/>
      <c r="HA153" s="232"/>
      <c r="HB153" s="232"/>
      <c r="HC153" s="232"/>
      <c r="HD153" s="232"/>
      <c r="HE153" s="232"/>
      <c r="HF153" s="232"/>
      <c r="HG153" s="232"/>
      <c r="HH153" s="232"/>
      <c r="HI153" s="232"/>
      <c r="HJ153" s="232"/>
      <c r="HK153" s="232"/>
      <c r="HL153" s="232"/>
      <c r="HM153" s="232"/>
      <c r="HN153" s="232"/>
      <c r="HO153" s="232"/>
      <c r="HP153" s="232"/>
      <c r="HQ153" s="232"/>
      <c r="HR153" s="232"/>
      <c r="HS153" s="232"/>
      <c r="HT153" s="232"/>
      <c r="HU153" s="232"/>
      <c r="HV153" s="232"/>
      <c r="HW153" s="232"/>
      <c r="HX153" s="232"/>
      <c r="HY153" s="232"/>
      <c r="HZ153" s="232"/>
      <c r="IA153" s="232"/>
      <c r="IB153" s="232"/>
      <c r="IC153" s="232"/>
      <c r="ID153" s="232"/>
      <c r="IE153" s="232"/>
      <c r="IF153" s="232"/>
      <c r="IG153" s="232"/>
      <c r="IH153" s="232"/>
      <c r="II153" s="232"/>
      <c r="IJ153" s="232"/>
      <c r="IK153" s="232"/>
      <c r="IL153" s="232"/>
      <c r="IM153" s="232"/>
      <c r="IN153" s="232"/>
      <c r="IO153" s="232"/>
      <c r="IP153" s="232"/>
      <c r="IQ153" s="232"/>
      <c r="IR153" s="232"/>
      <c r="IS153" s="232"/>
      <c r="IT153" s="232"/>
      <c r="IU153" s="232"/>
      <c r="IV153" s="232"/>
      <c r="IW153" s="232"/>
      <c r="IX153" s="232"/>
      <c r="IY153" s="232"/>
      <c r="IZ153" s="232"/>
      <c r="JA153" s="232"/>
      <c r="JB153" s="232"/>
      <c r="JC153" s="232"/>
      <c r="JD153" s="232"/>
      <c r="JE153" s="232"/>
      <c r="JF153" s="232"/>
      <c r="JG153" s="232"/>
      <c r="JH153" s="232"/>
      <c r="JI153" s="232"/>
      <c r="JJ153" s="232"/>
      <c r="JK153" s="232"/>
      <c r="JL153" s="232"/>
      <c r="JM153" s="232"/>
      <c r="JN153" s="232"/>
      <c r="JO153" s="232"/>
      <c r="JP153" s="232"/>
      <c r="JQ153" s="232"/>
      <c r="JR153" s="232"/>
      <c r="JS153" s="232"/>
      <c r="JT153" s="232"/>
      <c r="JU153" s="232"/>
      <c r="JV153" s="232"/>
      <c r="JW153" s="232"/>
      <c r="JX153" s="232"/>
      <c r="JY153" s="232"/>
      <c r="JZ153" s="232"/>
      <c r="KA153" s="232"/>
      <c r="KB153" s="232"/>
      <c r="KC153" s="232"/>
      <c r="KD153" s="232"/>
      <c r="KE153" s="226"/>
      <c r="KF153" s="226"/>
      <c r="KG153" s="226"/>
      <c r="KH153" s="226"/>
      <c r="KI153" s="226"/>
      <c r="KJ153" s="226"/>
      <c r="KK153" s="226"/>
      <c r="KL153" s="226"/>
      <c r="KM153" s="226"/>
      <c r="KN153" s="226"/>
      <c r="KO153" s="226"/>
      <c r="KP153" s="226"/>
      <c r="KQ153" s="226"/>
      <c r="KR153" s="226"/>
      <c r="KS153" s="226"/>
      <c r="KT153" s="226"/>
      <c r="KU153" s="226"/>
      <c r="KV153" s="226"/>
      <c r="KW153" s="226"/>
      <c r="KX153" s="226"/>
      <c r="KY153" s="226"/>
      <c r="KZ153" s="226"/>
      <c r="LA153" s="226"/>
      <c r="LB153" s="226"/>
      <c r="LC153" s="226"/>
      <c r="LD153" s="226"/>
      <c r="LE153" s="226"/>
      <c r="LF153" s="226"/>
      <c r="LG153" s="226"/>
      <c r="LH153" s="226"/>
      <c r="LI153" s="226"/>
      <c r="LJ153" s="226"/>
      <c r="LK153" s="226"/>
      <c r="LL153" s="226"/>
    </row>
    <row r="154" spans="1:324" x14ac:dyDescent="0.25">
      <c r="A154" s="216">
        <v>184</v>
      </c>
      <c r="B154" s="216">
        <v>207110</v>
      </c>
      <c r="C154" s="223" t="s">
        <v>264</v>
      </c>
      <c r="D154" s="230">
        <v>17.07</v>
      </c>
      <c r="E154" s="230">
        <v>17.07</v>
      </c>
      <c r="F154" s="230">
        <v>13.86</v>
      </c>
      <c r="G154" s="230">
        <v>17.07</v>
      </c>
      <c r="H154" s="230">
        <v>17.07</v>
      </c>
      <c r="I154" s="230">
        <v>17.07</v>
      </c>
      <c r="J154" s="230">
        <v>17.07</v>
      </c>
      <c r="K154" s="230">
        <v>17.07</v>
      </c>
      <c r="L154" s="230">
        <v>18.489999999999998</v>
      </c>
      <c r="M154" s="230">
        <v>20.47</v>
      </c>
      <c r="N154" s="230">
        <v>18.38</v>
      </c>
      <c r="O154" s="230">
        <v>19.57</v>
      </c>
      <c r="P154" s="230">
        <v>20.190000000000001</v>
      </c>
      <c r="Q154" s="230">
        <v>21.74</v>
      </c>
      <c r="R154" s="230">
        <v>22.56</v>
      </c>
      <c r="S154" s="230">
        <v>23.33</v>
      </c>
      <c r="T154" s="230">
        <v>24.12</v>
      </c>
      <c r="U154" s="230">
        <v>25.47</v>
      </c>
      <c r="V154" s="230">
        <v>26.51</v>
      </c>
      <c r="W154" s="230">
        <v>27.69</v>
      </c>
      <c r="X154" s="230">
        <v>28.8</v>
      </c>
      <c r="Y154" s="230">
        <v>29.81</v>
      </c>
      <c r="Z154" s="230">
        <v>31.39</v>
      </c>
      <c r="AA154" s="230">
        <v>33.79</v>
      </c>
      <c r="AB154" s="230">
        <v>33.65</v>
      </c>
      <c r="AC154" s="230">
        <v>35.42</v>
      </c>
      <c r="AD154" s="230">
        <v>36.950000000000003</v>
      </c>
      <c r="AE154" s="230">
        <v>38.25</v>
      </c>
      <c r="AF154" s="230">
        <v>39.380000000000003</v>
      </c>
      <c r="AG154" s="230">
        <v>40.729999999999997</v>
      </c>
      <c r="AH154" s="230">
        <v>41.55</v>
      </c>
      <c r="AI154" s="230">
        <v>42.97</v>
      </c>
      <c r="AJ154" s="230">
        <v>45.52</v>
      </c>
      <c r="AK154" s="230">
        <v>47.61</v>
      </c>
      <c r="AL154" s="230">
        <v>49.16</v>
      </c>
      <c r="AM154" s="230">
        <v>52.34</v>
      </c>
      <c r="AN154" s="230">
        <v>50.19</v>
      </c>
      <c r="AO154" s="230">
        <v>52.14</v>
      </c>
      <c r="AP154" s="230">
        <v>53.97</v>
      </c>
      <c r="AQ154" s="230">
        <v>58.02</v>
      </c>
      <c r="AR154" s="230">
        <v>60.89</v>
      </c>
      <c r="AS154" s="230">
        <v>62.97</v>
      </c>
      <c r="AT154" s="230">
        <v>62.97</v>
      </c>
      <c r="AU154" s="230">
        <v>40.57</v>
      </c>
      <c r="AV154" s="230">
        <v>42.78</v>
      </c>
      <c r="AW154" s="230">
        <v>44.51</v>
      </c>
      <c r="AX154" s="230">
        <v>46.04</v>
      </c>
      <c r="AY154" s="230">
        <v>46.55</v>
      </c>
      <c r="AZ154" s="230">
        <v>19.97</v>
      </c>
      <c r="BA154" s="230">
        <v>20.89</v>
      </c>
      <c r="BB154" s="230">
        <v>22.4</v>
      </c>
      <c r="BC154" s="230">
        <v>23.91</v>
      </c>
      <c r="BD154" s="230">
        <v>25.5</v>
      </c>
      <c r="BE154" s="230">
        <v>26.67</v>
      </c>
      <c r="BF154" s="230">
        <v>27.49</v>
      </c>
      <c r="BG154" s="230">
        <v>28.68</v>
      </c>
      <c r="BH154" s="230">
        <v>29.8</v>
      </c>
      <c r="BI154" s="230">
        <v>30.75</v>
      </c>
      <c r="BJ154" s="230">
        <v>31.88</v>
      </c>
      <c r="BK154" s="230">
        <v>33.18</v>
      </c>
      <c r="BL154" s="230">
        <v>34.11</v>
      </c>
      <c r="BM154" s="230">
        <v>35.340000000000003</v>
      </c>
      <c r="BN154" s="230">
        <v>37.43</v>
      </c>
      <c r="BO154" s="230">
        <v>39.78</v>
      </c>
      <c r="BP154" s="230">
        <v>41.79</v>
      </c>
      <c r="BQ154" s="230">
        <v>43.34</v>
      </c>
      <c r="BR154" s="230">
        <v>47.79</v>
      </c>
      <c r="BS154" s="230">
        <v>50.2</v>
      </c>
      <c r="BT154" s="230">
        <v>55.81</v>
      </c>
      <c r="BU154" s="230">
        <v>63.46</v>
      </c>
      <c r="BV154" s="230">
        <v>69.72</v>
      </c>
      <c r="BW154" s="230">
        <v>43.69</v>
      </c>
      <c r="BX154" s="230">
        <v>44.99</v>
      </c>
      <c r="BY154" s="230">
        <v>46.56</v>
      </c>
      <c r="BZ154" s="233">
        <v>48.57</v>
      </c>
      <c r="CA154" s="233">
        <v>50.66</v>
      </c>
      <c r="CB154" s="233">
        <v>51.87</v>
      </c>
      <c r="CC154" s="233">
        <v>23.65</v>
      </c>
      <c r="CD154" s="233">
        <v>24.94</v>
      </c>
      <c r="CE154" s="233">
        <v>25.86</v>
      </c>
      <c r="CF154" s="233">
        <v>27.23</v>
      </c>
      <c r="CG154" s="233">
        <v>28.76</v>
      </c>
      <c r="CH154" s="233">
        <v>30.33</v>
      </c>
      <c r="CI154" s="233">
        <v>31.55</v>
      </c>
      <c r="CJ154" s="233">
        <v>32.42</v>
      </c>
      <c r="CK154" s="233">
        <v>33.53</v>
      </c>
      <c r="CL154" s="233">
        <v>35.78</v>
      </c>
      <c r="CM154" s="233">
        <v>37.630000000000003</v>
      </c>
      <c r="CN154" s="233">
        <v>38.42</v>
      </c>
      <c r="CO154" s="233">
        <v>25.7</v>
      </c>
      <c r="CP154" s="233">
        <v>27.17</v>
      </c>
      <c r="CQ154" s="233">
        <v>28.44</v>
      </c>
      <c r="CR154" s="233">
        <v>29.7</v>
      </c>
      <c r="CS154" s="233">
        <v>31.72</v>
      </c>
      <c r="CT154" s="233">
        <v>32.86</v>
      </c>
      <c r="CU154" s="233">
        <v>34.57</v>
      </c>
      <c r="CV154" s="233">
        <v>36.4</v>
      </c>
      <c r="CW154" s="233">
        <v>38.03</v>
      </c>
      <c r="CX154" s="233">
        <v>39.619999999999997</v>
      </c>
      <c r="CY154" s="233">
        <v>41.09</v>
      </c>
      <c r="CZ154" s="233">
        <v>43.91</v>
      </c>
      <c r="DA154" s="233">
        <v>35.72</v>
      </c>
      <c r="DB154" s="233">
        <v>37.71</v>
      </c>
      <c r="DC154" s="233">
        <v>38.450000000000003</v>
      </c>
      <c r="DD154" s="233">
        <v>39.61</v>
      </c>
      <c r="DE154" s="233">
        <v>40.270000000000003</v>
      </c>
      <c r="DF154" s="233">
        <v>42.18</v>
      </c>
      <c r="DG154" s="233">
        <v>43.79</v>
      </c>
      <c r="DH154" s="233">
        <v>45.33</v>
      </c>
      <c r="DI154" s="233">
        <v>47</v>
      </c>
      <c r="DJ154" s="233">
        <v>49.16</v>
      </c>
      <c r="DK154" s="233">
        <v>51.87</v>
      </c>
      <c r="DL154" s="233">
        <v>55.62</v>
      </c>
      <c r="DM154" s="233">
        <v>58.01</v>
      </c>
      <c r="DN154" s="233">
        <v>60.97</v>
      </c>
      <c r="DO154" s="233">
        <v>64.55</v>
      </c>
      <c r="DP154" s="233">
        <v>66.22</v>
      </c>
      <c r="DQ154" s="233">
        <v>69.739999999999995</v>
      </c>
      <c r="DR154" s="233">
        <v>72.17</v>
      </c>
      <c r="DS154" s="233">
        <v>74.540000000000006</v>
      </c>
      <c r="DT154" s="233">
        <v>54.45</v>
      </c>
      <c r="DU154" s="233">
        <v>57.16</v>
      </c>
      <c r="DV154" s="233">
        <v>60.47</v>
      </c>
      <c r="DW154" s="233">
        <v>63.02</v>
      </c>
      <c r="DX154" s="233">
        <v>66.400000000000006</v>
      </c>
      <c r="DY154" s="233">
        <v>69.66</v>
      </c>
      <c r="DZ154" s="233">
        <v>72.05</v>
      </c>
      <c r="EA154" s="233">
        <v>74.34</v>
      </c>
      <c r="EB154" s="233">
        <v>77.739999999999995</v>
      </c>
      <c r="EC154" s="233">
        <v>77.739999999999995</v>
      </c>
      <c r="ED154" s="233">
        <v>27.28</v>
      </c>
      <c r="EE154" s="233">
        <v>26.13</v>
      </c>
      <c r="EF154" s="233">
        <v>24.12</v>
      </c>
      <c r="EG154" s="233">
        <v>22.49</v>
      </c>
      <c r="EH154" s="233">
        <v>21.49</v>
      </c>
      <c r="EI154" s="233">
        <v>20.52</v>
      </c>
      <c r="EJ154" s="233">
        <v>19.260000000000002</v>
      </c>
      <c r="EK154" s="233">
        <v>17.36</v>
      </c>
      <c r="EL154" s="233">
        <v>17.850000000000001</v>
      </c>
      <c r="EM154" s="233">
        <v>16.34</v>
      </c>
      <c r="EN154" s="233">
        <v>14.67</v>
      </c>
      <c r="EO154" s="233">
        <v>13.83</v>
      </c>
      <c r="EP154" s="233">
        <v>11.5</v>
      </c>
      <c r="EQ154" s="233">
        <v>11.47</v>
      </c>
      <c r="ER154" s="233">
        <v>10.76</v>
      </c>
      <c r="ES154" s="233">
        <v>9.76</v>
      </c>
      <c r="ET154" s="233">
        <v>8.73</v>
      </c>
      <c r="EU154" s="233">
        <v>7.48</v>
      </c>
      <c r="EV154" s="233">
        <v>5.57</v>
      </c>
      <c r="EW154" s="233">
        <v>4.22</v>
      </c>
      <c r="EX154" s="233">
        <v>2.59</v>
      </c>
      <c r="EY154" s="233">
        <v>1.29</v>
      </c>
      <c r="EZ154" s="233"/>
      <c r="FA154" s="233"/>
      <c r="FB154" s="233"/>
      <c r="FC154" s="233"/>
      <c r="FD154" s="233"/>
      <c r="FE154" s="233"/>
      <c r="FF154" s="233"/>
      <c r="FG154" s="233"/>
      <c r="FH154" s="233"/>
      <c r="FI154" s="233"/>
      <c r="FJ154" s="233"/>
      <c r="FK154" s="233"/>
      <c r="FL154" s="233"/>
      <c r="FM154" s="233"/>
      <c r="FN154" s="233"/>
      <c r="FO154" s="233"/>
      <c r="FP154" s="233"/>
      <c r="FQ154" s="233"/>
      <c r="FR154" s="233"/>
      <c r="FS154" s="233"/>
      <c r="FT154" s="233"/>
      <c r="FU154" s="233"/>
      <c r="FV154" s="233"/>
      <c r="FW154" s="233"/>
      <c r="FX154" s="235"/>
      <c r="FY154" s="235"/>
      <c r="FZ154" s="235"/>
      <c r="GA154" s="235"/>
      <c r="GB154" s="235"/>
      <c r="GC154" s="235"/>
      <c r="GD154" s="233"/>
      <c r="GE154" s="233"/>
      <c r="GF154" s="233"/>
      <c r="GG154" s="233"/>
      <c r="GH154" s="233"/>
      <c r="GI154" s="233"/>
      <c r="GJ154" s="233"/>
      <c r="GK154" s="233"/>
      <c r="GL154" s="233"/>
      <c r="GM154" s="233"/>
      <c r="GN154" s="233"/>
      <c r="GO154" s="233"/>
      <c r="GP154" s="233"/>
      <c r="GQ154" s="233"/>
      <c r="GR154" s="233"/>
      <c r="GS154" s="233"/>
      <c r="GT154" s="232"/>
      <c r="GU154" s="232"/>
      <c r="GV154" s="232"/>
      <c r="GW154" s="232"/>
      <c r="GX154" s="232"/>
      <c r="GY154" s="232"/>
      <c r="GZ154" s="232"/>
      <c r="HA154" s="232"/>
      <c r="HB154" s="232"/>
      <c r="HC154" s="232"/>
      <c r="HD154" s="232"/>
      <c r="HE154" s="232"/>
      <c r="HF154" s="232"/>
      <c r="HG154" s="232"/>
      <c r="HH154" s="232"/>
      <c r="HI154" s="232"/>
      <c r="HJ154" s="232"/>
      <c r="HK154" s="232"/>
      <c r="HL154" s="232"/>
      <c r="HM154" s="232"/>
      <c r="HN154" s="232"/>
      <c r="HO154" s="232"/>
      <c r="HP154" s="232"/>
      <c r="HQ154" s="232"/>
      <c r="HR154" s="232"/>
      <c r="HS154" s="232"/>
      <c r="HT154" s="232"/>
      <c r="HU154" s="232"/>
      <c r="HV154" s="232"/>
      <c r="HW154" s="232"/>
      <c r="HX154" s="232"/>
      <c r="HY154" s="232"/>
      <c r="HZ154" s="232"/>
      <c r="IA154" s="232"/>
      <c r="IB154" s="232"/>
      <c r="IC154" s="232"/>
      <c r="ID154" s="232"/>
      <c r="IE154" s="232"/>
      <c r="IF154" s="232"/>
      <c r="IG154" s="232"/>
      <c r="IH154" s="232"/>
      <c r="II154" s="232"/>
      <c r="IJ154" s="232"/>
      <c r="IK154" s="232"/>
      <c r="IL154" s="232"/>
      <c r="IM154" s="232"/>
      <c r="IN154" s="232"/>
      <c r="IO154" s="232"/>
      <c r="IP154" s="232"/>
      <c r="IQ154" s="232"/>
      <c r="IR154" s="232"/>
      <c r="IS154" s="232"/>
      <c r="IT154" s="232"/>
      <c r="IU154" s="232"/>
      <c r="IV154" s="232"/>
      <c r="IW154" s="232"/>
      <c r="IX154" s="232"/>
      <c r="IY154" s="232"/>
      <c r="IZ154" s="232"/>
      <c r="JA154" s="232"/>
      <c r="JB154" s="232"/>
      <c r="JC154" s="232"/>
      <c r="JD154" s="232"/>
      <c r="JE154" s="232"/>
      <c r="JF154" s="232"/>
      <c r="JG154" s="232"/>
      <c r="JH154" s="232"/>
      <c r="JI154" s="232"/>
      <c r="JJ154" s="232"/>
      <c r="JK154" s="232"/>
      <c r="JL154" s="232"/>
      <c r="JM154" s="232"/>
      <c r="JN154" s="232"/>
      <c r="JO154" s="232"/>
      <c r="JP154" s="232"/>
      <c r="JQ154" s="232"/>
      <c r="JR154" s="232"/>
      <c r="JS154" s="232"/>
      <c r="JT154" s="232"/>
      <c r="JU154" s="232"/>
      <c r="JV154" s="232"/>
      <c r="JW154" s="232"/>
      <c r="JX154" s="232"/>
      <c r="JY154" s="232"/>
      <c r="JZ154" s="232"/>
      <c r="KA154" s="232"/>
      <c r="KB154" s="232"/>
      <c r="KC154" s="232"/>
      <c r="KD154" s="232"/>
      <c r="KE154" s="226"/>
      <c r="KF154" s="226"/>
      <c r="KG154" s="226"/>
      <c r="KH154" s="226"/>
      <c r="KI154" s="226"/>
      <c r="KJ154" s="226"/>
      <c r="KK154" s="226"/>
      <c r="KL154" s="226"/>
      <c r="KM154" s="226"/>
      <c r="KN154" s="226"/>
      <c r="KO154" s="226"/>
      <c r="KP154" s="226"/>
      <c r="KQ154" s="226"/>
      <c r="KR154" s="226"/>
      <c r="KS154" s="226"/>
      <c r="KT154" s="226"/>
      <c r="KU154" s="226"/>
      <c r="KV154" s="226"/>
      <c r="KW154" s="226"/>
      <c r="KX154" s="226"/>
      <c r="KY154" s="226"/>
      <c r="KZ154" s="226"/>
      <c r="LA154" s="226"/>
      <c r="LB154" s="226"/>
      <c r="LC154" s="226"/>
      <c r="LD154" s="226"/>
      <c r="LE154" s="226"/>
      <c r="LF154" s="226"/>
      <c r="LG154" s="226"/>
      <c r="LH154" s="226"/>
      <c r="LI154" s="226"/>
      <c r="LJ154" s="226"/>
      <c r="LK154" s="226"/>
      <c r="LL154" s="226"/>
    </row>
    <row r="155" spans="1:324" x14ac:dyDescent="0.25">
      <c r="A155" s="216">
        <v>185</v>
      </c>
      <c r="B155" s="216">
        <v>207210</v>
      </c>
      <c r="C155" s="223" t="s">
        <v>265</v>
      </c>
      <c r="D155" s="230">
        <v>18.3</v>
      </c>
      <c r="E155" s="230">
        <v>18.3</v>
      </c>
      <c r="F155" s="230">
        <v>15.09</v>
      </c>
      <c r="G155" s="230">
        <v>18.3</v>
      </c>
      <c r="H155" s="230">
        <v>18.3</v>
      </c>
      <c r="I155" s="230">
        <v>18.3</v>
      </c>
      <c r="J155" s="230">
        <v>18.3</v>
      </c>
      <c r="K155" s="230">
        <v>18.3</v>
      </c>
      <c r="L155" s="230">
        <v>19.72</v>
      </c>
      <c r="M155" s="230">
        <v>21.7</v>
      </c>
      <c r="N155" s="230">
        <v>19.61</v>
      </c>
      <c r="O155" s="230">
        <v>20.8</v>
      </c>
      <c r="P155" s="230">
        <v>21.42</v>
      </c>
      <c r="Q155" s="230">
        <v>22.97</v>
      </c>
      <c r="R155" s="230">
        <v>23.79</v>
      </c>
      <c r="S155" s="230">
        <v>24.56</v>
      </c>
      <c r="T155" s="230">
        <v>25.35</v>
      </c>
      <c r="U155" s="230">
        <v>26.7</v>
      </c>
      <c r="V155" s="230">
        <v>27.74</v>
      </c>
      <c r="W155" s="230">
        <v>28.92</v>
      </c>
      <c r="X155" s="230">
        <v>30.03</v>
      </c>
      <c r="Y155" s="230">
        <v>31.04</v>
      </c>
      <c r="Z155" s="230">
        <v>32.619999999999997</v>
      </c>
      <c r="AA155" s="230">
        <v>35.020000000000003</v>
      </c>
      <c r="AB155" s="230">
        <v>34.880000000000003</v>
      </c>
      <c r="AC155" s="230">
        <v>36.65</v>
      </c>
      <c r="AD155" s="230">
        <v>38.18</v>
      </c>
      <c r="AE155" s="230">
        <v>39.479999999999997</v>
      </c>
      <c r="AF155" s="230">
        <v>40.61</v>
      </c>
      <c r="AG155" s="230">
        <v>41.96</v>
      </c>
      <c r="AH155" s="230">
        <v>42.78</v>
      </c>
      <c r="AI155" s="230">
        <v>44.2</v>
      </c>
      <c r="AJ155" s="230">
        <v>46.75</v>
      </c>
      <c r="AK155" s="230">
        <v>48.84</v>
      </c>
      <c r="AL155" s="230">
        <v>50.39</v>
      </c>
      <c r="AM155" s="230">
        <v>53.57</v>
      </c>
      <c r="AN155" s="230">
        <v>51.42</v>
      </c>
      <c r="AO155" s="230">
        <v>53.37</v>
      </c>
      <c r="AP155" s="230">
        <v>55.2</v>
      </c>
      <c r="AQ155" s="230">
        <v>59.25</v>
      </c>
      <c r="AR155" s="230">
        <v>62.12</v>
      </c>
      <c r="AS155" s="230">
        <v>64.2</v>
      </c>
      <c r="AT155" s="230">
        <v>64.2</v>
      </c>
      <c r="AU155" s="230">
        <v>41.8</v>
      </c>
      <c r="AV155" s="230">
        <v>44.01</v>
      </c>
      <c r="AW155" s="230">
        <v>45.74</v>
      </c>
      <c r="AX155" s="230">
        <v>47.27</v>
      </c>
      <c r="AY155" s="230">
        <v>47.78</v>
      </c>
      <c r="AZ155" s="230">
        <v>21.2</v>
      </c>
      <c r="BA155" s="230">
        <v>22.12</v>
      </c>
      <c r="BB155" s="230">
        <v>23.63</v>
      </c>
      <c r="BC155" s="230">
        <v>25.14</v>
      </c>
      <c r="BD155" s="230">
        <v>26.73</v>
      </c>
      <c r="BE155" s="230">
        <v>27.9</v>
      </c>
      <c r="BF155" s="230">
        <v>28.72</v>
      </c>
      <c r="BG155" s="230">
        <v>29.91</v>
      </c>
      <c r="BH155" s="230">
        <v>31.03</v>
      </c>
      <c r="BI155" s="230">
        <v>31.98</v>
      </c>
      <c r="BJ155" s="230">
        <v>33.11</v>
      </c>
      <c r="BK155" s="230">
        <v>34.409999999999997</v>
      </c>
      <c r="BL155" s="230">
        <v>35.340000000000003</v>
      </c>
      <c r="BM155" s="230">
        <v>36.57</v>
      </c>
      <c r="BN155" s="230">
        <v>38.659999999999997</v>
      </c>
      <c r="BO155" s="230">
        <v>41.01</v>
      </c>
      <c r="BP155" s="230">
        <v>43.02</v>
      </c>
      <c r="BQ155" s="230">
        <v>44.57</v>
      </c>
      <c r="BR155" s="230">
        <v>49.02</v>
      </c>
      <c r="BS155" s="230">
        <v>51.43</v>
      </c>
      <c r="BT155" s="230">
        <v>57.04</v>
      </c>
      <c r="BU155" s="230">
        <v>64.69</v>
      </c>
      <c r="BV155" s="230">
        <v>70.95</v>
      </c>
      <c r="BW155" s="230">
        <v>44.92</v>
      </c>
      <c r="BX155" s="230">
        <v>46.22</v>
      </c>
      <c r="BY155" s="230">
        <v>47.79</v>
      </c>
      <c r="BZ155" s="233">
        <v>49.8</v>
      </c>
      <c r="CA155" s="233">
        <v>51.89</v>
      </c>
      <c r="CB155" s="233">
        <v>53.1</v>
      </c>
      <c r="CC155" s="233">
        <v>24.88</v>
      </c>
      <c r="CD155" s="233">
        <v>26.17</v>
      </c>
      <c r="CE155" s="233">
        <v>27.09</v>
      </c>
      <c r="CF155" s="233">
        <v>28.46</v>
      </c>
      <c r="CG155" s="233">
        <v>29.99</v>
      </c>
      <c r="CH155" s="233">
        <v>31.56</v>
      </c>
      <c r="CI155" s="233">
        <v>32.78</v>
      </c>
      <c r="CJ155" s="233">
        <v>33.65</v>
      </c>
      <c r="CK155" s="233">
        <v>34.76</v>
      </c>
      <c r="CL155" s="233">
        <v>37.01</v>
      </c>
      <c r="CM155" s="233">
        <v>38.86</v>
      </c>
      <c r="CN155" s="233">
        <v>39.65</v>
      </c>
      <c r="CO155" s="233">
        <v>26.93</v>
      </c>
      <c r="CP155" s="233">
        <v>28.4</v>
      </c>
      <c r="CQ155" s="233">
        <v>29.67</v>
      </c>
      <c r="CR155" s="233">
        <v>30.93</v>
      </c>
      <c r="CS155" s="233">
        <v>32.950000000000003</v>
      </c>
      <c r="CT155" s="233">
        <v>34.090000000000003</v>
      </c>
      <c r="CU155" s="233">
        <v>35.799999999999997</v>
      </c>
      <c r="CV155" s="233">
        <v>37.630000000000003</v>
      </c>
      <c r="CW155" s="233">
        <v>39.26</v>
      </c>
      <c r="CX155" s="233">
        <v>40.85</v>
      </c>
      <c r="CY155" s="233">
        <v>42.32</v>
      </c>
      <c r="CZ155" s="233">
        <v>45.14</v>
      </c>
      <c r="DA155" s="233">
        <v>36.950000000000003</v>
      </c>
      <c r="DB155" s="233">
        <v>38.94</v>
      </c>
      <c r="DC155" s="233">
        <v>39.68</v>
      </c>
      <c r="DD155" s="233">
        <v>40.840000000000003</v>
      </c>
      <c r="DE155" s="233">
        <v>41.5</v>
      </c>
      <c r="DF155" s="233">
        <v>43.41</v>
      </c>
      <c r="DG155" s="233">
        <v>45.02</v>
      </c>
      <c r="DH155" s="233">
        <v>46.56</v>
      </c>
      <c r="DI155" s="233">
        <v>48.23</v>
      </c>
      <c r="DJ155" s="233">
        <v>50.39</v>
      </c>
      <c r="DK155" s="233">
        <v>53.1</v>
      </c>
      <c r="DL155" s="233">
        <v>56.85</v>
      </c>
      <c r="DM155" s="233">
        <v>59.24</v>
      </c>
      <c r="DN155" s="233">
        <v>62.2</v>
      </c>
      <c r="DO155" s="233">
        <v>65.78</v>
      </c>
      <c r="DP155" s="233">
        <v>67.45</v>
      </c>
      <c r="DQ155" s="233">
        <v>70.97</v>
      </c>
      <c r="DR155" s="233">
        <v>73.400000000000006</v>
      </c>
      <c r="DS155" s="233">
        <v>75.77</v>
      </c>
      <c r="DT155" s="233">
        <v>55.68</v>
      </c>
      <c r="DU155" s="233">
        <v>58.39</v>
      </c>
      <c r="DV155" s="233">
        <v>61.7</v>
      </c>
      <c r="DW155" s="233">
        <v>64.25</v>
      </c>
      <c r="DX155" s="233">
        <v>67.63</v>
      </c>
      <c r="DY155" s="233">
        <v>70.89</v>
      </c>
      <c r="DZ155" s="233">
        <v>73.28</v>
      </c>
      <c r="EA155" s="233">
        <v>75.569999999999993</v>
      </c>
      <c r="EB155" s="233">
        <v>78.97</v>
      </c>
      <c r="EC155" s="233">
        <v>78.97</v>
      </c>
      <c r="ED155" s="233">
        <v>28.51</v>
      </c>
      <c r="EE155" s="233">
        <v>27.36</v>
      </c>
      <c r="EF155" s="233">
        <v>25.35</v>
      </c>
      <c r="EG155" s="233">
        <v>23.72</v>
      </c>
      <c r="EH155" s="233">
        <v>22.72</v>
      </c>
      <c r="EI155" s="233">
        <v>21.75</v>
      </c>
      <c r="EJ155" s="233">
        <v>20.49</v>
      </c>
      <c r="EK155" s="233">
        <v>18.59</v>
      </c>
      <c r="EL155" s="233">
        <v>16.62</v>
      </c>
      <c r="EM155" s="233">
        <v>15.11</v>
      </c>
      <c r="EN155" s="233">
        <v>13.44</v>
      </c>
      <c r="EO155" s="233">
        <v>12.6</v>
      </c>
      <c r="EP155" s="233">
        <v>10.27</v>
      </c>
      <c r="EQ155" s="233">
        <v>12.7</v>
      </c>
      <c r="ER155" s="233">
        <v>11.99</v>
      </c>
      <c r="ES155" s="233">
        <v>10.99</v>
      </c>
      <c r="ET155" s="233">
        <v>9.9600000000000009</v>
      </c>
      <c r="EU155" s="233">
        <v>8.7100000000000009</v>
      </c>
      <c r="EV155" s="233">
        <v>6.8</v>
      </c>
      <c r="EW155" s="233">
        <v>5.45</v>
      </c>
      <c r="EX155" s="233">
        <v>3.82</v>
      </c>
      <c r="EY155" s="233">
        <v>2.52</v>
      </c>
      <c r="EZ155" s="233">
        <v>1.23</v>
      </c>
      <c r="FA155" s="233"/>
      <c r="FB155" s="233"/>
      <c r="FC155" s="233"/>
      <c r="FD155" s="233"/>
      <c r="FE155" s="233"/>
      <c r="FF155" s="233"/>
      <c r="FG155" s="233"/>
      <c r="FH155" s="233"/>
      <c r="FI155" s="233"/>
      <c r="FJ155" s="233"/>
      <c r="FK155" s="233"/>
      <c r="FL155" s="233"/>
      <c r="FM155" s="233"/>
      <c r="FN155" s="233"/>
      <c r="FO155" s="233"/>
      <c r="FP155" s="233"/>
      <c r="FQ155" s="233"/>
      <c r="FR155" s="233"/>
      <c r="FS155" s="233"/>
      <c r="FT155" s="233"/>
      <c r="FU155" s="233"/>
      <c r="FV155" s="233"/>
      <c r="FW155" s="233"/>
      <c r="FX155" s="235"/>
      <c r="FY155" s="235"/>
      <c r="FZ155" s="235"/>
      <c r="GA155" s="235"/>
      <c r="GB155" s="235"/>
      <c r="GC155" s="235"/>
      <c r="GD155" s="233"/>
      <c r="GE155" s="233"/>
      <c r="GF155" s="233"/>
      <c r="GG155" s="233"/>
      <c r="GH155" s="233"/>
      <c r="GI155" s="233"/>
      <c r="GJ155" s="233"/>
      <c r="GK155" s="233"/>
      <c r="GL155" s="233"/>
      <c r="GM155" s="233"/>
      <c r="GN155" s="233"/>
      <c r="GO155" s="233"/>
      <c r="GP155" s="233"/>
      <c r="GQ155" s="233"/>
      <c r="GR155" s="233"/>
      <c r="GS155" s="233"/>
      <c r="GT155" s="232"/>
      <c r="GU155" s="232"/>
      <c r="GV155" s="232"/>
      <c r="GW155" s="232"/>
      <c r="GX155" s="232"/>
      <c r="GY155" s="232"/>
      <c r="GZ155" s="232"/>
      <c r="HA155" s="232"/>
      <c r="HB155" s="232"/>
      <c r="HC155" s="232"/>
      <c r="HD155" s="232"/>
      <c r="HE155" s="232"/>
      <c r="HF155" s="232"/>
      <c r="HG155" s="232"/>
      <c r="HH155" s="232"/>
      <c r="HI155" s="232"/>
      <c r="HJ155" s="232"/>
      <c r="HK155" s="232"/>
      <c r="HL155" s="232"/>
      <c r="HM155" s="232"/>
      <c r="HN155" s="232"/>
      <c r="HO155" s="232"/>
      <c r="HP155" s="232"/>
      <c r="HQ155" s="232"/>
      <c r="HR155" s="232"/>
      <c r="HS155" s="232"/>
      <c r="HT155" s="232"/>
      <c r="HU155" s="232"/>
      <c r="HV155" s="232"/>
      <c r="HW155" s="232"/>
      <c r="HX155" s="232"/>
      <c r="HY155" s="232"/>
      <c r="HZ155" s="232"/>
      <c r="IA155" s="232"/>
      <c r="IB155" s="232"/>
      <c r="IC155" s="232"/>
      <c r="ID155" s="232"/>
      <c r="IE155" s="232"/>
      <c r="IF155" s="232"/>
      <c r="IG155" s="232"/>
      <c r="IH155" s="232"/>
      <c r="II155" s="232"/>
      <c r="IJ155" s="232"/>
      <c r="IK155" s="232"/>
      <c r="IL155" s="232"/>
      <c r="IM155" s="232"/>
      <c r="IN155" s="232"/>
      <c r="IO155" s="232"/>
      <c r="IP155" s="232"/>
      <c r="IQ155" s="232"/>
      <c r="IR155" s="232"/>
      <c r="IS155" s="232"/>
      <c r="IT155" s="232"/>
      <c r="IU155" s="232"/>
      <c r="IV155" s="232"/>
      <c r="IW155" s="232"/>
      <c r="IX155" s="232"/>
      <c r="IY155" s="232"/>
      <c r="IZ155" s="232"/>
      <c r="JA155" s="232"/>
      <c r="JB155" s="232"/>
      <c r="JC155" s="232"/>
      <c r="JD155" s="232"/>
      <c r="JE155" s="232"/>
      <c r="JF155" s="232"/>
      <c r="JG155" s="232"/>
      <c r="JH155" s="232"/>
      <c r="JI155" s="232"/>
      <c r="JJ155" s="232"/>
      <c r="JK155" s="232"/>
      <c r="JL155" s="232"/>
      <c r="JM155" s="232"/>
      <c r="JN155" s="232"/>
      <c r="JO155" s="232"/>
      <c r="JP155" s="232"/>
      <c r="JQ155" s="232"/>
      <c r="JR155" s="232"/>
      <c r="JS155" s="232"/>
      <c r="JT155" s="232"/>
      <c r="JU155" s="232"/>
      <c r="JV155" s="232"/>
      <c r="JW155" s="232"/>
      <c r="JX155" s="232"/>
      <c r="JY155" s="232"/>
      <c r="JZ155" s="232"/>
      <c r="KA155" s="232"/>
      <c r="KB155" s="232"/>
      <c r="KC155" s="232"/>
      <c r="KD155" s="232"/>
      <c r="KE155" s="226"/>
      <c r="KF155" s="226"/>
      <c r="KG155" s="226"/>
      <c r="KH155" s="226"/>
      <c r="KI155" s="226"/>
      <c r="KJ155" s="226"/>
      <c r="KK155" s="226"/>
      <c r="KL155" s="226"/>
      <c r="KM155" s="226"/>
      <c r="KN155" s="226"/>
      <c r="KO155" s="226"/>
      <c r="KP155" s="226"/>
      <c r="KQ155" s="226"/>
      <c r="KR155" s="226"/>
      <c r="KS155" s="226"/>
      <c r="KT155" s="226"/>
      <c r="KU155" s="226"/>
      <c r="KV155" s="226"/>
      <c r="KW155" s="226"/>
      <c r="KX155" s="226"/>
      <c r="KY155" s="226"/>
      <c r="KZ155" s="226"/>
      <c r="LA155" s="226"/>
      <c r="LB155" s="226"/>
      <c r="LC155" s="226"/>
      <c r="LD155" s="226"/>
      <c r="LE155" s="226"/>
      <c r="LF155" s="226"/>
      <c r="LG155" s="226"/>
      <c r="LH155" s="226"/>
      <c r="LI155" s="226"/>
      <c r="LJ155" s="226"/>
      <c r="LK155" s="226"/>
      <c r="LL155" s="226"/>
    </row>
    <row r="156" spans="1:324" x14ac:dyDescent="0.25">
      <c r="A156" s="216">
        <v>186</v>
      </c>
      <c r="B156" s="216">
        <v>207310</v>
      </c>
      <c r="C156" s="223" t="s">
        <v>266</v>
      </c>
      <c r="D156" s="230">
        <v>20.07</v>
      </c>
      <c r="E156" s="230">
        <v>20.07</v>
      </c>
      <c r="F156" s="230">
        <v>16.86</v>
      </c>
      <c r="G156" s="230">
        <v>20.07</v>
      </c>
      <c r="H156" s="230">
        <v>20.07</v>
      </c>
      <c r="I156" s="230">
        <v>20.07</v>
      </c>
      <c r="J156" s="230">
        <v>20.07</v>
      </c>
      <c r="K156" s="230">
        <v>20.07</v>
      </c>
      <c r="L156" s="230">
        <v>21.49</v>
      </c>
      <c r="M156" s="230">
        <v>23.47</v>
      </c>
      <c r="N156" s="230">
        <v>21.38</v>
      </c>
      <c r="O156" s="230">
        <v>22.57</v>
      </c>
      <c r="P156" s="230">
        <v>23.19</v>
      </c>
      <c r="Q156" s="230">
        <v>24.74</v>
      </c>
      <c r="R156" s="230">
        <v>25.56</v>
      </c>
      <c r="S156" s="230">
        <v>26.33</v>
      </c>
      <c r="T156" s="230">
        <v>27.12</v>
      </c>
      <c r="U156" s="230">
        <v>28.47</v>
      </c>
      <c r="V156" s="230">
        <v>29.51</v>
      </c>
      <c r="W156" s="230">
        <v>29.62</v>
      </c>
      <c r="X156" s="230">
        <v>28.51</v>
      </c>
      <c r="Y156" s="230">
        <v>29.52</v>
      </c>
      <c r="Z156" s="230">
        <v>31.1</v>
      </c>
      <c r="AA156" s="230">
        <v>33.5</v>
      </c>
      <c r="AB156" s="230">
        <v>33.36</v>
      </c>
      <c r="AC156" s="230">
        <v>35.130000000000003</v>
      </c>
      <c r="AD156" s="230">
        <v>36.659999999999997</v>
      </c>
      <c r="AE156" s="230">
        <v>37.96</v>
      </c>
      <c r="AF156" s="230">
        <v>39.090000000000003</v>
      </c>
      <c r="AG156" s="230">
        <v>40.44</v>
      </c>
      <c r="AH156" s="230">
        <v>41.26</v>
      </c>
      <c r="AI156" s="230">
        <v>42.68</v>
      </c>
      <c r="AJ156" s="230">
        <v>45.23</v>
      </c>
      <c r="AK156" s="230">
        <v>47.32</v>
      </c>
      <c r="AL156" s="230">
        <v>48.87</v>
      </c>
      <c r="AM156" s="230">
        <v>52.05</v>
      </c>
      <c r="AN156" s="230">
        <v>53.19</v>
      </c>
      <c r="AO156" s="230">
        <v>55.14</v>
      </c>
      <c r="AP156" s="230">
        <v>56.97</v>
      </c>
      <c r="AQ156" s="230">
        <v>61.02</v>
      </c>
      <c r="AR156" s="230">
        <v>63.89</v>
      </c>
      <c r="AS156" s="230">
        <v>65.97</v>
      </c>
      <c r="AT156" s="230">
        <v>65.97</v>
      </c>
      <c r="AU156" s="230">
        <v>40.28</v>
      </c>
      <c r="AV156" s="230">
        <v>42.49</v>
      </c>
      <c r="AW156" s="230">
        <v>44.22</v>
      </c>
      <c r="AX156" s="230">
        <v>45.75</v>
      </c>
      <c r="AY156" s="230">
        <v>46.26</v>
      </c>
      <c r="AZ156" s="230">
        <v>22.97</v>
      </c>
      <c r="BA156" s="230">
        <v>23.89</v>
      </c>
      <c r="BB156" s="230">
        <v>25.4</v>
      </c>
      <c r="BC156" s="230">
        <v>26.91</v>
      </c>
      <c r="BD156" s="230">
        <v>28.5</v>
      </c>
      <c r="BE156" s="230">
        <v>29.67</v>
      </c>
      <c r="BF156" s="230">
        <v>30.49</v>
      </c>
      <c r="BG156" s="230">
        <v>31.68</v>
      </c>
      <c r="BH156" s="230">
        <v>32.799999999999997</v>
      </c>
      <c r="BI156" s="230">
        <v>33.75</v>
      </c>
      <c r="BJ156" s="230">
        <v>34.880000000000003</v>
      </c>
      <c r="BK156" s="230">
        <v>36.18</v>
      </c>
      <c r="BL156" s="230">
        <v>37.11</v>
      </c>
      <c r="BM156" s="230">
        <v>38.340000000000003</v>
      </c>
      <c r="BN156" s="230">
        <v>40.43</v>
      </c>
      <c r="BO156" s="230">
        <v>42.78</v>
      </c>
      <c r="BP156" s="230">
        <v>44.79</v>
      </c>
      <c r="BQ156" s="230">
        <v>46.34</v>
      </c>
      <c r="BR156" s="230">
        <v>50.79</v>
      </c>
      <c r="BS156" s="230">
        <v>53.2</v>
      </c>
      <c r="BT156" s="230">
        <v>58.81</v>
      </c>
      <c r="BU156" s="230">
        <v>66.459999999999994</v>
      </c>
      <c r="BV156" s="230">
        <v>72.72</v>
      </c>
      <c r="BW156" s="230">
        <v>46.69</v>
      </c>
      <c r="BX156" s="230">
        <v>47.99</v>
      </c>
      <c r="BY156" s="230">
        <v>49.56</v>
      </c>
      <c r="BZ156" s="233">
        <v>51.57</v>
      </c>
      <c r="CA156" s="233">
        <v>53.66</v>
      </c>
      <c r="CB156" s="233">
        <v>54.87</v>
      </c>
      <c r="CC156" s="233">
        <v>26.65</v>
      </c>
      <c r="CD156" s="233">
        <v>27.94</v>
      </c>
      <c r="CE156" s="233">
        <v>28.86</v>
      </c>
      <c r="CF156" s="233">
        <v>30.23</v>
      </c>
      <c r="CG156" s="233">
        <v>31.76</v>
      </c>
      <c r="CH156" s="233">
        <v>33.33</v>
      </c>
      <c r="CI156" s="233">
        <v>34.549999999999997</v>
      </c>
      <c r="CJ156" s="233">
        <v>35.42</v>
      </c>
      <c r="CK156" s="233">
        <v>36.53</v>
      </c>
      <c r="CL156" s="233">
        <v>38.78</v>
      </c>
      <c r="CM156" s="233">
        <v>39.68</v>
      </c>
      <c r="CN156" s="233">
        <v>38.130000000000003</v>
      </c>
      <c r="CO156" s="233">
        <v>28.7</v>
      </c>
      <c r="CP156" s="233">
        <v>30.17</v>
      </c>
      <c r="CQ156" s="233">
        <v>31.44</v>
      </c>
      <c r="CR156" s="233">
        <v>32.700000000000003</v>
      </c>
      <c r="CS156" s="233">
        <v>34.72</v>
      </c>
      <c r="CT156" s="233">
        <v>35.86</v>
      </c>
      <c r="CU156" s="233">
        <v>37.57</v>
      </c>
      <c r="CV156" s="233">
        <v>39.4</v>
      </c>
      <c r="CW156" s="233">
        <v>41.03</v>
      </c>
      <c r="CX156" s="233">
        <v>42.62</v>
      </c>
      <c r="CY156" s="233">
        <v>44.09</v>
      </c>
      <c r="CZ156" s="233">
        <v>46.91</v>
      </c>
      <c r="DA156" s="233">
        <v>35.43</v>
      </c>
      <c r="DB156" s="233">
        <v>37.42</v>
      </c>
      <c r="DC156" s="233">
        <v>38.159999999999997</v>
      </c>
      <c r="DD156" s="233">
        <v>39.32</v>
      </c>
      <c r="DE156" s="233">
        <v>39.979999999999997</v>
      </c>
      <c r="DF156" s="233">
        <v>41.89</v>
      </c>
      <c r="DG156" s="233">
        <v>43.5</v>
      </c>
      <c r="DH156" s="233">
        <v>45.04</v>
      </c>
      <c r="DI156" s="233">
        <v>46.71</v>
      </c>
      <c r="DJ156" s="233">
        <v>48.87</v>
      </c>
      <c r="DK156" s="233">
        <v>51.58</v>
      </c>
      <c r="DL156" s="233">
        <v>55.33</v>
      </c>
      <c r="DM156" s="233">
        <v>57.72</v>
      </c>
      <c r="DN156" s="233">
        <v>60.68</v>
      </c>
      <c r="DO156" s="233">
        <v>64.260000000000005</v>
      </c>
      <c r="DP156" s="233">
        <v>65.930000000000007</v>
      </c>
      <c r="DQ156" s="233">
        <v>69.45</v>
      </c>
      <c r="DR156" s="233">
        <v>71.88</v>
      </c>
      <c r="DS156" s="233">
        <v>74.25</v>
      </c>
      <c r="DT156" s="233">
        <v>54.16</v>
      </c>
      <c r="DU156" s="233">
        <v>56.87</v>
      </c>
      <c r="DV156" s="233">
        <v>60.18</v>
      </c>
      <c r="DW156" s="233">
        <v>62.73</v>
      </c>
      <c r="DX156" s="233">
        <v>66.11</v>
      </c>
      <c r="DY156" s="233">
        <v>69.37</v>
      </c>
      <c r="DZ156" s="233">
        <v>71.760000000000005</v>
      </c>
      <c r="EA156" s="233">
        <v>74.05</v>
      </c>
      <c r="EB156" s="233">
        <v>77.45</v>
      </c>
      <c r="EC156" s="233">
        <v>77.45</v>
      </c>
      <c r="ED156" s="233">
        <v>26.84</v>
      </c>
      <c r="EE156" s="233">
        <v>25.69</v>
      </c>
      <c r="EF156" s="233">
        <v>23.68</v>
      </c>
      <c r="EG156" s="233">
        <v>22.05</v>
      </c>
      <c r="EH156" s="233">
        <v>21.05</v>
      </c>
      <c r="EI156" s="233">
        <v>20.079999999999998</v>
      </c>
      <c r="EJ156" s="233">
        <v>18.82</v>
      </c>
      <c r="EK156" s="233">
        <v>16.920000000000002</v>
      </c>
      <c r="EL156" s="233">
        <v>14.85</v>
      </c>
      <c r="EM156" s="233">
        <v>13.34</v>
      </c>
      <c r="EN156" s="233">
        <v>11.67</v>
      </c>
      <c r="EO156" s="233">
        <v>10.83</v>
      </c>
      <c r="EP156" s="233">
        <v>8.5</v>
      </c>
      <c r="EQ156" s="233">
        <v>14.47</v>
      </c>
      <c r="ER156" s="233">
        <v>13.76</v>
      </c>
      <c r="ES156" s="233">
        <v>12.76</v>
      </c>
      <c r="ET156" s="233">
        <v>11.73</v>
      </c>
      <c r="EU156" s="233">
        <v>10.48</v>
      </c>
      <c r="EV156" s="233">
        <v>8.57</v>
      </c>
      <c r="EW156" s="233">
        <v>7.22</v>
      </c>
      <c r="EX156" s="233">
        <v>5.59</v>
      </c>
      <c r="EY156" s="233">
        <v>4.29</v>
      </c>
      <c r="EZ156" s="233">
        <v>3</v>
      </c>
      <c r="FA156" s="233">
        <v>1.77</v>
      </c>
      <c r="FB156" s="233"/>
      <c r="FC156" s="233"/>
      <c r="FD156" s="233"/>
      <c r="FE156" s="233"/>
      <c r="FF156" s="233"/>
      <c r="FG156" s="233"/>
      <c r="FH156" s="233"/>
      <c r="FI156" s="233"/>
      <c r="FJ156" s="233"/>
      <c r="FK156" s="233"/>
      <c r="FL156" s="233"/>
      <c r="FM156" s="233"/>
      <c r="FN156" s="233"/>
      <c r="FO156" s="233"/>
      <c r="FP156" s="233"/>
      <c r="FQ156" s="233"/>
      <c r="FR156" s="233"/>
      <c r="FS156" s="233"/>
      <c r="FT156" s="233"/>
      <c r="FU156" s="233"/>
      <c r="FV156" s="233"/>
      <c r="FW156" s="233"/>
      <c r="FX156" s="235"/>
      <c r="FY156" s="235"/>
      <c r="FZ156" s="235"/>
      <c r="GA156" s="235"/>
      <c r="GB156" s="235"/>
      <c r="GC156" s="235"/>
      <c r="GD156" s="233"/>
      <c r="GE156" s="233"/>
      <c r="GF156" s="233"/>
      <c r="GG156" s="233"/>
      <c r="GH156" s="233"/>
      <c r="GI156" s="233"/>
      <c r="GJ156" s="233"/>
      <c r="GK156" s="233"/>
      <c r="GL156" s="233"/>
      <c r="GM156" s="233"/>
      <c r="GN156" s="233"/>
      <c r="GO156" s="233"/>
      <c r="GP156" s="233"/>
      <c r="GQ156" s="233"/>
      <c r="GR156" s="233"/>
      <c r="GS156" s="233"/>
      <c r="GT156" s="232"/>
      <c r="GU156" s="232"/>
      <c r="GV156" s="232"/>
      <c r="GW156" s="232"/>
      <c r="GX156" s="232"/>
      <c r="GY156" s="232"/>
      <c r="GZ156" s="232"/>
      <c r="HA156" s="232"/>
      <c r="HB156" s="232"/>
      <c r="HC156" s="232"/>
      <c r="HD156" s="232"/>
      <c r="HE156" s="232"/>
      <c r="HF156" s="232"/>
      <c r="HG156" s="232"/>
      <c r="HH156" s="232"/>
      <c r="HI156" s="232"/>
      <c r="HJ156" s="232"/>
      <c r="HK156" s="232"/>
      <c r="HL156" s="232"/>
      <c r="HM156" s="232"/>
      <c r="HN156" s="232"/>
      <c r="HO156" s="232"/>
      <c r="HP156" s="232"/>
      <c r="HQ156" s="232"/>
      <c r="HR156" s="232"/>
      <c r="HS156" s="232"/>
      <c r="HT156" s="232"/>
      <c r="HU156" s="232"/>
      <c r="HV156" s="232"/>
      <c r="HW156" s="232"/>
      <c r="HX156" s="232"/>
      <c r="HY156" s="232"/>
      <c r="HZ156" s="232"/>
      <c r="IA156" s="232"/>
      <c r="IB156" s="232"/>
      <c r="IC156" s="232"/>
      <c r="ID156" s="232"/>
      <c r="IE156" s="232"/>
      <c r="IF156" s="232"/>
      <c r="IG156" s="232"/>
      <c r="IH156" s="232"/>
      <c r="II156" s="232"/>
      <c r="IJ156" s="232"/>
      <c r="IK156" s="232"/>
      <c r="IL156" s="232"/>
      <c r="IM156" s="232"/>
      <c r="IN156" s="232"/>
      <c r="IO156" s="232"/>
      <c r="IP156" s="232"/>
      <c r="IQ156" s="232"/>
      <c r="IR156" s="232"/>
      <c r="IS156" s="232"/>
      <c r="IT156" s="232"/>
      <c r="IU156" s="232"/>
      <c r="IV156" s="232"/>
      <c r="IW156" s="232"/>
      <c r="IX156" s="232"/>
      <c r="IY156" s="232"/>
      <c r="IZ156" s="232"/>
      <c r="JA156" s="232"/>
      <c r="JB156" s="232"/>
      <c r="JC156" s="232"/>
      <c r="JD156" s="232"/>
      <c r="JE156" s="232"/>
      <c r="JF156" s="232"/>
      <c r="JG156" s="232"/>
      <c r="JH156" s="232"/>
      <c r="JI156" s="232"/>
      <c r="JJ156" s="232"/>
      <c r="JK156" s="232"/>
      <c r="JL156" s="232"/>
      <c r="JM156" s="232"/>
      <c r="JN156" s="232"/>
      <c r="JO156" s="232"/>
      <c r="JP156" s="232"/>
      <c r="JQ156" s="232"/>
      <c r="JR156" s="232"/>
      <c r="JS156" s="232"/>
      <c r="JT156" s="232"/>
      <c r="JU156" s="232"/>
      <c r="JV156" s="232"/>
      <c r="JW156" s="232"/>
      <c r="JX156" s="232"/>
      <c r="JY156" s="232"/>
      <c r="JZ156" s="232"/>
      <c r="KA156" s="232"/>
      <c r="KB156" s="232"/>
      <c r="KC156" s="232"/>
      <c r="KD156" s="232"/>
      <c r="KE156" s="226"/>
      <c r="KF156" s="226"/>
      <c r="KG156" s="226"/>
      <c r="KH156" s="226"/>
      <c r="KI156" s="226"/>
      <c r="KJ156" s="226"/>
      <c r="KK156" s="226"/>
      <c r="KL156" s="226"/>
      <c r="KM156" s="226"/>
      <c r="KN156" s="226"/>
      <c r="KO156" s="226"/>
      <c r="KP156" s="226"/>
      <c r="KQ156" s="226"/>
      <c r="KR156" s="226"/>
      <c r="KS156" s="226"/>
      <c r="KT156" s="226"/>
      <c r="KU156" s="226"/>
      <c r="KV156" s="226"/>
      <c r="KW156" s="226"/>
      <c r="KX156" s="226"/>
      <c r="KY156" s="226"/>
      <c r="KZ156" s="226"/>
      <c r="LA156" s="226"/>
      <c r="LB156" s="226"/>
      <c r="LC156" s="226"/>
      <c r="LD156" s="226"/>
      <c r="LE156" s="226"/>
      <c r="LF156" s="226"/>
      <c r="LG156" s="226"/>
      <c r="LH156" s="226"/>
      <c r="LI156" s="226"/>
      <c r="LJ156" s="226"/>
      <c r="LK156" s="226"/>
      <c r="LL156" s="226"/>
    </row>
    <row r="157" spans="1:324" x14ac:dyDescent="0.25">
      <c r="A157" s="216">
        <v>187</v>
      </c>
      <c r="B157" s="216">
        <v>207410</v>
      </c>
      <c r="C157" s="223" t="s">
        <v>267</v>
      </c>
      <c r="D157" s="230">
        <v>22</v>
      </c>
      <c r="E157" s="230">
        <v>22</v>
      </c>
      <c r="F157" s="230">
        <v>18.79</v>
      </c>
      <c r="G157" s="230">
        <v>22</v>
      </c>
      <c r="H157" s="230">
        <v>22</v>
      </c>
      <c r="I157" s="230">
        <v>22</v>
      </c>
      <c r="J157" s="230">
        <v>22</v>
      </c>
      <c r="K157" s="230">
        <v>22</v>
      </c>
      <c r="L157" s="230">
        <v>23.42</v>
      </c>
      <c r="M157" s="230">
        <v>25.4</v>
      </c>
      <c r="N157" s="230">
        <v>23.31</v>
      </c>
      <c r="O157" s="230">
        <v>24.5</v>
      </c>
      <c r="P157" s="230">
        <v>25.12</v>
      </c>
      <c r="Q157" s="230">
        <v>26.67</v>
      </c>
      <c r="R157" s="230">
        <v>27.49</v>
      </c>
      <c r="S157" s="230">
        <v>28.26</v>
      </c>
      <c r="T157" s="230">
        <v>29.05</v>
      </c>
      <c r="U157" s="230">
        <v>29.91</v>
      </c>
      <c r="V157" s="230">
        <v>28.87</v>
      </c>
      <c r="W157" s="230">
        <v>27.69</v>
      </c>
      <c r="X157" s="230">
        <v>26.58</v>
      </c>
      <c r="Y157" s="230">
        <v>27.59</v>
      </c>
      <c r="Z157" s="230">
        <v>29.17</v>
      </c>
      <c r="AA157" s="230">
        <v>31.57</v>
      </c>
      <c r="AB157" s="230">
        <v>31.43</v>
      </c>
      <c r="AC157" s="230">
        <v>33.200000000000003</v>
      </c>
      <c r="AD157" s="230">
        <v>34.729999999999997</v>
      </c>
      <c r="AE157" s="230">
        <v>36.03</v>
      </c>
      <c r="AF157" s="230">
        <v>37.159999999999997</v>
      </c>
      <c r="AG157" s="230">
        <v>38.51</v>
      </c>
      <c r="AH157" s="230">
        <v>39.33</v>
      </c>
      <c r="AI157" s="230">
        <v>40.75</v>
      </c>
      <c r="AJ157" s="230">
        <v>43.3</v>
      </c>
      <c r="AK157" s="230">
        <v>45.39</v>
      </c>
      <c r="AL157" s="230">
        <v>46.94</v>
      </c>
      <c r="AM157" s="230">
        <v>50.12</v>
      </c>
      <c r="AN157" s="230">
        <v>53.17</v>
      </c>
      <c r="AO157" s="230">
        <v>55.12</v>
      </c>
      <c r="AP157" s="230">
        <v>56.95</v>
      </c>
      <c r="AQ157" s="230">
        <v>61</v>
      </c>
      <c r="AR157" s="230">
        <v>63.87</v>
      </c>
      <c r="AS157" s="230">
        <v>65.95</v>
      </c>
      <c r="AT157" s="230">
        <v>65.95</v>
      </c>
      <c r="AU157" s="230">
        <v>38.35</v>
      </c>
      <c r="AV157" s="230">
        <v>40.56</v>
      </c>
      <c r="AW157" s="230">
        <v>42.29</v>
      </c>
      <c r="AX157" s="230">
        <v>43.82</v>
      </c>
      <c r="AY157" s="230">
        <v>44.33</v>
      </c>
      <c r="AZ157" s="230">
        <v>24.9</v>
      </c>
      <c r="BA157" s="230">
        <v>25.82</v>
      </c>
      <c r="BB157" s="230">
        <v>27.33</v>
      </c>
      <c r="BC157" s="230">
        <v>28.84</v>
      </c>
      <c r="BD157" s="230">
        <v>30.43</v>
      </c>
      <c r="BE157" s="230">
        <v>31.6</v>
      </c>
      <c r="BF157" s="230">
        <v>32.42</v>
      </c>
      <c r="BG157" s="230">
        <v>33.61</v>
      </c>
      <c r="BH157" s="230">
        <v>34.729999999999997</v>
      </c>
      <c r="BI157" s="230">
        <v>35.68</v>
      </c>
      <c r="BJ157" s="230">
        <v>36.81</v>
      </c>
      <c r="BK157" s="230">
        <v>38.11</v>
      </c>
      <c r="BL157" s="230">
        <v>39.04</v>
      </c>
      <c r="BM157" s="230">
        <v>40.270000000000003</v>
      </c>
      <c r="BN157" s="230">
        <v>42.36</v>
      </c>
      <c r="BO157" s="230">
        <v>44.71</v>
      </c>
      <c r="BP157" s="230">
        <v>46.72</v>
      </c>
      <c r="BQ157" s="230">
        <v>48.27</v>
      </c>
      <c r="BR157" s="230">
        <v>52.72</v>
      </c>
      <c r="BS157" s="230">
        <v>55.13</v>
      </c>
      <c r="BT157" s="230">
        <v>60.74</v>
      </c>
      <c r="BU157" s="230">
        <v>68.39</v>
      </c>
      <c r="BV157" s="230">
        <v>74.650000000000006</v>
      </c>
      <c r="BW157" s="230">
        <v>48.62</v>
      </c>
      <c r="BX157" s="230">
        <v>49.92</v>
      </c>
      <c r="BY157" s="230">
        <v>51.49</v>
      </c>
      <c r="BZ157" s="233">
        <v>53.5</v>
      </c>
      <c r="CA157" s="233">
        <v>55.59</v>
      </c>
      <c r="CB157" s="233">
        <v>56.8</v>
      </c>
      <c r="CC157" s="233">
        <v>28.58</v>
      </c>
      <c r="CD157" s="233">
        <v>29.87</v>
      </c>
      <c r="CE157" s="233">
        <v>30.79</v>
      </c>
      <c r="CF157" s="233">
        <v>32.159999999999997</v>
      </c>
      <c r="CG157" s="233">
        <v>33.69</v>
      </c>
      <c r="CH157" s="233">
        <v>35.26</v>
      </c>
      <c r="CI157" s="233">
        <v>36.479999999999997</v>
      </c>
      <c r="CJ157" s="233">
        <v>37.35</v>
      </c>
      <c r="CK157" s="233">
        <v>38.46</v>
      </c>
      <c r="CL157" s="233">
        <v>39.6</v>
      </c>
      <c r="CM157" s="233">
        <v>37.75</v>
      </c>
      <c r="CN157" s="233">
        <v>36.200000000000003</v>
      </c>
      <c r="CO157" s="233">
        <v>30.63</v>
      </c>
      <c r="CP157" s="233">
        <v>32.1</v>
      </c>
      <c r="CQ157" s="233">
        <v>33.369999999999997</v>
      </c>
      <c r="CR157" s="233">
        <v>34.630000000000003</v>
      </c>
      <c r="CS157" s="233">
        <v>36.65</v>
      </c>
      <c r="CT157" s="233">
        <v>37.79</v>
      </c>
      <c r="CU157" s="233">
        <v>39.5</v>
      </c>
      <c r="CV157" s="233">
        <v>41.33</v>
      </c>
      <c r="CW157" s="233">
        <v>42.96</v>
      </c>
      <c r="CX157" s="233">
        <v>44.55</v>
      </c>
      <c r="CY157" s="233">
        <v>46.02</v>
      </c>
      <c r="CZ157" s="233">
        <v>48.84</v>
      </c>
      <c r="DA157" s="233">
        <v>33.5</v>
      </c>
      <c r="DB157" s="233">
        <v>35.49</v>
      </c>
      <c r="DC157" s="233">
        <v>36.229999999999997</v>
      </c>
      <c r="DD157" s="233">
        <v>37.39</v>
      </c>
      <c r="DE157" s="233">
        <v>38.049999999999997</v>
      </c>
      <c r="DF157" s="233">
        <v>39.96</v>
      </c>
      <c r="DG157" s="233">
        <v>41.57</v>
      </c>
      <c r="DH157" s="233">
        <v>43.11</v>
      </c>
      <c r="DI157" s="233">
        <v>44.78</v>
      </c>
      <c r="DJ157" s="233">
        <v>46.94</v>
      </c>
      <c r="DK157" s="233">
        <v>49.65</v>
      </c>
      <c r="DL157" s="233">
        <v>53.4</v>
      </c>
      <c r="DM157" s="233">
        <v>55.79</v>
      </c>
      <c r="DN157" s="233">
        <v>58.75</v>
      </c>
      <c r="DO157" s="233">
        <v>62.33</v>
      </c>
      <c r="DP157" s="233">
        <v>64</v>
      </c>
      <c r="DQ157" s="233">
        <v>67.52</v>
      </c>
      <c r="DR157" s="233">
        <v>69.95</v>
      </c>
      <c r="DS157" s="233">
        <v>72.319999999999993</v>
      </c>
      <c r="DT157" s="233">
        <v>52.23</v>
      </c>
      <c r="DU157" s="233">
        <v>54.94</v>
      </c>
      <c r="DV157" s="233">
        <v>58.25</v>
      </c>
      <c r="DW157" s="233">
        <v>60.8</v>
      </c>
      <c r="DX157" s="233">
        <v>64.180000000000007</v>
      </c>
      <c r="DY157" s="233">
        <v>67.44</v>
      </c>
      <c r="DZ157" s="233">
        <v>69.83</v>
      </c>
      <c r="EA157" s="233">
        <v>72.12</v>
      </c>
      <c r="EB157" s="233">
        <v>75.52</v>
      </c>
      <c r="EC157" s="233">
        <v>75.52</v>
      </c>
      <c r="ED157" s="233">
        <v>24.91</v>
      </c>
      <c r="EE157" s="233">
        <v>23.76</v>
      </c>
      <c r="EF157" s="233">
        <v>21.75</v>
      </c>
      <c r="EG157" s="233">
        <v>20.12</v>
      </c>
      <c r="EH157" s="233">
        <v>19.12</v>
      </c>
      <c r="EI157" s="233">
        <v>18.149999999999999</v>
      </c>
      <c r="EJ157" s="233">
        <v>16.89</v>
      </c>
      <c r="EK157" s="233">
        <v>14.99</v>
      </c>
      <c r="EL157" s="233">
        <v>12.92</v>
      </c>
      <c r="EM157" s="233">
        <v>11.41</v>
      </c>
      <c r="EN157" s="233">
        <v>9.74</v>
      </c>
      <c r="EO157" s="233">
        <v>8.9</v>
      </c>
      <c r="EP157" s="233">
        <v>6.57</v>
      </c>
      <c r="EQ157" s="233">
        <v>16.399999999999999</v>
      </c>
      <c r="ER157" s="233">
        <v>15.69</v>
      </c>
      <c r="ES157" s="233">
        <v>14.69</v>
      </c>
      <c r="ET157" s="233">
        <v>13.66</v>
      </c>
      <c r="EU157" s="233">
        <v>12.41</v>
      </c>
      <c r="EV157" s="233">
        <v>10.5</v>
      </c>
      <c r="EW157" s="233">
        <v>9.15</v>
      </c>
      <c r="EX157" s="233">
        <v>7.52</v>
      </c>
      <c r="EY157" s="233">
        <v>6.22</v>
      </c>
      <c r="EZ157" s="233">
        <v>4.93</v>
      </c>
      <c r="FA157" s="233">
        <v>3.7</v>
      </c>
      <c r="FB157" s="233">
        <v>1.93</v>
      </c>
      <c r="FC157" s="233"/>
      <c r="FD157" s="233"/>
      <c r="FE157" s="233"/>
      <c r="FF157" s="233"/>
      <c r="FG157" s="233"/>
      <c r="FH157" s="233"/>
      <c r="FI157" s="233"/>
      <c r="FJ157" s="233"/>
      <c r="FK157" s="233"/>
      <c r="FL157" s="233"/>
      <c r="FM157" s="233"/>
      <c r="FN157" s="233"/>
      <c r="FO157" s="233"/>
      <c r="FP157" s="233"/>
      <c r="FQ157" s="233"/>
      <c r="FR157" s="233"/>
      <c r="FS157" s="233"/>
      <c r="FT157" s="233"/>
      <c r="FU157" s="233"/>
      <c r="FV157" s="233"/>
      <c r="FW157" s="233"/>
      <c r="FX157" s="235"/>
      <c r="FY157" s="235"/>
      <c r="FZ157" s="235"/>
      <c r="GA157" s="235"/>
      <c r="GB157" s="235"/>
      <c r="GC157" s="235"/>
      <c r="GD157" s="233"/>
      <c r="GE157" s="233"/>
      <c r="GF157" s="233"/>
      <c r="GG157" s="233"/>
      <c r="GH157" s="233"/>
      <c r="GI157" s="233"/>
      <c r="GJ157" s="233"/>
      <c r="GK157" s="233"/>
      <c r="GL157" s="233"/>
      <c r="GM157" s="233"/>
      <c r="GN157" s="233"/>
      <c r="GO157" s="233"/>
      <c r="GP157" s="233"/>
      <c r="GQ157" s="233"/>
      <c r="GR157" s="233"/>
      <c r="GS157" s="233"/>
      <c r="GT157" s="232"/>
      <c r="GU157" s="232"/>
      <c r="GV157" s="232"/>
      <c r="GW157" s="232"/>
      <c r="GX157" s="232"/>
      <c r="GY157" s="232"/>
      <c r="GZ157" s="232"/>
      <c r="HA157" s="232"/>
      <c r="HB157" s="232"/>
      <c r="HC157" s="232"/>
      <c r="HD157" s="232"/>
      <c r="HE157" s="232"/>
      <c r="HF157" s="232"/>
      <c r="HG157" s="232"/>
      <c r="HH157" s="232"/>
      <c r="HI157" s="232"/>
      <c r="HJ157" s="232"/>
      <c r="HK157" s="232"/>
      <c r="HL157" s="232"/>
      <c r="HM157" s="232"/>
      <c r="HN157" s="232"/>
      <c r="HO157" s="232"/>
      <c r="HP157" s="232"/>
      <c r="HQ157" s="232"/>
      <c r="HR157" s="232"/>
      <c r="HS157" s="232"/>
      <c r="HT157" s="232"/>
      <c r="HU157" s="232"/>
      <c r="HV157" s="232"/>
      <c r="HW157" s="232"/>
      <c r="HX157" s="232"/>
      <c r="HY157" s="232"/>
      <c r="HZ157" s="232"/>
      <c r="IA157" s="232"/>
      <c r="IB157" s="232"/>
      <c r="IC157" s="232"/>
      <c r="ID157" s="232"/>
      <c r="IE157" s="232"/>
      <c r="IF157" s="232"/>
      <c r="IG157" s="232"/>
      <c r="IH157" s="232"/>
      <c r="II157" s="232"/>
      <c r="IJ157" s="232"/>
      <c r="IK157" s="232"/>
      <c r="IL157" s="232"/>
      <c r="IM157" s="232"/>
      <c r="IN157" s="232"/>
      <c r="IO157" s="232"/>
      <c r="IP157" s="232"/>
      <c r="IQ157" s="232"/>
      <c r="IR157" s="232"/>
      <c r="IS157" s="232"/>
      <c r="IT157" s="232"/>
      <c r="IU157" s="232"/>
      <c r="IV157" s="232"/>
      <c r="IW157" s="232"/>
      <c r="IX157" s="232"/>
      <c r="IY157" s="232"/>
      <c r="IZ157" s="232"/>
      <c r="JA157" s="232"/>
      <c r="JB157" s="232"/>
      <c r="JC157" s="232"/>
      <c r="JD157" s="232"/>
      <c r="JE157" s="232"/>
      <c r="JF157" s="232"/>
      <c r="JG157" s="232"/>
      <c r="JH157" s="232"/>
      <c r="JI157" s="232"/>
      <c r="JJ157" s="232"/>
      <c r="JK157" s="232"/>
      <c r="JL157" s="232"/>
      <c r="JM157" s="232"/>
      <c r="JN157" s="232"/>
      <c r="JO157" s="232"/>
      <c r="JP157" s="232"/>
      <c r="JQ157" s="232"/>
      <c r="JR157" s="232"/>
      <c r="JS157" s="232"/>
      <c r="JT157" s="232"/>
      <c r="JU157" s="232"/>
      <c r="JV157" s="232"/>
      <c r="JW157" s="232"/>
      <c r="JX157" s="232"/>
      <c r="JY157" s="232"/>
      <c r="JZ157" s="232"/>
      <c r="KA157" s="232"/>
      <c r="KB157" s="232"/>
      <c r="KC157" s="232"/>
      <c r="KD157" s="232"/>
      <c r="KE157" s="226"/>
      <c r="KF157" s="226"/>
      <c r="KG157" s="226"/>
      <c r="KH157" s="226"/>
      <c r="KI157" s="226"/>
      <c r="KJ157" s="226"/>
      <c r="KK157" s="226"/>
      <c r="KL157" s="226"/>
      <c r="KM157" s="226"/>
      <c r="KN157" s="226"/>
      <c r="KO157" s="226"/>
      <c r="KP157" s="226"/>
      <c r="KQ157" s="226"/>
      <c r="KR157" s="226"/>
      <c r="KS157" s="226"/>
      <c r="KT157" s="226"/>
      <c r="KU157" s="226"/>
      <c r="KV157" s="226"/>
      <c r="KW157" s="226"/>
      <c r="KX157" s="226"/>
      <c r="KY157" s="226"/>
      <c r="KZ157" s="226"/>
      <c r="LA157" s="226"/>
      <c r="LB157" s="226"/>
      <c r="LC157" s="226"/>
      <c r="LD157" s="226"/>
      <c r="LE157" s="226"/>
      <c r="LF157" s="226"/>
      <c r="LG157" s="226"/>
      <c r="LH157" s="226"/>
      <c r="LI157" s="226"/>
      <c r="LJ157" s="226"/>
      <c r="LK157" s="226"/>
      <c r="LL157" s="226"/>
    </row>
    <row r="158" spans="1:324" x14ac:dyDescent="0.25">
      <c r="A158" s="216">
        <v>188</v>
      </c>
      <c r="B158" s="216">
        <v>207420</v>
      </c>
      <c r="C158" s="223" t="s">
        <v>268</v>
      </c>
      <c r="D158" s="230">
        <v>23.07</v>
      </c>
      <c r="E158" s="230">
        <v>23.07</v>
      </c>
      <c r="F158" s="230">
        <v>19.86</v>
      </c>
      <c r="G158" s="230">
        <v>23.07</v>
      </c>
      <c r="H158" s="230">
        <v>23.07</v>
      </c>
      <c r="I158" s="230">
        <v>23.07</v>
      </c>
      <c r="J158" s="230">
        <v>23.07</v>
      </c>
      <c r="K158" s="230">
        <v>23.07</v>
      </c>
      <c r="L158" s="230">
        <v>24.49</v>
      </c>
      <c r="M158" s="230">
        <v>26.47</v>
      </c>
      <c r="N158" s="230">
        <v>24.38</v>
      </c>
      <c r="O158" s="230">
        <v>25.57</v>
      </c>
      <c r="P158" s="230">
        <v>26.19</v>
      </c>
      <c r="Q158" s="230">
        <v>27.74</v>
      </c>
      <c r="R158" s="230">
        <v>28.56</v>
      </c>
      <c r="S158" s="230">
        <v>29.33</v>
      </c>
      <c r="T158" s="230">
        <v>30.12</v>
      </c>
      <c r="U158" s="230">
        <v>28.84</v>
      </c>
      <c r="V158" s="230">
        <v>27.8</v>
      </c>
      <c r="W158" s="230">
        <v>26.62</v>
      </c>
      <c r="X158" s="230">
        <v>25.51</v>
      </c>
      <c r="Y158" s="230">
        <v>26.52</v>
      </c>
      <c r="Z158" s="230">
        <v>28.1</v>
      </c>
      <c r="AA158" s="230">
        <v>30.5</v>
      </c>
      <c r="AB158" s="230">
        <v>30.36</v>
      </c>
      <c r="AC158" s="230">
        <v>32.130000000000003</v>
      </c>
      <c r="AD158" s="230">
        <v>33.659999999999997</v>
      </c>
      <c r="AE158" s="230">
        <v>34.96</v>
      </c>
      <c r="AF158" s="230">
        <v>36.090000000000003</v>
      </c>
      <c r="AG158" s="230">
        <v>37.44</v>
      </c>
      <c r="AH158" s="230">
        <v>38.26</v>
      </c>
      <c r="AI158" s="230">
        <v>39.68</v>
      </c>
      <c r="AJ158" s="230">
        <v>42.23</v>
      </c>
      <c r="AK158" s="230">
        <v>44.32</v>
      </c>
      <c r="AL158" s="230">
        <v>45.87</v>
      </c>
      <c r="AM158" s="230">
        <v>49.05</v>
      </c>
      <c r="AN158" s="230">
        <v>52.1</v>
      </c>
      <c r="AO158" s="230">
        <v>54.05</v>
      </c>
      <c r="AP158" s="230">
        <v>55.88</v>
      </c>
      <c r="AQ158" s="230">
        <v>59.93</v>
      </c>
      <c r="AR158" s="230">
        <v>62.8</v>
      </c>
      <c r="AS158" s="230">
        <v>64.88</v>
      </c>
      <c r="AT158" s="230">
        <v>64.88</v>
      </c>
      <c r="AU158" s="230">
        <v>37.28</v>
      </c>
      <c r="AV158" s="230">
        <v>39.49</v>
      </c>
      <c r="AW158" s="230">
        <v>41.22</v>
      </c>
      <c r="AX158" s="230">
        <v>42.75</v>
      </c>
      <c r="AY158" s="230">
        <v>43.26</v>
      </c>
      <c r="AZ158" s="230">
        <v>25.97</v>
      </c>
      <c r="BA158" s="230">
        <v>26.89</v>
      </c>
      <c r="BB158" s="230">
        <v>28.4</v>
      </c>
      <c r="BC158" s="230">
        <v>29.91</v>
      </c>
      <c r="BD158" s="230">
        <v>31.5</v>
      </c>
      <c r="BE158" s="230">
        <v>32.67</v>
      </c>
      <c r="BF158" s="230">
        <v>33.49</v>
      </c>
      <c r="BG158" s="230">
        <v>34.68</v>
      </c>
      <c r="BH158" s="230">
        <v>35.799999999999997</v>
      </c>
      <c r="BI158" s="230">
        <v>36.75</v>
      </c>
      <c r="BJ158" s="230">
        <v>37.880000000000003</v>
      </c>
      <c r="BK158" s="230">
        <v>39.18</v>
      </c>
      <c r="BL158" s="230">
        <v>40.11</v>
      </c>
      <c r="BM158" s="230">
        <v>41.34</v>
      </c>
      <c r="BN158" s="230">
        <v>43.43</v>
      </c>
      <c r="BO158" s="230">
        <v>45.78</v>
      </c>
      <c r="BP158" s="230">
        <v>47.79</v>
      </c>
      <c r="BQ158" s="230">
        <v>49.34</v>
      </c>
      <c r="BR158" s="230">
        <v>53.79</v>
      </c>
      <c r="BS158" s="230">
        <v>56.2</v>
      </c>
      <c r="BT158" s="230">
        <v>61.81</v>
      </c>
      <c r="BU158" s="230">
        <v>69.459999999999994</v>
      </c>
      <c r="BV158" s="230">
        <v>75.72</v>
      </c>
      <c r="BW158" s="230">
        <v>49.69</v>
      </c>
      <c r="BX158" s="230">
        <v>50.99</v>
      </c>
      <c r="BY158" s="230">
        <v>52.56</v>
      </c>
      <c r="BZ158" s="233">
        <v>54.57</v>
      </c>
      <c r="CA158" s="233">
        <v>56.66</v>
      </c>
      <c r="CB158" s="233">
        <v>57.87</v>
      </c>
      <c r="CC158" s="233">
        <v>29.65</v>
      </c>
      <c r="CD158" s="233">
        <v>30.94</v>
      </c>
      <c r="CE158" s="233">
        <v>31.86</v>
      </c>
      <c r="CF158" s="233">
        <v>33.229999999999997</v>
      </c>
      <c r="CG158" s="233">
        <v>34.76</v>
      </c>
      <c r="CH158" s="233">
        <v>36.33</v>
      </c>
      <c r="CI158" s="233">
        <v>37.549999999999997</v>
      </c>
      <c r="CJ158" s="233">
        <v>38.42</v>
      </c>
      <c r="CK158" s="233">
        <v>39.53</v>
      </c>
      <c r="CL158" s="233">
        <v>38.53</v>
      </c>
      <c r="CM158" s="233">
        <v>36.68</v>
      </c>
      <c r="CN158" s="233">
        <v>35.130000000000003</v>
      </c>
      <c r="CO158" s="233">
        <v>31.7</v>
      </c>
      <c r="CP158" s="233">
        <v>33.17</v>
      </c>
      <c r="CQ158" s="233">
        <v>34.44</v>
      </c>
      <c r="CR158" s="233">
        <v>35.700000000000003</v>
      </c>
      <c r="CS158" s="233">
        <v>37.72</v>
      </c>
      <c r="CT158" s="233">
        <v>38.86</v>
      </c>
      <c r="CU158" s="233">
        <v>40.57</v>
      </c>
      <c r="CV158" s="233">
        <v>42.4</v>
      </c>
      <c r="CW158" s="233">
        <v>44.03</v>
      </c>
      <c r="CX158" s="233">
        <v>45.62</v>
      </c>
      <c r="CY158" s="233">
        <v>47.09</v>
      </c>
      <c r="CZ158" s="233">
        <v>49.91</v>
      </c>
      <c r="DA158" s="233">
        <v>32.43</v>
      </c>
      <c r="DB158" s="233">
        <v>34.42</v>
      </c>
      <c r="DC158" s="233">
        <v>35.159999999999997</v>
      </c>
      <c r="DD158" s="233">
        <v>36.32</v>
      </c>
      <c r="DE158" s="233">
        <v>36.979999999999997</v>
      </c>
      <c r="DF158" s="233">
        <v>38.89</v>
      </c>
      <c r="DG158" s="233">
        <v>40.5</v>
      </c>
      <c r="DH158" s="233">
        <v>42.04</v>
      </c>
      <c r="DI158" s="233">
        <v>43.71</v>
      </c>
      <c r="DJ158" s="233">
        <v>45.87</v>
      </c>
      <c r="DK158" s="233">
        <v>48.58</v>
      </c>
      <c r="DL158" s="233">
        <v>52.33</v>
      </c>
      <c r="DM158" s="233">
        <v>54.72</v>
      </c>
      <c r="DN158" s="233">
        <v>57.68</v>
      </c>
      <c r="DO158" s="233">
        <v>61.26</v>
      </c>
      <c r="DP158" s="233">
        <v>62.93</v>
      </c>
      <c r="DQ158" s="233">
        <v>66.45</v>
      </c>
      <c r="DR158" s="233">
        <v>68.88</v>
      </c>
      <c r="DS158" s="233">
        <v>71.25</v>
      </c>
      <c r="DT158" s="233">
        <v>51.16</v>
      </c>
      <c r="DU158" s="233">
        <v>53.87</v>
      </c>
      <c r="DV158" s="233">
        <v>57.18</v>
      </c>
      <c r="DW158" s="233">
        <v>59.73</v>
      </c>
      <c r="DX158" s="233">
        <v>63.11</v>
      </c>
      <c r="DY158" s="233">
        <v>66.37</v>
      </c>
      <c r="DZ158" s="233">
        <v>68.760000000000005</v>
      </c>
      <c r="EA158" s="233">
        <v>71.05</v>
      </c>
      <c r="EB158" s="233">
        <v>74.45</v>
      </c>
      <c r="EC158" s="233">
        <v>74.45</v>
      </c>
      <c r="ED158" s="233">
        <v>23.84</v>
      </c>
      <c r="EE158" s="233">
        <v>22.69</v>
      </c>
      <c r="EF158" s="233">
        <v>20.68</v>
      </c>
      <c r="EG158" s="233">
        <v>19.05</v>
      </c>
      <c r="EH158" s="233">
        <v>18.05</v>
      </c>
      <c r="EI158" s="233">
        <v>17.079999999999998</v>
      </c>
      <c r="EJ158" s="233">
        <v>15.82</v>
      </c>
      <c r="EK158" s="233">
        <v>13.92</v>
      </c>
      <c r="EL158" s="233">
        <v>11.85</v>
      </c>
      <c r="EM158" s="233">
        <v>10.34</v>
      </c>
      <c r="EN158" s="233">
        <v>8.67</v>
      </c>
      <c r="EO158" s="233">
        <v>7.83</v>
      </c>
      <c r="EP158" s="233">
        <v>5.5</v>
      </c>
      <c r="EQ158" s="233">
        <v>17.47</v>
      </c>
      <c r="ER158" s="233">
        <v>16.760000000000002</v>
      </c>
      <c r="ES158" s="233">
        <v>15.76</v>
      </c>
      <c r="ET158" s="233">
        <v>14.73</v>
      </c>
      <c r="EU158" s="233">
        <v>13.48</v>
      </c>
      <c r="EV158" s="233">
        <v>11.57</v>
      </c>
      <c r="EW158" s="233">
        <v>10.220000000000001</v>
      </c>
      <c r="EX158" s="233">
        <v>8.59</v>
      </c>
      <c r="EY158" s="233">
        <v>7.29</v>
      </c>
      <c r="EZ158" s="233">
        <v>6</v>
      </c>
      <c r="FA158" s="233">
        <v>4.7699999999999996</v>
      </c>
      <c r="FB158" s="233">
        <v>3</v>
      </c>
      <c r="FC158" s="233">
        <v>1.07</v>
      </c>
      <c r="FD158" s="233"/>
      <c r="FE158" s="233"/>
      <c r="FF158" s="233"/>
      <c r="FG158" s="233"/>
      <c r="FH158" s="233"/>
      <c r="FI158" s="233"/>
      <c r="FJ158" s="233"/>
      <c r="FK158" s="233"/>
      <c r="FL158" s="233"/>
      <c r="FM158" s="233"/>
      <c r="FN158" s="233"/>
      <c r="FO158" s="233"/>
      <c r="FP158" s="233"/>
      <c r="FQ158" s="233"/>
      <c r="FR158" s="233"/>
      <c r="FS158" s="233"/>
      <c r="FT158" s="233"/>
      <c r="FU158" s="233"/>
      <c r="FV158" s="233"/>
      <c r="FW158" s="233"/>
      <c r="FX158" s="235"/>
      <c r="FY158" s="235"/>
      <c r="FZ158" s="235"/>
      <c r="GA158" s="235"/>
      <c r="GB158" s="235"/>
      <c r="GC158" s="235"/>
      <c r="GD158" s="233"/>
      <c r="GE158" s="233"/>
      <c r="GF158" s="233"/>
      <c r="GG158" s="233"/>
      <c r="GH158" s="233"/>
      <c r="GI158" s="233"/>
      <c r="GJ158" s="233"/>
      <c r="GK158" s="233"/>
      <c r="GL158" s="233"/>
      <c r="GM158" s="233"/>
      <c r="GN158" s="233"/>
      <c r="GO158" s="233"/>
      <c r="GP158" s="233"/>
      <c r="GQ158" s="233"/>
      <c r="GR158" s="233"/>
      <c r="GS158" s="233"/>
      <c r="GT158" s="232"/>
      <c r="GU158" s="232"/>
      <c r="GV158" s="232"/>
      <c r="GW158" s="232"/>
      <c r="GX158" s="232"/>
      <c r="GY158" s="232"/>
      <c r="GZ158" s="232"/>
      <c r="HA158" s="232"/>
      <c r="HB158" s="232"/>
      <c r="HC158" s="232"/>
      <c r="HD158" s="232"/>
      <c r="HE158" s="232"/>
      <c r="HF158" s="232"/>
      <c r="HG158" s="232"/>
      <c r="HH158" s="232"/>
      <c r="HI158" s="232"/>
      <c r="HJ158" s="232"/>
      <c r="HK158" s="232"/>
      <c r="HL158" s="232"/>
      <c r="HM158" s="232"/>
      <c r="HN158" s="232"/>
      <c r="HO158" s="232"/>
      <c r="HP158" s="232"/>
      <c r="HQ158" s="232"/>
      <c r="HR158" s="232"/>
      <c r="HS158" s="232"/>
      <c r="HT158" s="232"/>
      <c r="HU158" s="232"/>
      <c r="HV158" s="232"/>
      <c r="HW158" s="232"/>
      <c r="HX158" s="232"/>
      <c r="HY158" s="232"/>
      <c r="HZ158" s="232"/>
      <c r="IA158" s="232"/>
      <c r="IB158" s="232"/>
      <c r="IC158" s="232"/>
      <c r="ID158" s="232"/>
      <c r="IE158" s="232"/>
      <c r="IF158" s="232"/>
      <c r="IG158" s="232"/>
      <c r="IH158" s="232"/>
      <c r="II158" s="232"/>
      <c r="IJ158" s="232"/>
      <c r="IK158" s="232"/>
      <c r="IL158" s="232"/>
      <c r="IM158" s="232"/>
      <c r="IN158" s="232"/>
      <c r="IO158" s="232"/>
      <c r="IP158" s="232"/>
      <c r="IQ158" s="232"/>
      <c r="IR158" s="232"/>
      <c r="IS158" s="232"/>
      <c r="IT158" s="232"/>
      <c r="IU158" s="232"/>
      <c r="IV158" s="232"/>
      <c r="IW158" s="232"/>
      <c r="IX158" s="232"/>
      <c r="IY158" s="232"/>
      <c r="IZ158" s="232"/>
      <c r="JA158" s="232"/>
      <c r="JB158" s="232"/>
      <c r="JC158" s="232"/>
      <c r="JD158" s="232"/>
      <c r="JE158" s="232"/>
      <c r="JF158" s="232"/>
      <c r="JG158" s="232"/>
      <c r="JH158" s="232"/>
      <c r="JI158" s="232"/>
      <c r="JJ158" s="232"/>
      <c r="JK158" s="232"/>
      <c r="JL158" s="232"/>
      <c r="JM158" s="232"/>
      <c r="JN158" s="232"/>
      <c r="JO158" s="232"/>
      <c r="JP158" s="232"/>
      <c r="JQ158" s="232"/>
      <c r="JR158" s="232"/>
      <c r="JS158" s="232"/>
      <c r="JT158" s="232"/>
      <c r="JU158" s="232"/>
      <c r="JV158" s="232"/>
      <c r="JW158" s="232"/>
      <c r="JX158" s="232"/>
      <c r="JY158" s="232"/>
      <c r="JZ158" s="232"/>
      <c r="KA158" s="232"/>
      <c r="KB158" s="232"/>
      <c r="KC158" s="232"/>
      <c r="KD158" s="232"/>
      <c r="KE158" s="226"/>
      <c r="KF158" s="226"/>
      <c r="KG158" s="226"/>
      <c r="KH158" s="226"/>
      <c r="KI158" s="226"/>
      <c r="KJ158" s="226"/>
      <c r="KK158" s="226"/>
      <c r="KL158" s="226"/>
      <c r="KM158" s="226"/>
      <c r="KN158" s="226"/>
      <c r="KO158" s="226"/>
      <c r="KP158" s="226"/>
      <c r="KQ158" s="226"/>
      <c r="KR158" s="226"/>
      <c r="KS158" s="226"/>
      <c r="KT158" s="226"/>
      <c r="KU158" s="226"/>
      <c r="KV158" s="226"/>
      <c r="KW158" s="226"/>
      <c r="KX158" s="226"/>
      <c r="KY158" s="226"/>
      <c r="KZ158" s="226"/>
      <c r="LA158" s="226"/>
      <c r="LB158" s="226"/>
      <c r="LC158" s="226"/>
      <c r="LD158" s="226"/>
      <c r="LE158" s="226"/>
      <c r="LF158" s="226"/>
      <c r="LG158" s="226"/>
      <c r="LH158" s="226"/>
      <c r="LI158" s="226"/>
      <c r="LJ158" s="226"/>
      <c r="LK158" s="226"/>
      <c r="LL158" s="226"/>
    </row>
    <row r="159" spans="1:324" x14ac:dyDescent="0.25">
      <c r="A159" s="216">
        <v>189</v>
      </c>
      <c r="B159" s="216">
        <v>207610</v>
      </c>
      <c r="C159" s="223" t="s">
        <v>269</v>
      </c>
      <c r="D159" s="230">
        <v>23.95</v>
      </c>
      <c r="E159" s="230">
        <v>23.95</v>
      </c>
      <c r="F159" s="230">
        <v>20.74</v>
      </c>
      <c r="G159" s="230">
        <v>23.95</v>
      </c>
      <c r="H159" s="230">
        <v>23.95</v>
      </c>
      <c r="I159" s="230">
        <v>23.95</v>
      </c>
      <c r="J159" s="230">
        <v>23.95</v>
      </c>
      <c r="K159" s="230">
        <v>23.95</v>
      </c>
      <c r="L159" s="230">
        <v>25.37</v>
      </c>
      <c r="M159" s="230">
        <v>27.35</v>
      </c>
      <c r="N159" s="230">
        <v>25.26</v>
      </c>
      <c r="O159" s="230">
        <v>26.45</v>
      </c>
      <c r="P159" s="230">
        <v>27.07</v>
      </c>
      <c r="Q159" s="230">
        <v>28.62</v>
      </c>
      <c r="R159" s="230">
        <v>29.44</v>
      </c>
      <c r="S159" s="230">
        <v>30.1</v>
      </c>
      <c r="T159" s="230">
        <v>29.31</v>
      </c>
      <c r="U159" s="230">
        <v>27.96</v>
      </c>
      <c r="V159" s="230">
        <v>26.92</v>
      </c>
      <c r="W159" s="230">
        <v>25.74</v>
      </c>
      <c r="X159" s="230">
        <v>24.63</v>
      </c>
      <c r="Y159" s="230">
        <v>25.64</v>
      </c>
      <c r="Z159" s="230">
        <v>27.22</v>
      </c>
      <c r="AA159" s="230">
        <v>29.62</v>
      </c>
      <c r="AB159" s="230">
        <v>29.48</v>
      </c>
      <c r="AC159" s="230">
        <v>31.25</v>
      </c>
      <c r="AD159" s="230">
        <v>32.78</v>
      </c>
      <c r="AE159" s="230">
        <v>34.08</v>
      </c>
      <c r="AF159" s="230">
        <v>35.21</v>
      </c>
      <c r="AG159" s="230">
        <v>36.56</v>
      </c>
      <c r="AH159" s="230">
        <v>37.380000000000003</v>
      </c>
      <c r="AI159" s="230">
        <v>38.799999999999997</v>
      </c>
      <c r="AJ159" s="230">
        <v>41.35</v>
      </c>
      <c r="AK159" s="230">
        <v>43.44</v>
      </c>
      <c r="AL159" s="230">
        <v>44.99</v>
      </c>
      <c r="AM159" s="230">
        <v>48.17</v>
      </c>
      <c r="AN159" s="230">
        <v>51.22</v>
      </c>
      <c r="AO159" s="230">
        <v>53.17</v>
      </c>
      <c r="AP159" s="230">
        <v>55</v>
      </c>
      <c r="AQ159" s="230">
        <v>59.05</v>
      </c>
      <c r="AR159" s="230">
        <v>61.92</v>
      </c>
      <c r="AS159" s="230">
        <v>64</v>
      </c>
      <c r="AT159" s="230">
        <v>64</v>
      </c>
      <c r="AU159" s="230">
        <v>36.4</v>
      </c>
      <c r="AV159" s="230">
        <v>38.61</v>
      </c>
      <c r="AW159" s="230">
        <v>40.340000000000003</v>
      </c>
      <c r="AX159" s="230">
        <v>41.87</v>
      </c>
      <c r="AY159" s="230">
        <v>42.38</v>
      </c>
      <c r="AZ159" s="230">
        <v>26.85</v>
      </c>
      <c r="BA159" s="230">
        <v>27.77</v>
      </c>
      <c r="BB159" s="230">
        <v>29.28</v>
      </c>
      <c r="BC159" s="230">
        <v>30.79</v>
      </c>
      <c r="BD159" s="230">
        <v>32.380000000000003</v>
      </c>
      <c r="BE159" s="230">
        <v>33.549999999999997</v>
      </c>
      <c r="BF159" s="230">
        <v>34.369999999999997</v>
      </c>
      <c r="BG159" s="230">
        <v>35.56</v>
      </c>
      <c r="BH159" s="230">
        <v>36.68</v>
      </c>
      <c r="BI159" s="230">
        <v>37.630000000000003</v>
      </c>
      <c r="BJ159" s="230">
        <v>38.76</v>
      </c>
      <c r="BK159" s="230">
        <v>40.06</v>
      </c>
      <c r="BL159" s="230">
        <v>40.99</v>
      </c>
      <c r="BM159" s="230">
        <v>42.22</v>
      </c>
      <c r="BN159" s="230">
        <v>44.31</v>
      </c>
      <c r="BO159" s="230">
        <v>46.66</v>
      </c>
      <c r="BP159" s="230">
        <v>48.67</v>
      </c>
      <c r="BQ159" s="230">
        <v>50.22</v>
      </c>
      <c r="BR159" s="230">
        <v>54.67</v>
      </c>
      <c r="BS159" s="230">
        <v>57.08</v>
      </c>
      <c r="BT159" s="230">
        <v>62.69</v>
      </c>
      <c r="BU159" s="230">
        <v>70.34</v>
      </c>
      <c r="BV159" s="230">
        <v>76.599999999999994</v>
      </c>
      <c r="BW159" s="230">
        <v>50.57</v>
      </c>
      <c r="BX159" s="230">
        <v>51.87</v>
      </c>
      <c r="BY159" s="230">
        <v>53.44</v>
      </c>
      <c r="BZ159" s="233">
        <v>55.45</v>
      </c>
      <c r="CA159" s="233">
        <v>57.54</v>
      </c>
      <c r="CB159" s="233">
        <v>58.75</v>
      </c>
      <c r="CC159" s="233">
        <v>30.53</v>
      </c>
      <c r="CD159" s="233">
        <v>31.82</v>
      </c>
      <c r="CE159" s="233">
        <v>32.74</v>
      </c>
      <c r="CF159" s="233">
        <v>34.11</v>
      </c>
      <c r="CG159" s="233">
        <v>35.64</v>
      </c>
      <c r="CH159" s="233">
        <v>37.21</v>
      </c>
      <c r="CI159" s="233">
        <v>38.43</v>
      </c>
      <c r="CJ159" s="233">
        <v>39.299999999999997</v>
      </c>
      <c r="CK159" s="233">
        <v>39.9</v>
      </c>
      <c r="CL159" s="233">
        <v>37.65</v>
      </c>
      <c r="CM159" s="233">
        <v>35.799999999999997</v>
      </c>
      <c r="CN159" s="233">
        <v>34.25</v>
      </c>
      <c r="CO159" s="233">
        <v>32.58</v>
      </c>
      <c r="CP159" s="233">
        <v>34.049999999999997</v>
      </c>
      <c r="CQ159" s="233">
        <v>35.32</v>
      </c>
      <c r="CR159" s="233">
        <v>36.58</v>
      </c>
      <c r="CS159" s="233">
        <v>38.6</v>
      </c>
      <c r="CT159" s="233">
        <v>39.74</v>
      </c>
      <c r="CU159" s="233">
        <v>41.45</v>
      </c>
      <c r="CV159" s="233">
        <v>43.28</v>
      </c>
      <c r="CW159" s="233">
        <v>44.91</v>
      </c>
      <c r="CX159" s="233">
        <v>46.5</v>
      </c>
      <c r="CY159" s="233">
        <v>47.97</v>
      </c>
      <c r="CZ159" s="233">
        <v>50.79</v>
      </c>
      <c r="DA159" s="233">
        <v>31.55</v>
      </c>
      <c r="DB159" s="233">
        <v>33.54</v>
      </c>
      <c r="DC159" s="233">
        <v>34.28</v>
      </c>
      <c r="DD159" s="233">
        <v>35.44</v>
      </c>
      <c r="DE159" s="233">
        <v>36.1</v>
      </c>
      <c r="DF159" s="233">
        <v>38.01</v>
      </c>
      <c r="DG159" s="233">
        <v>39.619999999999997</v>
      </c>
      <c r="DH159" s="233">
        <v>41.16</v>
      </c>
      <c r="DI159" s="233">
        <v>42.83</v>
      </c>
      <c r="DJ159" s="233">
        <v>44.99</v>
      </c>
      <c r="DK159" s="233">
        <v>47.7</v>
      </c>
      <c r="DL159" s="233">
        <v>51.45</v>
      </c>
      <c r="DM159" s="233">
        <v>53.84</v>
      </c>
      <c r="DN159" s="233">
        <v>56.8</v>
      </c>
      <c r="DO159" s="233">
        <v>60.38</v>
      </c>
      <c r="DP159" s="233">
        <v>62.05</v>
      </c>
      <c r="DQ159" s="233">
        <v>65.569999999999993</v>
      </c>
      <c r="DR159" s="233">
        <v>68</v>
      </c>
      <c r="DS159" s="233">
        <v>70.37</v>
      </c>
      <c r="DT159" s="233">
        <v>50.28</v>
      </c>
      <c r="DU159" s="233">
        <v>52.99</v>
      </c>
      <c r="DV159" s="233">
        <v>56.3</v>
      </c>
      <c r="DW159" s="233">
        <v>58.85</v>
      </c>
      <c r="DX159" s="233">
        <v>62.23</v>
      </c>
      <c r="DY159" s="233">
        <v>65.489999999999995</v>
      </c>
      <c r="DZ159" s="233">
        <v>67.88</v>
      </c>
      <c r="EA159" s="233">
        <v>70.17</v>
      </c>
      <c r="EB159" s="233">
        <v>73.569999999999993</v>
      </c>
      <c r="EC159" s="233">
        <v>73.569999999999993</v>
      </c>
      <c r="ED159" s="233">
        <v>22.96</v>
      </c>
      <c r="EE159" s="233">
        <v>21.81</v>
      </c>
      <c r="EF159" s="233">
        <v>19.8</v>
      </c>
      <c r="EG159" s="233">
        <v>18.170000000000002</v>
      </c>
      <c r="EH159" s="233">
        <v>17.170000000000002</v>
      </c>
      <c r="EI159" s="233">
        <v>16.2</v>
      </c>
      <c r="EJ159" s="233">
        <v>14.94</v>
      </c>
      <c r="EK159" s="233">
        <v>13.04</v>
      </c>
      <c r="EL159" s="233">
        <v>10.97</v>
      </c>
      <c r="EM159" s="233">
        <v>9.4600000000000009</v>
      </c>
      <c r="EN159" s="233">
        <v>7.79</v>
      </c>
      <c r="EO159" s="233">
        <v>6.95</v>
      </c>
      <c r="EP159" s="233">
        <v>4.62</v>
      </c>
      <c r="EQ159" s="233">
        <v>18.350000000000001</v>
      </c>
      <c r="ER159" s="233">
        <v>17.64</v>
      </c>
      <c r="ES159" s="233">
        <v>16.64</v>
      </c>
      <c r="ET159" s="233">
        <v>15.61</v>
      </c>
      <c r="EU159" s="233">
        <v>14.36</v>
      </c>
      <c r="EV159" s="233">
        <v>12.45</v>
      </c>
      <c r="EW159" s="233">
        <v>11.1</v>
      </c>
      <c r="EX159" s="233">
        <v>9.4700000000000006</v>
      </c>
      <c r="EY159" s="233">
        <v>8.17</v>
      </c>
      <c r="EZ159" s="233">
        <v>6.88</v>
      </c>
      <c r="FA159" s="233">
        <v>5.65</v>
      </c>
      <c r="FB159" s="233">
        <v>3.88</v>
      </c>
      <c r="FC159" s="233">
        <v>1.95</v>
      </c>
      <c r="FD159" s="233">
        <v>0.88</v>
      </c>
      <c r="FE159" s="233"/>
      <c r="FF159" s="233"/>
      <c r="FG159" s="233"/>
      <c r="FH159" s="233"/>
      <c r="FI159" s="233"/>
      <c r="FJ159" s="233"/>
      <c r="FK159" s="233"/>
      <c r="FL159" s="233"/>
      <c r="FM159" s="233"/>
      <c r="FN159" s="233"/>
      <c r="FO159" s="233"/>
      <c r="FP159" s="233"/>
      <c r="FQ159" s="233"/>
      <c r="FR159" s="233"/>
      <c r="FS159" s="233"/>
      <c r="FT159" s="233"/>
      <c r="FU159" s="233"/>
      <c r="FV159" s="233"/>
      <c r="FW159" s="233"/>
      <c r="FX159" s="235"/>
      <c r="FY159" s="235"/>
      <c r="FZ159" s="235"/>
      <c r="GA159" s="235"/>
      <c r="GB159" s="235"/>
      <c r="GC159" s="235"/>
      <c r="GD159" s="233"/>
      <c r="GE159" s="233"/>
      <c r="GF159" s="233"/>
      <c r="GG159" s="233"/>
      <c r="GH159" s="233"/>
      <c r="GI159" s="233"/>
      <c r="GJ159" s="233"/>
      <c r="GK159" s="233"/>
      <c r="GL159" s="233"/>
      <c r="GM159" s="233"/>
      <c r="GN159" s="233"/>
      <c r="GO159" s="233"/>
      <c r="GP159" s="233"/>
      <c r="GQ159" s="233"/>
      <c r="GR159" s="233"/>
      <c r="GS159" s="233"/>
      <c r="GT159" s="232"/>
      <c r="GU159" s="232"/>
      <c r="GV159" s="232"/>
      <c r="GW159" s="232"/>
      <c r="GX159" s="232"/>
      <c r="GY159" s="232"/>
      <c r="GZ159" s="232"/>
      <c r="HA159" s="232"/>
      <c r="HB159" s="232"/>
      <c r="HC159" s="232"/>
      <c r="HD159" s="232"/>
      <c r="HE159" s="232"/>
      <c r="HF159" s="232"/>
      <c r="HG159" s="232"/>
      <c r="HH159" s="232"/>
      <c r="HI159" s="232"/>
      <c r="HJ159" s="232"/>
      <c r="HK159" s="232"/>
      <c r="HL159" s="232"/>
      <c r="HM159" s="232"/>
      <c r="HN159" s="232"/>
      <c r="HO159" s="232"/>
      <c r="HP159" s="232"/>
      <c r="HQ159" s="232"/>
      <c r="HR159" s="232"/>
      <c r="HS159" s="232"/>
      <c r="HT159" s="232"/>
      <c r="HU159" s="232"/>
      <c r="HV159" s="232"/>
      <c r="HW159" s="232"/>
      <c r="HX159" s="232"/>
      <c r="HY159" s="232"/>
      <c r="HZ159" s="232"/>
      <c r="IA159" s="232"/>
      <c r="IB159" s="232"/>
      <c r="IC159" s="232"/>
      <c r="ID159" s="232"/>
      <c r="IE159" s="232"/>
      <c r="IF159" s="232"/>
      <c r="IG159" s="232"/>
      <c r="IH159" s="232"/>
      <c r="II159" s="232"/>
      <c r="IJ159" s="232"/>
      <c r="IK159" s="232"/>
      <c r="IL159" s="232"/>
      <c r="IM159" s="232"/>
      <c r="IN159" s="232"/>
      <c r="IO159" s="232"/>
      <c r="IP159" s="232"/>
      <c r="IQ159" s="232"/>
      <c r="IR159" s="232"/>
      <c r="IS159" s="232"/>
      <c r="IT159" s="232"/>
      <c r="IU159" s="232"/>
      <c r="IV159" s="232"/>
      <c r="IW159" s="232"/>
      <c r="IX159" s="232"/>
      <c r="IY159" s="232"/>
      <c r="IZ159" s="232"/>
      <c r="JA159" s="232"/>
      <c r="JB159" s="232"/>
      <c r="JC159" s="232"/>
      <c r="JD159" s="232"/>
      <c r="JE159" s="232"/>
      <c r="JF159" s="232"/>
      <c r="JG159" s="232"/>
      <c r="JH159" s="232"/>
      <c r="JI159" s="232"/>
      <c r="JJ159" s="232"/>
      <c r="JK159" s="232"/>
      <c r="JL159" s="232"/>
      <c r="JM159" s="232"/>
      <c r="JN159" s="232"/>
      <c r="JO159" s="232"/>
      <c r="JP159" s="232"/>
      <c r="JQ159" s="232"/>
      <c r="JR159" s="232"/>
      <c r="JS159" s="232"/>
      <c r="JT159" s="232"/>
      <c r="JU159" s="232"/>
      <c r="JV159" s="232"/>
      <c r="JW159" s="232"/>
      <c r="JX159" s="232"/>
      <c r="JY159" s="232"/>
      <c r="JZ159" s="232"/>
      <c r="KA159" s="232"/>
      <c r="KB159" s="232"/>
      <c r="KC159" s="232"/>
      <c r="KD159" s="232"/>
      <c r="KE159" s="226"/>
      <c r="KF159" s="226"/>
      <c r="KG159" s="226"/>
      <c r="KH159" s="226"/>
      <c r="KI159" s="226"/>
      <c r="KJ159" s="226"/>
      <c r="KK159" s="226"/>
      <c r="KL159" s="226"/>
      <c r="KM159" s="226"/>
      <c r="KN159" s="226"/>
      <c r="KO159" s="226"/>
      <c r="KP159" s="226"/>
      <c r="KQ159" s="226"/>
      <c r="KR159" s="226"/>
      <c r="KS159" s="226"/>
      <c r="KT159" s="226"/>
      <c r="KU159" s="226"/>
      <c r="KV159" s="226"/>
      <c r="KW159" s="226"/>
      <c r="KX159" s="226"/>
      <c r="KY159" s="226"/>
      <c r="KZ159" s="226"/>
      <c r="LA159" s="226"/>
      <c r="LB159" s="226"/>
      <c r="LC159" s="226"/>
      <c r="LD159" s="226"/>
      <c r="LE159" s="226"/>
      <c r="LF159" s="226"/>
      <c r="LG159" s="226"/>
      <c r="LH159" s="226"/>
      <c r="LI159" s="226"/>
      <c r="LJ159" s="226"/>
      <c r="LK159" s="226"/>
      <c r="LL159" s="226"/>
    </row>
    <row r="160" spans="1:324" x14ac:dyDescent="0.25">
      <c r="A160" s="216">
        <v>190</v>
      </c>
      <c r="B160" s="216">
        <v>207710</v>
      </c>
      <c r="C160" s="223" t="s">
        <v>270</v>
      </c>
      <c r="D160" s="230">
        <v>25.38</v>
      </c>
      <c r="E160" s="230">
        <v>25.38</v>
      </c>
      <c r="F160" s="230">
        <v>22.17</v>
      </c>
      <c r="G160" s="230">
        <v>25.38</v>
      </c>
      <c r="H160" s="230">
        <v>25.38</v>
      </c>
      <c r="I160" s="230">
        <v>25.38</v>
      </c>
      <c r="J160" s="230">
        <v>25.38</v>
      </c>
      <c r="K160" s="230">
        <v>25.38</v>
      </c>
      <c r="L160" s="230">
        <v>26.8</v>
      </c>
      <c r="M160" s="230">
        <v>28.78</v>
      </c>
      <c r="N160" s="230">
        <v>26.69</v>
      </c>
      <c r="O160" s="230">
        <v>27.88</v>
      </c>
      <c r="P160" s="230">
        <v>28.5</v>
      </c>
      <c r="Q160" s="230">
        <v>30.05</v>
      </c>
      <c r="R160" s="230">
        <v>29.44</v>
      </c>
      <c r="S160" s="230">
        <v>28.67</v>
      </c>
      <c r="T160" s="230">
        <v>27.88</v>
      </c>
      <c r="U160" s="230">
        <v>26.53</v>
      </c>
      <c r="V160" s="230">
        <v>25.49</v>
      </c>
      <c r="W160" s="230">
        <v>24.31</v>
      </c>
      <c r="X160" s="230">
        <v>23.2</v>
      </c>
      <c r="Y160" s="230">
        <v>24.21</v>
      </c>
      <c r="Z160" s="230">
        <v>25.79</v>
      </c>
      <c r="AA160" s="230">
        <v>28.19</v>
      </c>
      <c r="AB160" s="230">
        <v>28.05</v>
      </c>
      <c r="AC160" s="230">
        <v>29.82</v>
      </c>
      <c r="AD160" s="230">
        <v>31.35</v>
      </c>
      <c r="AE160" s="230">
        <v>32.65</v>
      </c>
      <c r="AF160" s="230">
        <v>33.78</v>
      </c>
      <c r="AG160" s="230">
        <v>35.130000000000003</v>
      </c>
      <c r="AH160" s="230">
        <v>35.950000000000003</v>
      </c>
      <c r="AI160" s="230">
        <v>37.369999999999997</v>
      </c>
      <c r="AJ160" s="230">
        <v>39.92</v>
      </c>
      <c r="AK160" s="230">
        <v>42.01</v>
      </c>
      <c r="AL160" s="230">
        <v>43.56</v>
      </c>
      <c r="AM160" s="230">
        <v>46.74</v>
      </c>
      <c r="AN160" s="230">
        <v>49.79</v>
      </c>
      <c r="AO160" s="230">
        <v>51.74</v>
      </c>
      <c r="AP160" s="230">
        <v>53.57</v>
      </c>
      <c r="AQ160" s="230">
        <v>57.62</v>
      </c>
      <c r="AR160" s="230">
        <v>60.49</v>
      </c>
      <c r="AS160" s="230">
        <v>62.57</v>
      </c>
      <c r="AT160" s="230">
        <v>62.57</v>
      </c>
      <c r="AU160" s="230">
        <v>34.97</v>
      </c>
      <c r="AV160" s="230">
        <v>37.18</v>
      </c>
      <c r="AW160" s="230">
        <v>38.909999999999997</v>
      </c>
      <c r="AX160" s="230">
        <v>40.44</v>
      </c>
      <c r="AY160" s="230">
        <v>40.950000000000003</v>
      </c>
      <c r="AZ160" s="230">
        <v>28.28</v>
      </c>
      <c r="BA160" s="230">
        <v>29.2</v>
      </c>
      <c r="BB160" s="230">
        <v>30.71</v>
      </c>
      <c r="BC160" s="230">
        <v>32.22</v>
      </c>
      <c r="BD160" s="230">
        <v>33.81</v>
      </c>
      <c r="BE160" s="230">
        <v>34.979999999999997</v>
      </c>
      <c r="BF160" s="230">
        <v>35.799999999999997</v>
      </c>
      <c r="BG160" s="230">
        <v>36.99</v>
      </c>
      <c r="BH160" s="230">
        <v>38.11</v>
      </c>
      <c r="BI160" s="230">
        <v>39.06</v>
      </c>
      <c r="BJ160" s="230">
        <v>40.19</v>
      </c>
      <c r="BK160" s="230">
        <v>41.49</v>
      </c>
      <c r="BL160" s="230">
        <v>42.42</v>
      </c>
      <c r="BM160" s="230">
        <v>43.65</v>
      </c>
      <c r="BN160" s="230">
        <v>45.74</v>
      </c>
      <c r="BO160" s="230">
        <v>48.09</v>
      </c>
      <c r="BP160" s="230">
        <v>50.1</v>
      </c>
      <c r="BQ160" s="230">
        <v>51.65</v>
      </c>
      <c r="BR160" s="230">
        <v>56.1</v>
      </c>
      <c r="BS160" s="230">
        <v>58.51</v>
      </c>
      <c r="BT160" s="230">
        <v>64.12</v>
      </c>
      <c r="BU160" s="230">
        <v>71.77</v>
      </c>
      <c r="BV160" s="230">
        <v>78.03</v>
      </c>
      <c r="BW160" s="230">
        <v>52</v>
      </c>
      <c r="BX160" s="230">
        <v>53.3</v>
      </c>
      <c r="BY160" s="230">
        <v>54.87</v>
      </c>
      <c r="BZ160" s="233">
        <v>56.88</v>
      </c>
      <c r="CA160" s="233">
        <v>58.97</v>
      </c>
      <c r="CB160" s="233">
        <v>60.18</v>
      </c>
      <c r="CC160" s="233">
        <v>31.96</v>
      </c>
      <c r="CD160" s="233">
        <v>33.25</v>
      </c>
      <c r="CE160" s="233">
        <v>34.17</v>
      </c>
      <c r="CF160" s="233">
        <v>35.54</v>
      </c>
      <c r="CG160" s="233">
        <v>37.07</v>
      </c>
      <c r="CH160" s="233">
        <v>38.64</v>
      </c>
      <c r="CI160" s="233">
        <v>39.86</v>
      </c>
      <c r="CJ160" s="233">
        <v>39.58</v>
      </c>
      <c r="CK160" s="233">
        <v>38.47</v>
      </c>
      <c r="CL160" s="233">
        <v>36.22</v>
      </c>
      <c r="CM160" s="233">
        <v>34.369999999999997</v>
      </c>
      <c r="CN160" s="233">
        <v>32.82</v>
      </c>
      <c r="CO160" s="233">
        <v>34.01</v>
      </c>
      <c r="CP160" s="233">
        <v>35.479999999999997</v>
      </c>
      <c r="CQ160" s="233">
        <v>36.75</v>
      </c>
      <c r="CR160" s="233">
        <v>38.01</v>
      </c>
      <c r="CS160" s="233">
        <v>40.03</v>
      </c>
      <c r="CT160" s="233">
        <v>41.17</v>
      </c>
      <c r="CU160" s="233">
        <v>42.88</v>
      </c>
      <c r="CV160" s="233">
        <v>44.71</v>
      </c>
      <c r="CW160" s="233">
        <v>46.34</v>
      </c>
      <c r="CX160" s="233">
        <v>47.93</v>
      </c>
      <c r="CY160" s="233">
        <v>49.4</v>
      </c>
      <c r="CZ160" s="233">
        <v>52.22</v>
      </c>
      <c r="DA160" s="233">
        <v>30.12</v>
      </c>
      <c r="DB160" s="233">
        <v>32.11</v>
      </c>
      <c r="DC160" s="233">
        <v>32.85</v>
      </c>
      <c r="DD160" s="233">
        <v>34.01</v>
      </c>
      <c r="DE160" s="233">
        <v>34.67</v>
      </c>
      <c r="DF160" s="233">
        <v>36.58</v>
      </c>
      <c r="DG160" s="233">
        <v>38.19</v>
      </c>
      <c r="DH160" s="233">
        <v>39.729999999999997</v>
      </c>
      <c r="DI160" s="233">
        <v>41.4</v>
      </c>
      <c r="DJ160" s="233">
        <v>43.56</v>
      </c>
      <c r="DK160" s="233">
        <v>46.27</v>
      </c>
      <c r="DL160" s="233">
        <v>50.02</v>
      </c>
      <c r="DM160" s="233">
        <v>52.41</v>
      </c>
      <c r="DN160" s="233">
        <v>55.37</v>
      </c>
      <c r="DO160" s="233">
        <v>58.95</v>
      </c>
      <c r="DP160" s="233">
        <v>60.62</v>
      </c>
      <c r="DQ160" s="233">
        <v>64.14</v>
      </c>
      <c r="DR160" s="233">
        <v>66.569999999999993</v>
      </c>
      <c r="DS160" s="233">
        <v>68.94</v>
      </c>
      <c r="DT160" s="233">
        <v>48.85</v>
      </c>
      <c r="DU160" s="233">
        <v>51.56</v>
      </c>
      <c r="DV160" s="233">
        <v>54.87</v>
      </c>
      <c r="DW160" s="233">
        <v>57.42</v>
      </c>
      <c r="DX160" s="233">
        <v>60.8</v>
      </c>
      <c r="DY160" s="233">
        <v>64.06</v>
      </c>
      <c r="DZ160" s="233">
        <v>66.45</v>
      </c>
      <c r="EA160" s="233">
        <v>68.739999999999995</v>
      </c>
      <c r="EB160" s="233">
        <v>72.14</v>
      </c>
      <c r="EC160" s="233">
        <v>72.14</v>
      </c>
      <c r="ED160" s="233">
        <v>21.53</v>
      </c>
      <c r="EE160" s="233">
        <v>20.38</v>
      </c>
      <c r="EF160" s="233">
        <v>18.37</v>
      </c>
      <c r="EG160" s="233">
        <v>16.739999999999998</v>
      </c>
      <c r="EH160" s="233">
        <v>15.74</v>
      </c>
      <c r="EI160" s="233">
        <v>14.77</v>
      </c>
      <c r="EJ160" s="233">
        <v>13.51</v>
      </c>
      <c r="EK160" s="233">
        <v>11.61</v>
      </c>
      <c r="EL160" s="233">
        <v>9.5399999999999991</v>
      </c>
      <c r="EM160" s="233">
        <v>8.0299999999999994</v>
      </c>
      <c r="EN160" s="233">
        <v>6.36</v>
      </c>
      <c r="EO160" s="233">
        <v>5.52</v>
      </c>
      <c r="EP160" s="233">
        <v>3.19</v>
      </c>
      <c r="EQ160" s="233">
        <v>19.78</v>
      </c>
      <c r="ER160" s="233">
        <v>19.07</v>
      </c>
      <c r="ES160" s="233">
        <v>18.07</v>
      </c>
      <c r="ET160" s="233">
        <v>17.04</v>
      </c>
      <c r="EU160" s="233">
        <v>15.79</v>
      </c>
      <c r="EV160" s="233">
        <v>13.88</v>
      </c>
      <c r="EW160" s="233">
        <v>12.53</v>
      </c>
      <c r="EX160" s="233">
        <v>10.9</v>
      </c>
      <c r="EY160" s="233">
        <v>9.6</v>
      </c>
      <c r="EZ160" s="233">
        <v>8.31</v>
      </c>
      <c r="FA160" s="233">
        <v>7.08</v>
      </c>
      <c r="FB160" s="233">
        <v>5.31</v>
      </c>
      <c r="FC160" s="233">
        <v>3.38</v>
      </c>
      <c r="FD160" s="233">
        <v>2.31</v>
      </c>
      <c r="FE160" s="233">
        <v>1.43</v>
      </c>
      <c r="FF160" s="233"/>
      <c r="FG160" s="233"/>
      <c r="FH160" s="233"/>
      <c r="FI160" s="233"/>
      <c r="FJ160" s="233"/>
      <c r="FK160" s="233"/>
      <c r="FL160" s="233"/>
      <c r="FM160" s="233"/>
      <c r="FN160" s="233"/>
      <c r="FO160" s="233"/>
      <c r="FP160" s="233"/>
      <c r="FQ160" s="233"/>
      <c r="FR160" s="233"/>
      <c r="FS160" s="233"/>
      <c r="FT160" s="233"/>
      <c r="FU160" s="233"/>
      <c r="FV160" s="233"/>
      <c r="FW160" s="233"/>
      <c r="FX160" s="235"/>
      <c r="FY160" s="235"/>
      <c r="FZ160" s="235"/>
      <c r="GA160" s="235"/>
      <c r="GB160" s="235"/>
      <c r="GC160" s="235"/>
      <c r="GD160" s="233"/>
      <c r="GE160" s="233"/>
      <c r="GF160" s="233"/>
      <c r="GG160" s="233"/>
      <c r="GH160" s="233"/>
      <c r="GI160" s="233"/>
      <c r="GJ160" s="233"/>
      <c r="GK160" s="233"/>
      <c r="GL160" s="233"/>
      <c r="GM160" s="233"/>
      <c r="GN160" s="233"/>
      <c r="GO160" s="233"/>
      <c r="GP160" s="233"/>
      <c r="GQ160" s="233"/>
      <c r="GR160" s="233"/>
      <c r="GS160" s="233"/>
      <c r="GT160" s="232"/>
      <c r="GU160" s="232"/>
      <c r="GV160" s="232"/>
      <c r="GW160" s="232"/>
      <c r="GX160" s="232"/>
      <c r="GY160" s="232"/>
      <c r="GZ160" s="232"/>
      <c r="HA160" s="232"/>
      <c r="HB160" s="232"/>
      <c r="HC160" s="232"/>
      <c r="HD160" s="232"/>
      <c r="HE160" s="232"/>
      <c r="HF160" s="232"/>
      <c r="HG160" s="232"/>
      <c r="HH160" s="232"/>
      <c r="HI160" s="232"/>
      <c r="HJ160" s="232"/>
      <c r="HK160" s="232"/>
      <c r="HL160" s="232"/>
      <c r="HM160" s="232"/>
      <c r="HN160" s="232"/>
      <c r="HO160" s="232"/>
      <c r="HP160" s="232"/>
      <c r="HQ160" s="232"/>
      <c r="HR160" s="232"/>
      <c r="HS160" s="232"/>
      <c r="HT160" s="232"/>
      <c r="HU160" s="232"/>
      <c r="HV160" s="232"/>
      <c r="HW160" s="232"/>
      <c r="HX160" s="232"/>
      <c r="HY160" s="232"/>
      <c r="HZ160" s="232"/>
      <c r="IA160" s="232"/>
      <c r="IB160" s="232"/>
      <c r="IC160" s="232"/>
      <c r="ID160" s="232"/>
      <c r="IE160" s="232"/>
      <c r="IF160" s="232"/>
      <c r="IG160" s="232"/>
      <c r="IH160" s="232"/>
      <c r="II160" s="232"/>
      <c r="IJ160" s="232"/>
      <c r="IK160" s="232"/>
      <c r="IL160" s="232"/>
      <c r="IM160" s="232"/>
      <c r="IN160" s="232"/>
      <c r="IO160" s="232"/>
      <c r="IP160" s="232"/>
      <c r="IQ160" s="232"/>
      <c r="IR160" s="232"/>
      <c r="IS160" s="232"/>
      <c r="IT160" s="232"/>
      <c r="IU160" s="232"/>
      <c r="IV160" s="232"/>
      <c r="IW160" s="232"/>
      <c r="IX160" s="232"/>
      <c r="IY160" s="232"/>
      <c r="IZ160" s="232"/>
      <c r="JA160" s="232"/>
      <c r="JB160" s="232"/>
      <c r="JC160" s="232"/>
      <c r="JD160" s="232"/>
      <c r="JE160" s="232"/>
      <c r="JF160" s="232"/>
      <c r="JG160" s="232"/>
      <c r="JH160" s="232"/>
      <c r="JI160" s="232"/>
      <c r="JJ160" s="232"/>
      <c r="JK160" s="232"/>
      <c r="JL160" s="232"/>
      <c r="JM160" s="232"/>
      <c r="JN160" s="232"/>
      <c r="JO160" s="232"/>
      <c r="JP160" s="232"/>
      <c r="JQ160" s="232"/>
      <c r="JR160" s="232"/>
      <c r="JS160" s="232"/>
      <c r="JT160" s="232"/>
      <c r="JU160" s="232"/>
      <c r="JV160" s="232"/>
      <c r="JW160" s="232"/>
      <c r="JX160" s="232"/>
      <c r="JY160" s="232"/>
      <c r="JZ160" s="232"/>
      <c r="KA160" s="232"/>
      <c r="KB160" s="232"/>
      <c r="KC160" s="232"/>
      <c r="KD160" s="232"/>
      <c r="KE160" s="226"/>
      <c r="KF160" s="226"/>
      <c r="KG160" s="226"/>
      <c r="KH160" s="226"/>
      <c r="KI160" s="226"/>
      <c r="KJ160" s="226"/>
      <c r="KK160" s="226"/>
      <c r="KL160" s="226"/>
      <c r="KM160" s="226"/>
      <c r="KN160" s="226"/>
      <c r="KO160" s="226"/>
      <c r="KP160" s="226"/>
      <c r="KQ160" s="226"/>
      <c r="KR160" s="226"/>
      <c r="KS160" s="226"/>
      <c r="KT160" s="226"/>
      <c r="KU160" s="226"/>
      <c r="KV160" s="226"/>
      <c r="KW160" s="226"/>
      <c r="KX160" s="226"/>
      <c r="KY160" s="226"/>
      <c r="KZ160" s="226"/>
      <c r="LA160" s="226"/>
      <c r="LB160" s="226"/>
      <c r="LC160" s="226"/>
      <c r="LD160" s="226"/>
      <c r="LE160" s="226"/>
      <c r="LF160" s="226"/>
      <c r="LG160" s="226"/>
      <c r="LH160" s="226"/>
      <c r="LI160" s="226"/>
      <c r="LJ160" s="226"/>
      <c r="LK160" s="226"/>
      <c r="LL160" s="226"/>
    </row>
    <row r="161" spans="1:324" x14ac:dyDescent="0.25">
      <c r="A161" s="216">
        <v>191</v>
      </c>
      <c r="B161" s="216">
        <v>207720</v>
      </c>
      <c r="C161" s="223" t="s">
        <v>271</v>
      </c>
      <c r="D161" s="230">
        <v>26.45</v>
      </c>
      <c r="E161" s="230">
        <v>26.45</v>
      </c>
      <c r="F161" s="230">
        <v>23.24</v>
      </c>
      <c r="G161" s="230">
        <v>26.45</v>
      </c>
      <c r="H161" s="230">
        <v>26.45</v>
      </c>
      <c r="I161" s="230">
        <v>26.45</v>
      </c>
      <c r="J161" s="230">
        <v>26.45</v>
      </c>
      <c r="K161" s="230">
        <v>26.45</v>
      </c>
      <c r="L161" s="230">
        <v>27.87</v>
      </c>
      <c r="M161" s="230">
        <v>29.85</v>
      </c>
      <c r="N161" s="230">
        <v>27.76</v>
      </c>
      <c r="O161" s="230">
        <v>28.95</v>
      </c>
      <c r="P161" s="230">
        <v>29.57</v>
      </c>
      <c r="Q161" s="230">
        <v>29.19</v>
      </c>
      <c r="R161" s="230">
        <v>28.37</v>
      </c>
      <c r="S161" s="230">
        <v>27.6</v>
      </c>
      <c r="T161" s="230">
        <v>26.81</v>
      </c>
      <c r="U161" s="230">
        <v>25.46</v>
      </c>
      <c r="V161" s="230">
        <v>24.42</v>
      </c>
      <c r="W161" s="230">
        <v>23.24</v>
      </c>
      <c r="X161" s="230">
        <v>22.13</v>
      </c>
      <c r="Y161" s="230">
        <v>23.14</v>
      </c>
      <c r="Z161" s="230">
        <v>24.72</v>
      </c>
      <c r="AA161" s="230">
        <v>27.12</v>
      </c>
      <c r="AB161" s="230">
        <v>26.98</v>
      </c>
      <c r="AC161" s="230">
        <v>28.75</v>
      </c>
      <c r="AD161" s="230">
        <v>30.28</v>
      </c>
      <c r="AE161" s="230">
        <v>31.58</v>
      </c>
      <c r="AF161" s="230">
        <v>32.71</v>
      </c>
      <c r="AG161" s="230">
        <v>34.06</v>
      </c>
      <c r="AH161" s="230">
        <v>34.880000000000003</v>
      </c>
      <c r="AI161" s="230">
        <v>36.299999999999997</v>
      </c>
      <c r="AJ161" s="230">
        <v>38.85</v>
      </c>
      <c r="AK161" s="230">
        <v>40.94</v>
      </c>
      <c r="AL161" s="230">
        <v>42.49</v>
      </c>
      <c r="AM161" s="230">
        <v>45.67</v>
      </c>
      <c r="AN161" s="230">
        <v>48.72</v>
      </c>
      <c r="AO161" s="230">
        <v>50.67</v>
      </c>
      <c r="AP161" s="230">
        <v>52.5</v>
      </c>
      <c r="AQ161" s="230">
        <v>56.55</v>
      </c>
      <c r="AR161" s="230">
        <v>59.42</v>
      </c>
      <c r="AS161" s="230">
        <v>61.5</v>
      </c>
      <c r="AT161" s="230">
        <v>61.5</v>
      </c>
      <c r="AU161" s="230">
        <v>33.9</v>
      </c>
      <c r="AV161" s="230">
        <v>36.11</v>
      </c>
      <c r="AW161" s="230">
        <v>37.840000000000003</v>
      </c>
      <c r="AX161" s="230">
        <v>39.369999999999997</v>
      </c>
      <c r="AY161" s="230">
        <v>39.880000000000003</v>
      </c>
      <c r="AZ161" s="230">
        <v>29.35</v>
      </c>
      <c r="BA161" s="230">
        <v>30.27</v>
      </c>
      <c r="BB161" s="230">
        <v>31.78</v>
      </c>
      <c r="BC161" s="230">
        <v>33.29</v>
      </c>
      <c r="BD161" s="230">
        <v>34.880000000000003</v>
      </c>
      <c r="BE161" s="230">
        <v>36.049999999999997</v>
      </c>
      <c r="BF161" s="230">
        <v>36.869999999999997</v>
      </c>
      <c r="BG161" s="230">
        <v>38.06</v>
      </c>
      <c r="BH161" s="230">
        <v>39.18</v>
      </c>
      <c r="BI161" s="230">
        <v>40.130000000000003</v>
      </c>
      <c r="BJ161" s="230">
        <v>41.26</v>
      </c>
      <c r="BK161" s="230">
        <v>42.56</v>
      </c>
      <c r="BL161" s="230">
        <v>43.49</v>
      </c>
      <c r="BM161" s="230">
        <v>44.72</v>
      </c>
      <c r="BN161" s="230">
        <v>46.81</v>
      </c>
      <c r="BO161" s="230">
        <v>49.16</v>
      </c>
      <c r="BP161" s="230">
        <v>51.17</v>
      </c>
      <c r="BQ161" s="230">
        <v>52.72</v>
      </c>
      <c r="BR161" s="230">
        <v>57.17</v>
      </c>
      <c r="BS161" s="230">
        <v>59.58</v>
      </c>
      <c r="BT161" s="230">
        <v>65.19</v>
      </c>
      <c r="BU161" s="230">
        <v>72.84</v>
      </c>
      <c r="BV161" s="230">
        <v>79.099999999999994</v>
      </c>
      <c r="BW161" s="230">
        <v>53.07</v>
      </c>
      <c r="BX161" s="230">
        <v>54.37</v>
      </c>
      <c r="BY161" s="230">
        <v>55.94</v>
      </c>
      <c r="BZ161" s="233">
        <v>57.95</v>
      </c>
      <c r="CA161" s="233">
        <v>60.04</v>
      </c>
      <c r="CB161" s="233">
        <v>61.25</v>
      </c>
      <c r="CC161" s="233">
        <v>33.03</v>
      </c>
      <c r="CD161" s="233">
        <v>34.32</v>
      </c>
      <c r="CE161" s="233">
        <v>35.24</v>
      </c>
      <c r="CF161" s="233">
        <v>36.61</v>
      </c>
      <c r="CG161" s="233">
        <v>38.14</v>
      </c>
      <c r="CH161" s="233">
        <v>39.71</v>
      </c>
      <c r="CI161" s="233">
        <v>39.380000000000003</v>
      </c>
      <c r="CJ161" s="233">
        <v>38.51</v>
      </c>
      <c r="CK161" s="233">
        <v>37.4</v>
      </c>
      <c r="CL161" s="233">
        <v>35.15</v>
      </c>
      <c r="CM161" s="233">
        <v>33.299999999999997</v>
      </c>
      <c r="CN161" s="233">
        <v>31.75</v>
      </c>
      <c r="CO161" s="233">
        <v>35.08</v>
      </c>
      <c r="CP161" s="233">
        <v>36.549999999999997</v>
      </c>
      <c r="CQ161" s="233">
        <v>37.82</v>
      </c>
      <c r="CR161" s="233">
        <v>39.08</v>
      </c>
      <c r="CS161" s="233">
        <v>41.1</v>
      </c>
      <c r="CT161" s="233">
        <v>42.24</v>
      </c>
      <c r="CU161" s="233">
        <v>43.95</v>
      </c>
      <c r="CV161" s="233">
        <v>45.78</v>
      </c>
      <c r="CW161" s="233">
        <v>47.41</v>
      </c>
      <c r="CX161" s="233">
        <v>49</v>
      </c>
      <c r="CY161" s="233">
        <v>50.47</v>
      </c>
      <c r="CZ161" s="233">
        <v>53.29</v>
      </c>
      <c r="DA161" s="233">
        <v>29.05</v>
      </c>
      <c r="DB161" s="233">
        <v>31.04</v>
      </c>
      <c r="DC161" s="233">
        <v>31.78</v>
      </c>
      <c r="DD161" s="233">
        <v>32.94</v>
      </c>
      <c r="DE161" s="233">
        <v>33.6</v>
      </c>
      <c r="DF161" s="233">
        <v>35.51</v>
      </c>
      <c r="DG161" s="233">
        <v>37.119999999999997</v>
      </c>
      <c r="DH161" s="233">
        <v>38.659999999999997</v>
      </c>
      <c r="DI161" s="233">
        <v>40.33</v>
      </c>
      <c r="DJ161" s="233">
        <v>42.49</v>
      </c>
      <c r="DK161" s="233">
        <v>45.2</v>
      </c>
      <c r="DL161" s="233">
        <v>48.95</v>
      </c>
      <c r="DM161" s="233">
        <v>51.34</v>
      </c>
      <c r="DN161" s="233">
        <v>54.3</v>
      </c>
      <c r="DO161" s="233">
        <v>57.88</v>
      </c>
      <c r="DP161" s="233">
        <v>59.55</v>
      </c>
      <c r="DQ161" s="233">
        <v>63.07</v>
      </c>
      <c r="DR161" s="233">
        <v>65.5</v>
      </c>
      <c r="DS161" s="233">
        <v>67.87</v>
      </c>
      <c r="DT161" s="233">
        <v>47.78</v>
      </c>
      <c r="DU161" s="233">
        <v>50.49</v>
      </c>
      <c r="DV161" s="233">
        <v>53.8</v>
      </c>
      <c r="DW161" s="233">
        <v>56.35</v>
      </c>
      <c r="DX161" s="233">
        <v>59.73</v>
      </c>
      <c r="DY161" s="233">
        <v>62.99</v>
      </c>
      <c r="DZ161" s="233">
        <v>65.38</v>
      </c>
      <c r="EA161" s="233">
        <v>67.67</v>
      </c>
      <c r="EB161" s="233">
        <v>71.069999999999993</v>
      </c>
      <c r="EC161" s="233">
        <v>71.069999999999993</v>
      </c>
      <c r="ED161" s="233">
        <v>20.46</v>
      </c>
      <c r="EE161" s="233">
        <v>19.309999999999999</v>
      </c>
      <c r="EF161" s="233">
        <v>17.3</v>
      </c>
      <c r="EG161" s="233">
        <v>15.67</v>
      </c>
      <c r="EH161" s="233">
        <v>14.67</v>
      </c>
      <c r="EI161" s="233">
        <v>13.7</v>
      </c>
      <c r="EJ161" s="233">
        <v>12.44</v>
      </c>
      <c r="EK161" s="233">
        <v>10.54</v>
      </c>
      <c r="EL161" s="233">
        <v>8.4700000000000006</v>
      </c>
      <c r="EM161" s="233">
        <v>6.96</v>
      </c>
      <c r="EN161" s="233">
        <v>5.29</v>
      </c>
      <c r="EO161" s="233">
        <v>4.45</v>
      </c>
      <c r="EP161" s="233">
        <v>2.12</v>
      </c>
      <c r="EQ161" s="233">
        <v>20.85</v>
      </c>
      <c r="ER161" s="233">
        <v>20.14</v>
      </c>
      <c r="ES161" s="233">
        <v>19.14</v>
      </c>
      <c r="ET161" s="233">
        <v>18.11</v>
      </c>
      <c r="EU161" s="233">
        <v>16.86</v>
      </c>
      <c r="EV161" s="233">
        <v>14.95</v>
      </c>
      <c r="EW161" s="233">
        <v>13.6</v>
      </c>
      <c r="EX161" s="233">
        <v>11.97</v>
      </c>
      <c r="EY161" s="233">
        <v>10.67</v>
      </c>
      <c r="EZ161" s="233">
        <v>9.3800000000000008</v>
      </c>
      <c r="FA161" s="233">
        <v>8.15</v>
      </c>
      <c r="FB161" s="233">
        <v>6.38</v>
      </c>
      <c r="FC161" s="233">
        <v>4.45</v>
      </c>
      <c r="FD161" s="233">
        <v>3.38</v>
      </c>
      <c r="FE161" s="233">
        <v>2.5</v>
      </c>
      <c r="FF161" s="233">
        <v>1.07</v>
      </c>
      <c r="FG161" s="233"/>
      <c r="FH161" s="233"/>
      <c r="FI161" s="233"/>
      <c r="FJ161" s="233"/>
      <c r="FK161" s="233"/>
      <c r="FL161" s="233"/>
      <c r="FM161" s="233"/>
      <c r="FN161" s="233"/>
      <c r="FO161" s="233"/>
      <c r="FP161" s="233"/>
      <c r="FQ161" s="233"/>
      <c r="FR161" s="233"/>
      <c r="FS161" s="233"/>
      <c r="FT161" s="233"/>
      <c r="FU161" s="233"/>
      <c r="FV161" s="233"/>
      <c r="FW161" s="233"/>
      <c r="FX161" s="235"/>
      <c r="FY161" s="235"/>
      <c r="FZ161" s="235"/>
      <c r="GA161" s="235"/>
      <c r="GB161" s="235"/>
      <c r="GC161" s="235"/>
      <c r="GD161" s="233"/>
      <c r="GE161" s="233"/>
      <c r="GF161" s="233"/>
      <c r="GG161" s="233"/>
      <c r="GH161" s="233"/>
      <c r="GI161" s="233"/>
      <c r="GJ161" s="233"/>
      <c r="GK161" s="233"/>
      <c r="GL161" s="233"/>
      <c r="GM161" s="233"/>
      <c r="GN161" s="233"/>
      <c r="GO161" s="233"/>
      <c r="GP161" s="233"/>
      <c r="GQ161" s="233"/>
      <c r="GR161" s="233"/>
      <c r="GS161" s="233"/>
      <c r="GT161" s="232"/>
      <c r="GU161" s="232"/>
      <c r="GV161" s="232"/>
      <c r="GW161" s="232"/>
      <c r="GX161" s="232"/>
      <c r="GY161" s="232"/>
      <c r="GZ161" s="232"/>
      <c r="HA161" s="232"/>
      <c r="HB161" s="232"/>
      <c r="HC161" s="232"/>
      <c r="HD161" s="232"/>
      <c r="HE161" s="232"/>
      <c r="HF161" s="232"/>
      <c r="HG161" s="232"/>
      <c r="HH161" s="232"/>
      <c r="HI161" s="232"/>
      <c r="HJ161" s="232"/>
      <c r="HK161" s="232"/>
      <c r="HL161" s="232"/>
      <c r="HM161" s="232"/>
      <c r="HN161" s="232"/>
      <c r="HO161" s="232"/>
      <c r="HP161" s="232"/>
      <c r="HQ161" s="232"/>
      <c r="HR161" s="232"/>
      <c r="HS161" s="232"/>
      <c r="HT161" s="232"/>
      <c r="HU161" s="232"/>
      <c r="HV161" s="232"/>
      <c r="HW161" s="232"/>
      <c r="HX161" s="232"/>
      <c r="HY161" s="232"/>
      <c r="HZ161" s="232"/>
      <c r="IA161" s="232"/>
      <c r="IB161" s="232"/>
      <c r="IC161" s="232"/>
      <c r="ID161" s="232"/>
      <c r="IE161" s="232"/>
      <c r="IF161" s="232"/>
      <c r="IG161" s="232"/>
      <c r="IH161" s="232"/>
      <c r="II161" s="232"/>
      <c r="IJ161" s="232"/>
      <c r="IK161" s="232"/>
      <c r="IL161" s="232"/>
      <c r="IM161" s="232"/>
      <c r="IN161" s="232"/>
      <c r="IO161" s="232"/>
      <c r="IP161" s="232"/>
      <c r="IQ161" s="232"/>
      <c r="IR161" s="232"/>
      <c r="IS161" s="232"/>
      <c r="IT161" s="232"/>
      <c r="IU161" s="232"/>
      <c r="IV161" s="232"/>
      <c r="IW161" s="232"/>
      <c r="IX161" s="232"/>
      <c r="IY161" s="232"/>
      <c r="IZ161" s="232"/>
      <c r="JA161" s="232"/>
      <c r="JB161" s="232"/>
      <c r="JC161" s="232"/>
      <c r="JD161" s="232"/>
      <c r="JE161" s="232"/>
      <c r="JF161" s="232"/>
      <c r="JG161" s="232"/>
      <c r="JH161" s="232"/>
      <c r="JI161" s="232"/>
      <c r="JJ161" s="232"/>
      <c r="JK161" s="232"/>
      <c r="JL161" s="232"/>
      <c r="JM161" s="232"/>
      <c r="JN161" s="232"/>
      <c r="JO161" s="232"/>
      <c r="JP161" s="232"/>
      <c r="JQ161" s="232"/>
      <c r="JR161" s="232"/>
      <c r="JS161" s="232"/>
      <c r="JT161" s="232"/>
      <c r="JU161" s="232"/>
      <c r="JV161" s="232"/>
      <c r="JW161" s="232"/>
      <c r="JX161" s="232"/>
      <c r="JY161" s="232"/>
      <c r="JZ161" s="232"/>
      <c r="KA161" s="232"/>
      <c r="KB161" s="232"/>
      <c r="KC161" s="232"/>
      <c r="KD161" s="232"/>
      <c r="KE161" s="226"/>
      <c r="KF161" s="226"/>
      <c r="KG161" s="226"/>
      <c r="KH161" s="226"/>
      <c r="KI161" s="226"/>
      <c r="KJ161" s="226"/>
      <c r="KK161" s="226"/>
      <c r="KL161" s="226"/>
      <c r="KM161" s="226"/>
      <c r="KN161" s="226"/>
      <c r="KO161" s="226"/>
      <c r="KP161" s="226"/>
      <c r="KQ161" s="226"/>
      <c r="KR161" s="226"/>
      <c r="KS161" s="226"/>
      <c r="KT161" s="226"/>
      <c r="KU161" s="226"/>
      <c r="KV161" s="226"/>
      <c r="KW161" s="226"/>
      <c r="KX161" s="226"/>
      <c r="KY161" s="226"/>
      <c r="KZ161" s="226"/>
      <c r="LA161" s="226"/>
      <c r="LB161" s="226"/>
      <c r="LC161" s="226"/>
      <c r="LD161" s="226"/>
      <c r="LE161" s="226"/>
      <c r="LF161" s="226"/>
      <c r="LG161" s="226"/>
      <c r="LH161" s="226"/>
      <c r="LI161" s="226"/>
      <c r="LJ161" s="226"/>
      <c r="LK161" s="226"/>
      <c r="LL161" s="226"/>
    </row>
    <row r="162" spans="1:324" x14ac:dyDescent="0.25">
      <c r="A162" s="216">
        <v>192</v>
      </c>
      <c r="B162" s="216">
        <v>207730</v>
      </c>
      <c r="C162" s="223" t="s">
        <v>272</v>
      </c>
      <c r="D162" s="230">
        <v>28.3</v>
      </c>
      <c r="E162" s="230">
        <v>28.3</v>
      </c>
      <c r="F162" s="230">
        <v>25.09</v>
      </c>
      <c r="G162" s="230">
        <v>28.3</v>
      </c>
      <c r="H162" s="230">
        <v>28.3</v>
      </c>
      <c r="I162" s="230">
        <v>28.3</v>
      </c>
      <c r="J162" s="230">
        <v>28.3</v>
      </c>
      <c r="K162" s="230">
        <v>28.3</v>
      </c>
      <c r="L162" s="230">
        <v>29.72</v>
      </c>
      <c r="M162" s="230">
        <v>31.7</v>
      </c>
      <c r="N162" s="230">
        <v>29.61</v>
      </c>
      <c r="O162" s="230">
        <v>30.8</v>
      </c>
      <c r="P162" s="230">
        <v>31.42</v>
      </c>
      <c r="Q162" s="230">
        <v>31.04</v>
      </c>
      <c r="R162" s="230">
        <v>30.22</v>
      </c>
      <c r="S162" s="230">
        <v>29.45</v>
      </c>
      <c r="T162" s="230">
        <v>28.66</v>
      </c>
      <c r="U162" s="230">
        <v>27.31</v>
      </c>
      <c r="V162" s="230">
        <v>26.27</v>
      </c>
      <c r="W162" s="230">
        <v>25.09</v>
      </c>
      <c r="X162" s="230">
        <v>23.98</v>
      </c>
      <c r="Y162" s="230">
        <v>24.99</v>
      </c>
      <c r="Z162" s="230">
        <v>26.57</v>
      </c>
      <c r="AA162" s="230">
        <v>28.97</v>
      </c>
      <c r="AB162" s="230">
        <v>28.83</v>
      </c>
      <c r="AC162" s="230">
        <v>30.6</v>
      </c>
      <c r="AD162" s="230">
        <v>32.130000000000003</v>
      </c>
      <c r="AE162" s="230">
        <v>33.43</v>
      </c>
      <c r="AF162" s="230">
        <v>34.56</v>
      </c>
      <c r="AG162" s="230">
        <v>35.909999999999997</v>
      </c>
      <c r="AH162" s="230">
        <v>36.729999999999997</v>
      </c>
      <c r="AI162" s="230">
        <v>38.15</v>
      </c>
      <c r="AJ162" s="230">
        <v>40.700000000000003</v>
      </c>
      <c r="AK162" s="230">
        <v>42.79</v>
      </c>
      <c r="AL162" s="230">
        <v>44.34</v>
      </c>
      <c r="AM162" s="230">
        <v>47.52</v>
      </c>
      <c r="AN162" s="230">
        <v>50.57</v>
      </c>
      <c r="AO162" s="230">
        <v>52.52</v>
      </c>
      <c r="AP162" s="230">
        <v>54.35</v>
      </c>
      <c r="AQ162" s="230">
        <v>58.4</v>
      </c>
      <c r="AR162" s="230">
        <v>61.27</v>
      </c>
      <c r="AS162" s="230">
        <v>63.35</v>
      </c>
      <c r="AT162" s="230">
        <v>63.35</v>
      </c>
      <c r="AU162" s="230">
        <v>35.75</v>
      </c>
      <c r="AV162" s="230">
        <v>37.96</v>
      </c>
      <c r="AW162" s="230">
        <v>39.69</v>
      </c>
      <c r="AX162" s="230">
        <v>41.22</v>
      </c>
      <c r="AY162" s="230">
        <v>41.73</v>
      </c>
      <c r="AZ162" s="230">
        <v>31.2</v>
      </c>
      <c r="BA162" s="230">
        <v>32.119999999999997</v>
      </c>
      <c r="BB162" s="230">
        <v>33.630000000000003</v>
      </c>
      <c r="BC162" s="230">
        <v>35.14</v>
      </c>
      <c r="BD162" s="230">
        <v>36.729999999999997</v>
      </c>
      <c r="BE162" s="230">
        <v>37.9</v>
      </c>
      <c r="BF162" s="230">
        <v>38.72</v>
      </c>
      <c r="BG162" s="230">
        <v>39.909999999999997</v>
      </c>
      <c r="BH162" s="230">
        <v>41.03</v>
      </c>
      <c r="BI162" s="230">
        <v>41.98</v>
      </c>
      <c r="BJ162" s="230">
        <v>43.11</v>
      </c>
      <c r="BK162" s="230">
        <v>44.41</v>
      </c>
      <c r="BL162" s="230">
        <v>45.34</v>
      </c>
      <c r="BM162" s="230">
        <v>46.57</v>
      </c>
      <c r="BN162" s="230">
        <v>48.66</v>
      </c>
      <c r="BO162" s="230">
        <v>51.01</v>
      </c>
      <c r="BP162" s="230">
        <v>53.02</v>
      </c>
      <c r="BQ162" s="230">
        <v>54.57</v>
      </c>
      <c r="BR162" s="230">
        <v>59.02</v>
      </c>
      <c r="BS162" s="230">
        <v>61.43</v>
      </c>
      <c r="BT162" s="230">
        <v>67.040000000000006</v>
      </c>
      <c r="BU162" s="230">
        <v>74.69</v>
      </c>
      <c r="BV162" s="230">
        <v>80.95</v>
      </c>
      <c r="BW162" s="230">
        <v>54.92</v>
      </c>
      <c r="BX162" s="230">
        <v>56.22</v>
      </c>
      <c r="BY162" s="230">
        <v>57.79</v>
      </c>
      <c r="BZ162" s="233">
        <v>59.8</v>
      </c>
      <c r="CA162" s="233">
        <v>61.89</v>
      </c>
      <c r="CB162" s="233">
        <v>63.1</v>
      </c>
      <c r="CC162" s="233">
        <v>34.880000000000003</v>
      </c>
      <c r="CD162" s="233">
        <v>36.17</v>
      </c>
      <c r="CE162" s="233">
        <v>37.090000000000003</v>
      </c>
      <c r="CF162" s="233">
        <v>38.46</v>
      </c>
      <c r="CG162" s="233">
        <v>39.99</v>
      </c>
      <c r="CH162" s="233">
        <v>41.56</v>
      </c>
      <c r="CI162" s="233">
        <v>41.23</v>
      </c>
      <c r="CJ162" s="233">
        <v>40.36</v>
      </c>
      <c r="CK162" s="233">
        <v>39.25</v>
      </c>
      <c r="CL162" s="233">
        <v>37</v>
      </c>
      <c r="CM162" s="233">
        <v>35.15</v>
      </c>
      <c r="CN162" s="233">
        <v>33.6</v>
      </c>
      <c r="CO162" s="233">
        <v>36.93</v>
      </c>
      <c r="CP162" s="233">
        <v>38.4</v>
      </c>
      <c r="CQ162" s="233">
        <v>39.67</v>
      </c>
      <c r="CR162" s="233">
        <v>40.93</v>
      </c>
      <c r="CS162" s="233">
        <v>42.95</v>
      </c>
      <c r="CT162" s="233">
        <v>44.09</v>
      </c>
      <c r="CU162" s="233">
        <v>45.8</v>
      </c>
      <c r="CV162" s="233">
        <v>47.63</v>
      </c>
      <c r="CW162" s="233">
        <v>49.26</v>
      </c>
      <c r="CX162" s="233">
        <v>50.85</v>
      </c>
      <c r="CY162" s="233">
        <v>52.32</v>
      </c>
      <c r="CZ162" s="233">
        <v>55.14</v>
      </c>
      <c r="DA162" s="233">
        <v>30.9</v>
      </c>
      <c r="DB162" s="233">
        <v>32.89</v>
      </c>
      <c r="DC162" s="233">
        <v>33.630000000000003</v>
      </c>
      <c r="DD162" s="233">
        <v>34.79</v>
      </c>
      <c r="DE162" s="233">
        <v>35.450000000000003</v>
      </c>
      <c r="DF162" s="233">
        <v>37.36</v>
      </c>
      <c r="DG162" s="233">
        <v>38.97</v>
      </c>
      <c r="DH162" s="233">
        <v>40.51</v>
      </c>
      <c r="DI162" s="233">
        <v>42.18</v>
      </c>
      <c r="DJ162" s="233">
        <v>44.34</v>
      </c>
      <c r="DK162" s="233">
        <v>47.05</v>
      </c>
      <c r="DL162" s="233">
        <v>50.8</v>
      </c>
      <c r="DM162" s="233">
        <v>53.19</v>
      </c>
      <c r="DN162" s="233">
        <v>56.15</v>
      </c>
      <c r="DO162" s="233">
        <v>59.73</v>
      </c>
      <c r="DP162" s="233">
        <v>61.4</v>
      </c>
      <c r="DQ162" s="233">
        <v>64.92</v>
      </c>
      <c r="DR162" s="233">
        <v>67.349999999999994</v>
      </c>
      <c r="DS162" s="233">
        <v>69.72</v>
      </c>
      <c r="DT162" s="233">
        <v>49.63</v>
      </c>
      <c r="DU162" s="233">
        <v>52.34</v>
      </c>
      <c r="DV162" s="233">
        <v>55.65</v>
      </c>
      <c r="DW162" s="233">
        <v>58.2</v>
      </c>
      <c r="DX162" s="233">
        <v>61.58</v>
      </c>
      <c r="DY162" s="233">
        <v>64.84</v>
      </c>
      <c r="DZ162" s="233">
        <v>67.23</v>
      </c>
      <c r="EA162" s="233">
        <v>69.52</v>
      </c>
      <c r="EB162" s="233">
        <v>72.92</v>
      </c>
      <c r="EC162" s="233">
        <v>72.92</v>
      </c>
      <c r="ED162" s="233">
        <v>22.31</v>
      </c>
      <c r="EE162" s="233">
        <v>21.16</v>
      </c>
      <c r="EF162" s="233">
        <v>19.149999999999999</v>
      </c>
      <c r="EG162" s="233">
        <v>17.52</v>
      </c>
      <c r="EH162" s="233">
        <v>16.52</v>
      </c>
      <c r="EI162" s="233">
        <v>15.55</v>
      </c>
      <c r="EJ162" s="233">
        <v>14.29</v>
      </c>
      <c r="EK162" s="233">
        <v>12.39</v>
      </c>
      <c r="EL162" s="233">
        <v>10.32</v>
      </c>
      <c r="EM162" s="233">
        <v>8.81</v>
      </c>
      <c r="EN162" s="233">
        <v>7.14</v>
      </c>
      <c r="EO162" s="233">
        <v>6.3</v>
      </c>
      <c r="EP162" s="233">
        <v>3.97</v>
      </c>
      <c r="EQ162" s="233">
        <v>22.7</v>
      </c>
      <c r="ER162" s="233">
        <v>21.99</v>
      </c>
      <c r="ES162" s="233">
        <v>20.99</v>
      </c>
      <c r="ET162" s="233">
        <v>19.96</v>
      </c>
      <c r="EU162" s="233">
        <v>18.71</v>
      </c>
      <c r="EV162" s="233">
        <v>16.8</v>
      </c>
      <c r="EW162" s="233">
        <v>15.45</v>
      </c>
      <c r="EX162" s="233">
        <v>13.82</v>
      </c>
      <c r="EY162" s="233">
        <v>12.52</v>
      </c>
      <c r="EZ162" s="233">
        <v>11.23</v>
      </c>
      <c r="FA162" s="233">
        <v>10</v>
      </c>
      <c r="FB162" s="233">
        <v>8.23</v>
      </c>
      <c r="FC162" s="233">
        <v>6.3</v>
      </c>
      <c r="FD162" s="233">
        <v>5.23</v>
      </c>
      <c r="FE162" s="233">
        <v>4.3499999999999996</v>
      </c>
      <c r="FF162" s="233">
        <v>2.92</v>
      </c>
      <c r="FG162" s="233">
        <v>1.85</v>
      </c>
      <c r="FH162" s="233"/>
      <c r="FI162" s="233"/>
      <c r="FJ162" s="233"/>
      <c r="FK162" s="233"/>
      <c r="FL162" s="233"/>
      <c r="FM162" s="233"/>
      <c r="FN162" s="233"/>
      <c r="FO162" s="233"/>
      <c r="FP162" s="233"/>
      <c r="FQ162" s="233"/>
      <c r="FR162" s="233"/>
      <c r="FS162" s="233"/>
      <c r="FT162" s="233"/>
      <c r="FU162" s="233"/>
      <c r="FV162" s="233"/>
      <c r="FW162" s="233"/>
      <c r="FX162" s="235"/>
      <c r="FY162" s="235"/>
      <c r="FZ162" s="235"/>
      <c r="GA162" s="235"/>
      <c r="GB162" s="235"/>
      <c r="GC162" s="235"/>
      <c r="GD162" s="233"/>
      <c r="GE162" s="233"/>
      <c r="GF162" s="233"/>
      <c r="GG162" s="233"/>
      <c r="GH162" s="233"/>
      <c r="GI162" s="233"/>
      <c r="GJ162" s="233"/>
      <c r="GK162" s="233"/>
      <c r="GL162" s="233"/>
      <c r="GM162" s="233"/>
      <c r="GN162" s="233"/>
      <c r="GO162" s="233"/>
      <c r="GP162" s="233"/>
      <c r="GQ162" s="233"/>
      <c r="GR162" s="233"/>
      <c r="GS162" s="233"/>
      <c r="GT162" s="232"/>
      <c r="GU162" s="232"/>
      <c r="GV162" s="232"/>
      <c r="GW162" s="232"/>
      <c r="GX162" s="232"/>
      <c r="GY162" s="232"/>
      <c r="GZ162" s="232"/>
      <c r="HA162" s="232"/>
      <c r="HB162" s="232"/>
      <c r="HC162" s="232"/>
      <c r="HD162" s="232"/>
      <c r="HE162" s="232"/>
      <c r="HF162" s="232"/>
      <c r="HG162" s="232"/>
      <c r="HH162" s="232"/>
      <c r="HI162" s="232"/>
      <c r="HJ162" s="232"/>
      <c r="HK162" s="232"/>
      <c r="HL162" s="232"/>
      <c r="HM162" s="232"/>
      <c r="HN162" s="232"/>
      <c r="HO162" s="232"/>
      <c r="HP162" s="232"/>
      <c r="HQ162" s="232"/>
      <c r="HR162" s="232"/>
      <c r="HS162" s="232"/>
      <c r="HT162" s="232"/>
      <c r="HU162" s="232"/>
      <c r="HV162" s="232"/>
      <c r="HW162" s="232"/>
      <c r="HX162" s="232"/>
      <c r="HY162" s="232"/>
      <c r="HZ162" s="232"/>
      <c r="IA162" s="232"/>
      <c r="IB162" s="232"/>
      <c r="IC162" s="232"/>
      <c r="ID162" s="232"/>
      <c r="IE162" s="232"/>
      <c r="IF162" s="232"/>
      <c r="IG162" s="232"/>
      <c r="IH162" s="232"/>
      <c r="II162" s="232"/>
      <c r="IJ162" s="232"/>
      <c r="IK162" s="232"/>
      <c r="IL162" s="232"/>
      <c r="IM162" s="232"/>
      <c r="IN162" s="232"/>
      <c r="IO162" s="232"/>
      <c r="IP162" s="232"/>
      <c r="IQ162" s="232"/>
      <c r="IR162" s="232"/>
      <c r="IS162" s="232"/>
      <c r="IT162" s="232"/>
      <c r="IU162" s="232"/>
      <c r="IV162" s="232"/>
      <c r="IW162" s="232"/>
      <c r="IX162" s="232"/>
      <c r="IY162" s="232"/>
      <c r="IZ162" s="232"/>
      <c r="JA162" s="232"/>
      <c r="JB162" s="232"/>
      <c r="JC162" s="232"/>
      <c r="JD162" s="232"/>
      <c r="JE162" s="232"/>
      <c r="JF162" s="232"/>
      <c r="JG162" s="232"/>
      <c r="JH162" s="232"/>
      <c r="JI162" s="232"/>
      <c r="JJ162" s="232"/>
      <c r="JK162" s="232"/>
      <c r="JL162" s="232"/>
      <c r="JM162" s="232"/>
      <c r="JN162" s="232"/>
      <c r="JO162" s="232"/>
      <c r="JP162" s="232"/>
      <c r="JQ162" s="232"/>
      <c r="JR162" s="232"/>
      <c r="JS162" s="232"/>
      <c r="JT162" s="232"/>
      <c r="JU162" s="232"/>
      <c r="JV162" s="232"/>
      <c r="JW162" s="232"/>
      <c r="JX162" s="232"/>
      <c r="JY162" s="232"/>
      <c r="JZ162" s="232"/>
      <c r="KA162" s="232"/>
      <c r="KB162" s="232"/>
      <c r="KC162" s="232"/>
      <c r="KD162" s="232"/>
      <c r="KE162" s="226"/>
      <c r="KF162" s="226"/>
      <c r="KG162" s="226"/>
      <c r="KH162" s="226"/>
      <c r="KI162" s="226"/>
      <c r="KJ162" s="226"/>
      <c r="KK162" s="226"/>
      <c r="KL162" s="226"/>
      <c r="KM162" s="226"/>
      <c r="KN162" s="226"/>
      <c r="KO162" s="226"/>
      <c r="KP162" s="226"/>
      <c r="KQ162" s="226"/>
      <c r="KR162" s="226"/>
      <c r="KS162" s="226"/>
      <c r="KT162" s="226"/>
      <c r="KU162" s="226"/>
      <c r="KV162" s="226"/>
      <c r="KW162" s="226"/>
      <c r="KX162" s="226"/>
      <c r="KY162" s="226"/>
      <c r="KZ162" s="226"/>
      <c r="LA162" s="226"/>
      <c r="LB162" s="226"/>
      <c r="LC162" s="226"/>
      <c r="LD162" s="226"/>
      <c r="LE162" s="226"/>
      <c r="LF162" s="226"/>
      <c r="LG162" s="226"/>
      <c r="LH162" s="226"/>
      <c r="LI162" s="226"/>
      <c r="LJ162" s="226"/>
      <c r="LK162" s="226"/>
      <c r="LL162" s="226"/>
    </row>
    <row r="163" spans="1:324" x14ac:dyDescent="0.25">
      <c r="A163" s="216">
        <v>193</v>
      </c>
      <c r="B163" s="216">
        <v>207910</v>
      </c>
      <c r="C163" s="223" t="s">
        <v>273</v>
      </c>
      <c r="D163" s="230">
        <v>30.27</v>
      </c>
      <c r="E163" s="230">
        <v>30.27</v>
      </c>
      <c r="F163" s="230">
        <v>27.06</v>
      </c>
      <c r="G163" s="230">
        <v>30.27</v>
      </c>
      <c r="H163" s="230">
        <v>30.27</v>
      </c>
      <c r="I163" s="230">
        <v>30.27</v>
      </c>
      <c r="J163" s="230">
        <v>30.27</v>
      </c>
      <c r="K163" s="230">
        <v>30.27</v>
      </c>
      <c r="L163" s="230">
        <v>31.69</v>
      </c>
      <c r="M163" s="230">
        <v>33.67</v>
      </c>
      <c r="N163" s="230">
        <v>31.58</v>
      </c>
      <c r="O163" s="230">
        <v>32.770000000000003</v>
      </c>
      <c r="P163" s="230">
        <v>33.39</v>
      </c>
      <c r="Q163" s="230">
        <v>33.01</v>
      </c>
      <c r="R163" s="230">
        <v>32.19</v>
      </c>
      <c r="S163" s="230">
        <v>31.42</v>
      </c>
      <c r="T163" s="230">
        <v>30.63</v>
      </c>
      <c r="U163" s="230">
        <v>29.28</v>
      </c>
      <c r="V163" s="230">
        <v>28.24</v>
      </c>
      <c r="W163" s="230">
        <v>27.06</v>
      </c>
      <c r="X163" s="230">
        <v>25.95</v>
      </c>
      <c r="Y163" s="230">
        <v>26.96</v>
      </c>
      <c r="Z163" s="230">
        <v>28.54</v>
      </c>
      <c r="AA163" s="230">
        <v>30.94</v>
      </c>
      <c r="AB163" s="230">
        <v>30.8</v>
      </c>
      <c r="AC163" s="230">
        <v>32.57</v>
      </c>
      <c r="AD163" s="230">
        <v>34.1</v>
      </c>
      <c r="AE163" s="230">
        <v>35.4</v>
      </c>
      <c r="AF163" s="230">
        <v>36.53</v>
      </c>
      <c r="AG163" s="230">
        <v>37.880000000000003</v>
      </c>
      <c r="AH163" s="230">
        <v>38.700000000000003</v>
      </c>
      <c r="AI163" s="230">
        <v>40.119999999999997</v>
      </c>
      <c r="AJ163" s="230">
        <v>42.67</v>
      </c>
      <c r="AK163" s="230">
        <v>44.76</v>
      </c>
      <c r="AL163" s="230">
        <v>46.31</v>
      </c>
      <c r="AM163" s="230">
        <v>49.49</v>
      </c>
      <c r="AN163" s="230">
        <v>52.54</v>
      </c>
      <c r="AO163" s="230">
        <v>54.49</v>
      </c>
      <c r="AP163" s="230">
        <v>56.32</v>
      </c>
      <c r="AQ163" s="230">
        <v>60.37</v>
      </c>
      <c r="AR163" s="230">
        <v>63.24</v>
      </c>
      <c r="AS163" s="230">
        <v>65.319999999999993</v>
      </c>
      <c r="AT163" s="230">
        <v>65.319999999999993</v>
      </c>
      <c r="AU163" s="230">
        <v>37.72</v>
      </c>
      <c r="AV163" s="230">
        <v>39.93</v>
      </c>
      <c r="AW163" s="230">
        <v>41.66</v>
      </c>
      <c r="AX163" s="230">
        <v>43.19</v>
      </c>
      <c r="AY163" s="230">
        <v>43.7</v>
      </c>
      <c r="AZ163" s="230">
        <v>33.17</v>
      </c>
      <c r="BA163" s="230">
        <v>34.090000000000003</v>
      </c>
      <c r="BB163" s="230">
        <v>35.6</v>
      </c>
      <c r="BC163" s="230">
        <v>37.11</v>
      </c>
      <c r="BD163" s="230">
        <v>38.700000000000003</v>
      </c>
      <c r="BE163" s="230">
        <v>39.869999999999997</v>
      </c>
      <c r="BF163" s="230">
        <v>40.69</v>
      </c>
      <c r="BG163" s="230">
        <v>41.88</v>
      </c>
      <c r="BH163" s="230">
        <v>43</v>
      </c>
      <c r="BI163" s="230">
        <v>43.95</v>
      </c>
      <c r="BJ163" s="230">
        <v>45.08</v>
      </c>
      <c r="BK163" s="230">
        <v>46.38</v>
      </c>
      <c r="BL163" s="230">
        <v>47.31</v>
      </c>
      <c r="BM163" s="230">
        <v>48.54</v>
      </c>
      <c r="BN163" s="230">
        <v>50.63</v>
      </c>
      <c r="BO163" s="230">
        <v>52.98</v>
      </c>
      <c r="BP163" s="230">
        <v>54.99</v>
      </c>
      <c r="BQ163" s="230">
        <v>56.54</v>
      </c>
      <c r="BR163" s="230">
        <v>60.99</v>
      </c>
      <c r="BS163" s="230">
        <v>63.4</v>
      </c>
      <c r="BT163" s="230">
        <v>69.010000000000005</v>
      </c>
      <c r="BU163" s="230">
        <v>76.66</v>
      </c>
      <c r="BV163" s="230">
        <v>82.92</v>
      </c>
      <c r="BW163" s="230">
        <v>56.89</v>
      </c>
      <c r="BX163" s="230">
        <v>58.19</v>
      </c>
      <c r="BY163" s="230">
        <v>59.76</v>
      </c>
      <c r="BZ163" s="233">
        <v>61.77</v>
      </c>
      <c r="CA163" s="233">
        <v>63.86</v>
      </c>
      <c r="CB163" s="233">
        <v>65.069999999999993</v>
      </c>
      <c r="CC163" s="233">
        <v>36.85</v>
      </c>
      <c r="CD163" s="233">
        <v>38.14</v>
      </c>
      <c r="CE163" s="233">
        <v>39.06</v>
      </c>
      <c r="CF163" s="233">
        <v>40.43</v>
      </c>
      <c r="CG163" s="233">
        <v>41.96</v>
      </c>
      <c r="CH163" s="233">
        <v>43.53</v>
      </c>
      <c r="CI163" s="233">
        <v>43.2</v>
      </c>
      <c r="CJ163" s="233">
        <v>42.33</v>
      </c>
      <c r="CK163" s="233">
        <v>41.22</v>
      </c>
      <c r="CL163" s="233">
        <v>38.97</v>
      </c>
      <c r="CM163" s="233">
        <v>37.119999999999997</v>
      </c>
      <c r="CN163" s="233">
        <v>35.57</v>
      </c>
      <c r="CO163" s="233">
        <v>38.9</v>
      </c>
      <c r="CP163" s="233">
        <v>40.369999999999997</v>
      </c>
      <c r="CQ163" s="233">
        <v>41.64</v>
      </c>
      <c r="CR163" s="233">
        <v>42.9</v>
      </c>
      <c r="CS163" s="233">
        <v>44.92</v>
      </c>
      <c r="CT163" s="233">
        <v>46.06</v>
      </c>
      <c r="CU163" s="233">
        <v>47.77</v>
      </c>
      <c r="CV163" s="233">
        <v>49.6</v>
      </c>
      <c r="CW163" s="233">
        <v>51.23</v>
      </c>
      <c r="CX163" s="233">
        <v>52.82</v>
      </c>
      <c r="CY163" s="233">
        <v>54.29</v>
      </c>
      <c r="CZ163" s="233">
        <v>57.11</v>
      </c>
      <c r="DA163" s="233">
        <v>32.869999999999997</v>
      </c>
      <c r="DB163" s="233">
        <v>34.86</v>
      </c>
      <c r="DC163" s="233">
        <v>35.6</v>
      </c>
      <c r="DD163" s="233">
        <v>36.76</v>
      </c>
      <c r="DE163" s="233">
        <v>37.42</v>
      </c>
      <c r="DF163" s="233">
        <v>39.33</v>
      </c>
      <c r="DG163" s="233">
        <v>40.94</v>
      </c>
      <c r="DH163" s="233">
        <v>42.48</v>
      </c>
      <c r="DI163" s="233">
        <v>44.15</v>
      </c>
      <c r="DJ163" s="233">
        <v>46.31</v>
      </c>
      <c r="DK163" s="233">
        <v>49.02</v>
      </c>
      <c r="DL163" s="233">
        <v>52.77</v>
      </c>
      <c r="DM163" s="233">
        <v>55.16</v>
      </c>
      <c r="DN163" s="233">
        <v>58.12</v>
      </c>
      <c r="DO163" s="233">
        <v>61.7</v>
      </c>
      <c r="DP163" s="233">
        <v>63.37</v>
      </c>
      <c r="DQ163" s="233">
        <v>66.89</v>
      </c>
      <c r="DR163" s="233">
        <v>69.319999999999993</v>
      </c>
      <c r="DS163" s="233">
        <v>71.69</v>
      </c>
      <c r="DT163" s="233">
        <v>51.6</v>
      </c>
      <c r="DU163" s="233">
        <v>54.31</v>
      </c>
      <c r="DV163" s="233">
        <v>57.62</v>
      </c>
      <c r="DW163" s="233">
        <v>60.17</v>
      </c>
      <c r="DX163" s="233">
        <v>63.55</v>
      </c>
      <c r="DY163" s="233">
        <v>66.81</v>
      </c>
      <c r="DZ163" s="233">
        <v>69.2</v>
      </c>
      <c r="EA163" s="233">
        <v>71.489999999999995</v>
      </c>
      <c r="EB163" s="233">
        <v>74.89</v>
      </c>
      <c r="EC163" s="233">
        <v>74.89</v>
      </c>
      <c r="ED163" s="233">
        <v>24.28</v>
      </c>
      <c r="EE163" s="233">
        <v>23.13</v>
      </c>
      <c r="EF163" s="233">
        <v>21.12</v>
      </c>
      <c r="EG163" s="233">
        <v>19.489999999999998</v>
      </c>
      <c r="EH163" s="233">
        <v>18.489999999999998</v>
      </c>
      <c r="EI163" s="233">
        <v>17.52</v>
      </c>
      <c r="EJ163" s="233">
        <v>16.260000000000002</v>
      </c>
      <c r="EK163" s="233">
        <v>14.36</v>
      </c>
      <c r="EL163" s="233">
        <v>12.29</v>
      </c>
      <c r="EM163" s="233">
        <v>10.78</v>
      </c>
      <c r="EN163" s="233">
        <v>9.11</v>
      </c>
      <c r="EO163" s="233">
        <v>8.27</v>
      </c>
      <c r="EP163" s="233">
        <v>5.94</v>
      </c>
      <c r="EQ163" s="233">
        <v>24.67</v>
      </c>
      <c r="ER163" s="233">
        <v>23.96</v>
      </c>
      <c r="ES163" s="233">
        <v>22.96</v>
      </c>
      <c r="ET163" s="233">
        <v>21.93</v>
      </c>
      <c r="EU163" s="233">
        <v>20.68</v>
      </c>
      <c r="EV163" s="233">
        <v>18.77</v>
      </c>
      <c r="EW163" s="233">
        <v>17.420000000000002</v>
      </c>
      <c r="EX163" s="233">
        <v>15.79</v>
      </c>
      <c r="EY163" s="233">
        <v>14.49</v>
      </c>
      <c r="EZ163" s="233">
        <v>13.2</v>
      </c>
      <c r="FA163" s="233">
        <v>11.97</v>
      </c>
      <c r="FB163" s="233">
        <v>10.199999999999999</v>
      </c>
      <c r="FC163" s="233">
        <v>8.27</v>
      </c>
      <c r="FD163" s="233">
        <v>7.2</v>
      </c>
      <c r="FE163" s="233">
        <v>6.32</v>
      </c>
      <c r="FF163" s="233">
        <v>4.8899999999999997</v>
      </c>
      <c r="FG163" s="233">
        <v>3.82</v>
      </c>
      <c r="FH163" s="233">
        <v>1.97</v>
      </c>
      <c r="FI163" s="233"/>
      <c r="FJ163" s="233"/>
      <c r="FK163" s="233"/>
      <c r="FL163" s="233"/>
      <c r="FM163" s="233"/>
      <c r="FN163" s="233"/>
      <c r="FO163" s="233"/>
      <c r="FP163" s="233"/>
      <c r="FQ163" s="233"/>
      <c r="FR163" s="233"/>
      <c r="FS163" s="233"/>
      <c r="FT163" s="233"/>
      <c r="FU163" s="233"/>
      <c r="FV163" s="233"/>
      <c r="FW163" s="233"/>
      <c r="FX163" s="235"/>
      <c r="FY163" s="235"/>
      <c r="FZ163" s="235"/>
      <c r="GA163" s="235"/>
      <c r="GB163" s="235"/>
      <c r="GC163" s="235"/>
      <c r="GD163" s="233"/>
      <c r="GE163" s="233"/>
      <c r="GF163" s="233"/>
      <c r="GG163" s="233"/>
      <c r="GH163" s="233"/>
      <c r="GI163" s="233"/>
      <c r="GJ163" s="233"/>
      <c r="GK163" s="233"/>
      <c r="GL163" s="233"/>
      <c r="GM163" s="233"/>
      <c r="GN163" s="233"/>
      <c r="GO163" s="233"/>
      <c r="GP163" s="233"/>
      <c r="GQ163" s="233"/>
      <c r="GR163" s="233"/>
      <c r="GS163" s="233"/>
      <c r="GT163" s="232"/>
      <c r="GU163" s="232"/>
      <c r="GV163" s="232"/>
      <c r="GW163" s="232"/>
      <c r="GX163" s="232"/>
      <c r="GY163" s="232"/>
      <c r="GZ163" s="232"/>
      <c r="HA163" s="232"/>
      <c r="HB163" s="232"/>
      <c r="HC163" s="232"/>
      <c r="HD163" s="232"/>
      <c r="HE163" s="232"/>
      <c r="HF163" s="232"/>
      <c r="HG163" s="232"/>
      <c r="HH163" s="232"/>
      <c r="HI163" s="232"/>
      <c r="HJ163" s="232"/>
      <c r="HK163" s="232"/>
      <c r="HL163" s="232"/>
      <c r="HM163" s="232"/>
      <c r="HN163" s="232"/>
      <c r="HO163" s="232"/>
      <c r="HP163" s="232"/>
      <c r="HQ163" s="232"/>
      <c r="HR163" s="232"/>
      <c r="HS163" s="232"/>
      <c r="HT163" s="232"/>
      <c r="HU163" s="232"/>
      <c r="HV163" s="232"/>
      <c r="HW163" s="232"/>
      <c r="HX163" s="232"/>
      <c r="HY163" s="232"/>
      <c r="HZ163" s="232"/>
      <c r="IA163" s="232"/>
      <c r="IB163" s="232"/>
      <c r="IC163" s="232"/>
      <c r="ID163" s="232"/>
      <c r="IE163" s="232"/>
      <c r="IF163" s="232"/>
      <c r="IG163" s="232"/>
      <c r="IH163" s="232"/>
      <c r="II163" s="232"/>
      <c r="IJ163" s="232"/>
      <c r="IK163" s="232"/>
      <c r="IL163" s="232"/>
      <c r="IM163" s="232"/>
      <c r="IN163" s="232"/>
      <c r="IO163" s="232"/>
      <c r="IP163" s="232"/>
      <c r="IQ163" s="232"/>
      <c r="IR163" s="232"/>
      <c r="IS163" s="232"/>
      <c r="IT163" s="232"/>
      <c r="IU163" s="232"/>
      <c r="IV163" s="232"/>
      <c r="IW163" s="232"/>
      <c r="IX163" s="232"/>
      <c r="IY163" s="232"/>
      <c r="IZ163" s="232"/>
      <c r="JA163" s="232"/>
      <c r="JB163" s="232"/>
      <c r="JC163" s="232"/>
      <c r="JD163" s="232"/>
      <c r="JE163" s="232"/>
      <c r="JF163" s="232"/>
      <c r="JG163" s="232"/>
      <c r="JH163" s="232"/>
      <c r="JI163" s="232"/>
      <c r="JJ163" s="232"/>
      <c r="JK163" s="232"/>
      <c r="JL163" s="232"/>
      <c r="JM163" s="232"/>
      <c r="JN163" s="232"/>
      <c r="JO163" s="232"/>
      <c r="JP163" s="232"/>
      <c r="JQ163" s="232"/>
      <c r="JR163" s="232"/>
      <c r="JS163" s="232"/>
      <c r="JT163" s="232"/>
      <c r="JU163" s="232"/>
      <c r="JV163" s="232"/>
      <c r="JW163" s="232"/>
      <c r="JX163" s="232"/>
      <c r="JY163" s="232"/>
      <c r="JZ163" s="232"/>
      <c r="KA163" s="232"/>
      <c r="KB163" s="232"/>
      <c r="KC163" s="232"/>
      <c r="KD163" s="232"/>
      <c r="KE163" s="226"/>
      <c r="KF163" s="226"/>
      <c r="KG163" s="226"/>
      <c r="KH163" s="226"/>
      <c r="KI163" s="226"/>
      <c r="KJ163" s="226"/>
      <c r="KK163" s="226"/>
      <c r="KL163" s="226"/>
      <c r="KM163" s="226"/>
      <c r="KN163" s="226"/>
      <c r="KO163" s="226"/>
      <c r="KP163" s="226"/>
      <c r="KQ163" s="226"/>
      <c r="KR163" s="226"/>
      <c r="KS163" s="226"/>
      <c r="KT163" s="226"/>
      <c r="KU163" s="226"/>
      <c r="KV163" s="226"/>
      <c r="KW163" s="226"/>
      <c r="KX163" s="226"/>
      <c r="KY163" s="226"/>
      <c r="KZ163" s="226"/>
      <c r="LA163" s="226"/>
      <c r="LB163" s="226"/>
      <c r="LC163" s="226"/>
      <c r="LD163" s="226"/>
      <c r="LE163" s="226"/>
      <c r="LF163" s="226"/>
      <c r="LG163" s="226"/>
      <c r="LH163" s="226"/>
      <c r="LI163" s="226"/>
      <c r="LJ163" s="226"/>
      <c r="LK163" s="226"/>
      <c r="LL163" s="226"/>
    </row>
    <row r="164" spans="1:324" x14ac:dyDescent="0.25">
      <c r="A164" s="216">
        <v>194</v>
      </c>
      <c r="B164" s="216">
        <v>208010</v>
      </c>
      <c r="C164" s="223" t="s">
        <v>274</v>
      </c>
      <c r="D164" s="230">
        <v>33.270000000000003</v>
      </c>
      <c r="E164" s="230">
        <v>33.270000000000003</v>
      </c>
      <c r="F164" s="230">
        <v>30.06</v>
      </c>
      <c r="G164" s="230">
        <v>33.270000000000003</v>
      </c>
      <c r="H164" s="230">
        <v>33.270000000000003</v>
      </c>
      <c r="I164" s="230">
        <v>33.270000000000003</v>
      </c>
      <c r="J164" s="230">
        <v>33.270000000000003</v>
      </c>
      <c r="K164" s="230">
        <v>33.270000000000003</v>
      </c>
      <c r="L164" s="230">
        <v>34.69</v>
      </c>
      <c r="M164" s="230">
        <v>36.67</v>
      </c>
      <c r="N164" s="230">
        <v>34.58</v>
      </c>
      <c r="O164" s="230">
        <v>35.770000000000003</v>
      </c>
      <c r="P164" s="230">
        <v>36.39</v>
      </c>
      <c r="Q164" s="230">
        <v>36.01</v>
      </c>
      <c r="R164" s="230">
        <v>35.19</v>
      </c>
      <c r="S164" s="230">
        <v>34.42</v>
      </c>
      <c r="T164" s="230">
        <v>33.630000000000003</v>
      </c>
      <c r="U164" s="230">
        <v>32.28</v>
      </c>
      <c r="V164" s="230">
        <v>31.24</v>
      </c>
      <c r="W164" s="230">
        <v>30.06</v>
      </c>
      <c r="X164" s="230">
        <v>28.95</v>
      </c>
      <c r="Y164" s="230">
        <v>29.96</v>
      </c>
      <c r="Z164" s="230">
        <v>31.54</v>
      </c>
      <c r="AA164" s="230">
        <v>33.94</v>
      </c>
      <c r="AB164" s="230">
        <v>33.799999999999997</v>
      </c>
      <c r="AC164" s="230">
        <v>35.57</v>
      </c>
      <c r="AD164" s="230">
        <v>37.1</v>
      </c>
      <c r="AE164" s="230">
        <v>38.4</v>
      </c>
      <c r="AF164" s="230">
        <v>39.53</v>
      </c>
      <c r="AG164" s="230">
        <v>40.880000000000003</v>
      </c>
      <c r="AH164" s="230">
        <v>41.7</v>
      </c>
      <c r="AI164" s="230">
        <v>43.12</v>
      </c>
      <c r="AJ164" s="230">
        <v>45.67</v>
      </c>
      <c r="AK164" s="230">
        <v>47.76</v>
      </c>
      <c r="AL164" s="230">
        <v>49.31</v>
      </c>
      <c r="AM164" s="230">
        <v>52.49</v>
      </c>
      <c r="AN164" s="230">
        <v>55.54</v>
      </c>
      <c r="AO164" s="230">
        <v>57.49</v>
      </c>
      <c r="AP164" s="230">
        <v>59.32</v>
      </c>
      <c r="AQ164" s="230">
        <v>63.37</v>
      </c>
      <c r="AR164" s="230">
        <v>66.239999999999995</v>
      </c>
      <c r="AS164" s="230">
        <v>68.319999999999993</v>
      </c>
      <c r="AT164" s="230">
        <v>68.319999999999993</v>
      </c>
      <c r="AU164" s="230">
        <v>40.72</v>
      </c>
      <c r="AV164" s="230">
        <v>42.93</v>
      </c>
      <c r="AW164" s="230">
        <v>44.66</v>
      </c>
      <c r="AX164" s="230">
        <v>46.19</v>
      </c>
      <c r="AY164" s="230">
        <v>46.7</v>
      </c>
      <c r="AZ164" s="230">
        <v>36.17</v>
      </c>
      <c r="BA164" s="230">
        <v>37.090000000000003</v>
      </c>
      <c r="BB164" s="230">
        <v>38.6</v>
      </c>
      <c r="BC164" s="230">
        <v>40.11</v>
      </c>
      <c r="BD164" s="230">
        <v>41.7</v>
      </c>
      <c r="BE164" s="230">
        <v>42.87</v>
      </c>
      <c r="BF164" s="230">
        <v>43.69</v>
      </c>
      <c r="BG164" s="230">
        <v>44.88</v>
      </c>
      <c r="BH164" s="230">
        <v>46</v>
      </c>
      <c r="BI164" s="230">
        <v>46.95</v>
      </c>
      <c r="BJ164" s="230">
        <v>48.08</v>
      </c>
      <c r="BK164" s="230">
        <v>49.38</v>
      </c>
      <c r="BL164" s="230">
        <v>50.31</v>
      </c>
      <c r="BM164" s="230">
        <v>51.54</v>
      </c>
      <c r="BN164" s="230">
        <v>53.63</v>
      </c>
      <c r="BO164" s="230">
        <v>55.98</v>
      </c>
      <c r="BP164" s="230">
        <v>57.99</v>
      </c>
      <c r="BQ164" s="230">
        <v>59.54</v>
      </c>
      <c r="BR164" s="230">
        <v>63.99</v>
      </c>
      <c r="BS164" s="230">
        <v>66.400000000000006</v>
      </c>
      <c r="BT164" s="230">
        <v>72.010000000000005</v>
      </c>
      <c r="BU164" s="230">
        <v>79.66</v>
      </c>
      <c r="BV164" s="230">
        <v>85.92</v>
      </c>
      <c r="BW164" s="230">
        <v>59.89</v>
      </c>
      <c r="BX164" s="230">
        <v>61.19</v>
      </c>
      <c r="BY164" s="230">
        <v>62.76</v>
      </c>
      <c r="BZ164" s="233">
        <v>64.77</v>
      </c>
      <c r="CA164" s="233">
        <v>66.86</v>
      </c>
      <c r="CB164" s="233">
        <v>68.069999999999993</v>
      </c>
      <c r="CC164" s="233">
        <v>39.85</v>
      </c>
      <c r="CD164" s="233">
        <v>41.14</v>
      </c>
      <c r="CE164" s="233">
        <v>42.06</v>
      </c>
      <c r="CF164" s="233">
        <v>43.43</v>
      </c>
      <c r="CG164" s="233">
        <v>44.96</v>
      </c>
      <c r="CH164" s="233">
        <v>46.53</v>
      </c>
      <c r="CI164" s="233">
        <v>46.2</v>
      </c>
      <c r="CJ164" s="233">
        <v>45.33</v>
      </c>
      <c r="CK164" s="233">
        <v>44.22</v>
      </c>
      <c r="CL164" s="233">
        <v>41.97</v>
      </c>
      <c r="CM164" s="233">
        <v>40.119999999999997</v>
      </c>
      <c r="CN164" s="233">
        <v>38.57</v>
      </c>
      <c r="CO164" s="233">
        <v>41.9</v>
      </c>
      <c r="CP164" s="233">
        <v>43.37</v>
      </c>
      <c r="CQ164" s="233">
        <v>44.64</v>
      </c>
      <c r="CR164" s="233">
        <v>45.9</v>
      </c>
      <c r="CS164" s="233">
        <v>47.92</v>
      </c>
      <c r="CT164" s="233">
        <v>49.06</v>
      </c>
      <c r="CU164" s="233">
        <v>50.77</v>
      </c>
      <c r="CV164" s="233">
        <v>52.6</v>
      </c>
      <c r="CW164" s="233">
        <v>54.23</v>
      </c>
      <c r="CX164" s="233">
        <v>55.82</v>
      </c>
      <c r="CY164" s="233">
        <v>57.29</v>
      </c>
      <c r="CZ164" s="233">
        <v>60.11</v>
      </c>
      <c r="DA164" s="233">
        <v>35.869999999999997</v>
      </c>
      <c r="DB164" s="233">
        <v>37.86</v>
      </c>
      <c r="DC164" s="233">
        <v>38.6</v>
      </c>
      <c r="DD164" s="233">
        <v>39.76</v>
      </c>
      <c r="DE164" s="233">
        <v>40.42</v>
      </c>
      <c r="DF164" s="233">
        <v>42.33</v>
      </c>
      <c r="DG164" s="233">
        <v>43.94</v>
      </c>
      <c r="DH164" s="233">
        <v>45.48</v>
      </c>
      <c r="DI164" s="233">
        <v>47.15</v>
      </c>
      <c r="DJ164" s="233">
        <v>49.31</v>
      </c>
      <c r="DK164" s="233">
        <v>52.02</v>
      </c>
      <c r="DL164" s="233">
        <v>55.77</v>
      </c>
      <c r="DM164" s="233">
        <v>58.16</v>
      </c>
      <c r="DN164" s="233">
        <v>61.12</v>
      </c>
      <c r="DO164" s="233">
        <v>64.7</v>
      </c>
      <c r="DP164" s="233">
        <v>66.37</v>
      </c>
      <c r="DQ164" s="233">
        <v>69.89</v>
      </c>
      <c r="DR164" s="233">
        <v>72.319999999999993</v>
      </c>
      <c r="DS164" s="233">
        <v>74.69</v>
      </c>
      <c r="DT164" s="233">
        <v>54.6</v>
      </c>
      <c r="DU164" s="233">
        <v>57.31</v>
      </c>
      <c r="DV164" s="233">
        <v>60.62</v>
      </c>
      <c r="DW164" s="233">
        <v>63.17</v>
      </c>
      <c r="DX164" s="233">
        <v>66.55</v>
      </c>
      <c r="DY164" s="233">
        <v>69.81</v>
      </c>
      <c r="DZ164" s="233">
        <v>72.2</v>
      </c>
      <c r="EA164" s="233">
        <v>74.489999999999995</v>
      </c>
      <c r="EB164" s="233">
        <v>77.89</v>
      </c>
      <c r="EC164" s="233">
        <v>77.89</v>
      </c>
      <c r="ED164" s="233">
        <v>27.28</v>
      </c>
      <c r="EE164" s="233">
        <v>26.13</v>
      </c>
      <c r="EF164" s="233">
        <v>24.12</v>
      </c>
      <c r="EG164" s="233">
        <v>22.49</v>
      </c>
      <c r="EH164" s="233">
        <v>21.49</v>
      </c>
      <c r="EI164" s="233">
        <v>20.52</v>
      </c>
      <c r="EJ164" s="233">
        <v>19.260000000000002</v>
      </c>
      <c r="EK164" s="233">
        <v>17.36</v>
      </c>
      <c r="EL164" s="233">
        <v>15.29</v>
      </c>
      <c r="EM164" s="233">
        <v>13.78</v>
      </c>
      <c r="EN164" s="233">
        <v>12.11</v>
      </c>
      <c r="EO164" s="233">
        <v>11.27</v>
      </c>
      <c r="EP164" s="233">
        <v>8.94</v>
      </c>
      <c r="EQ164" s="233">
        <v>27.67</v>
      </c>
      <c r="ER164" s="233">
        <v>26.96</v>
      </c>
      <c r="ES164" s="233">
        <v>25.96</v>
      </c>
      <c r="ET164" s="233">
        <v>24.93</v>
      </c>
      <c r="EU164" s="233">
        <v>23.68</v>
      </c>
      <c r="EV164" s="233">
        <v>21.77</v>
      </c>
      <c r="EW164" s="233">
        <v>20.420000000000002</v>
      </c>
      <c r="EX164" s="233">
        <v>18.79</v>
      </c>
      <c r="EY164" s="233">
        <v>17.489999999999998</v>
      </c>
      <c r="EZ164" s="233">
        <v>16.2</v>
      </c>
      <c r="FA164" s="233">
        <v>14.97</v>
      </c>
      <c r="FB164" s="233">
        <v>13.2</v>
      </c>
      <c r="FC164" s="233">
        <v>11.27</v>
      </c>
      <c r="FD164" s="233">
        <v>10.199999999999999</v>
      </c>
      <c r="FE164" s="233">
        <v>9.32</v>
      </c>
      <c r="FF164" s="233">
        <v>7.89</v>
      </c>
      <c r="FG164" s="233">
        <v>6.82</v>
      </c>
      <c r="FH164" s="233">
        <v>4.97</v>
      </c>
      <c r="FI164" s="233">
        <v>3</v>
      </c>
      <c r="FJ164" s="233"/>
      <c r="FK164" s="233"/>
      <c r="FL164" s="233"/>
      <c r="FM164" s="233"/>
      <c r="FN164" s="233"/>
      <c r="FO164" s="233"/>
      <c r="FP164" s="233"/>
      <c r="FQ164" s="233"/>
      <c r="FR164" s="233"/>
      <c r="FS164" s="233"/>
      <c r="FT164" s="233"/>
      <c r="FU164" s="233"/>
      <c r="FV164" s="233"/>
      <c r="FW164" s="233"/>
      <c r="FX164" s="235"/>
      <c r="FY164" s="235"/>
      <c r="FZ164" s="235"/>
      <c r="GA164" s="235"/>
      <c r="GB164" s="235"/>
      <c r="GC164" s="235"/>
      <c r="GD164" s="233"/>
      <c r="GE164" s="233"/>
      <c r="GF164" s="233"/>
      <c r="GG164" s="233"/>
      <c r="GH164" s="233"/>
      <c r="GI164" s="233"/>
      <c r="GJ164" s="233"/>
      <c r="GK164" s="233"/>
      <c r="GL164" s="233"/>
      <c r="GM164" s="233"/>
      <c r="GN164" s="233"/>
      <c r="GO164" s="233"/>
      <c r="GP164" s="233"/>
      <c r="GQ164" s="233"/>
      <c r="GR164" s="233"/>
      <c r="GS164" s="233"/>
      <c r="GT164" s="232"/>
      <c r="GU164" s="232"/>
      <c r="GV164" s="232"/>
      <c r="GW164" s="232"/>
      <c r="GX164" s="232"/>
      <c r="GY164" s="232"/>
      <c r="GZ164" s="232"/>
      <c r="HA164" s="232"/>
      <c r="HB164" s="232"/>
      <c r="HC164" s="232"/>
      <c r="HD164" s="232"/>
      <c r="HE164" s="232"/>
      <c r="HF164" s="232"/>
      <c r="HG164" s="232"/>
      <c r="HH164" s="232"/>
      <c r="HI164" s="232"/>
      <c r="HJ164" s="232"/>
      <c r="HK164" s="232"/>
      <c r="HL164" s="232"/>
      <c r="HM164" s="232"/>
      <c r="HN164" s="232"/>
      <c r="HO164" s="232"/>
      <c r="HP164" s="232"/>
      <c r="HQ164" s="232"/>
      <c r="HR164" s="232"/>
      <c r="HS164" s="232"/>
      <c r="HT164" s="232"/>
      <c r="HU164" s="232"/>
      <c r="HV164" s="232"/>
      <c r="HW164" s="232"/>
      <c r="HX164" s="232"/>
      <c r="HY164" s="232"/>
      <c r="HZ164" s="232"/>
      <c r="IA164" s="232"/>
      <c r="IB164" s="232"/>
      <c r="IC164" s="232"/>
      <c r="ID164" s="232"/>
      <c r="IE164" s="232"/>
      <c r="IF164" s="232"/>
      <c r="IG164" s="232"/>
      <c r="IH164" s="232"/>
      <c r="II164" s="232"/>
      <c r="IJ164" s="232"/>
      <c r="IK164" s="232"/>
      <c r="IL164" s="232"/>
      <c r="IM164" s="232"/>
      <c r="IN164" s="232"/>
      <c r="IO164" s="232"/>
      <c r="IP164" s="232"/>
      <c r="IQ164" s="232"/>
      <c r="IR164" s="232"/>
      <c r="IS164" s="232"/>
      <c r="IT164" s="232"/>
      <c r="IU164" s="232"/>
      <c r="IV164" s="232"/>
      <c r="IW164" s="232"/>
      <c r="IX164" s="232"/>
      <c r="IY164" s="232"/>
      <c r="IZ164" s="232"/>
      <c r="JA164" s="232"/>
      <c r="JB164" s="232"/>
      <c r="JC164" s="232"/>
      <c r="JD164" s="232"/>
      <c r="JE164" s="232"/>
      <c r="JF164" s="232"/>
      <c r="JG164" s="232"/>
      <c r="JH164" s="232"/>
      <c r="JI164" s="232"/>
      <c r="JJ164" s="232"/>
      <c r="JK164" s="232"/>
      <c r="JL164" s="232"/>
      <c r="JM164" s="232"/>
      <c r="JN164" s="232"/>
      <c r="JO164" s="232"/>
      <c r="JP164" s="232"/>
      <c r="JQ164" s="232"/>
      <c r="JR164" s="232"/>
      <c r="JS164" s="232"/>
      <c r="JT164" s="232"/>
      <c r="JU164" s="232"/>
      <c r="JV164" s="232"/>
      <c r="JW164" s="232"/>
      <c r="JX164" s="232"/>
      <c r="JY164" s="232"/>
      <c r="JZ164" s="232"/>
      <c r="KA164" s="232"/>
      <c r="KB164" s="232"/>
      <c r="KC164" s="232"/>
      <c r="KD164" s="232"/>
      <c r="KE164" s="226"/>
      <c r="KF164" s="226"/>
      <c r="KG164" s="226"/>
      <c r="KH164" s="226"/>
      <c r="KI164" s="226"/>
      <c r="KJ164" s="226"/>
      <c r="KK164" s="226"/>
      <c r="KL164" s="226"/>
      <c r="KM164" s="226"/>
      <c r="KN164" s="226"/>
      <c r="KO164" s="226"/>
      <c r="KP164" s="226"/>
      <c r="KQ164" s="226"/>
      <c r="KR164" s="226"/>
      <c r="KS164" s="226"/>
      <c r="KT164" s="226"/>
      <c r="KU164" s="226"/>
      <c r="KV164" s="226"/>
      <c r="KW164" s="226"/>
      <c r="KX164" s="226"/>
      <c r="KY164" s="226"/>
      <c r="KZ164" s="226"/>
      <c r="LA164" s="226"/>
      <c r="LB164" s="226"/>
      <c r="LC164" s="226"/>
      <c r="LD164" s="226"/>
      <c r="LE164" s="226"/>
      <c r="LF164" s="226"/>
      <c r="LG164" s="226"/>
      <c r="LH164" s="226"/>
      <c r="LI164" s="226"/>
      <c r="LJ164" s="226"/>
      <c r="LK164" s="226"/>
      <c r="LL164" s="226"/>
    </row>
    <row r="165" spans="1:324" x14ac:dyDescent="0.25">
      <c r="A165" s="216">
        <v>195</v>
      </c>
      <c r="B165" s="216">
        <v>208110</v>
      </c>
      <c r="C165" s="223" t="s">
        <v>275</v>
      </c>
      <c r="D165" s="230">
        <v>37.25</v>
      </c>
      <c r="E165" s="230">
        <v>37.25</v>
      </c>
      <c r="F165" s="230">
        <v>34.04</v>
      </c>
      <c r="G165" s="230">
        <v>37.25</v>
      </c>
      <c r="H165" s="230">
        <v>37.25</v>
      </c>
      <c r="I165" s="230">
        <v>37.25</v>
      </c>
      <c r="J165" s="230">
        <v>37.25</v>
      </c>
      <c r="K165" s="230">
        <v>37.25</v>
      </c>
      <c r="L165" s="230">
        <v>38.67</v>
      </c>
      <c r="M165" s="230">
        <v>40.65</v>
      </c>
      <c r="N165" s="230">
        <v>38.56</v>
      </c>
      <c r="O165" s="230">
        <v>39.75</v>
      </c>
      <c r="P165" s="230">
        <v>40.369999999999997</v>
      </c>
      <c r="Q165" s="230">
        <v>39.99</v>
      </c>
      <c r="R165" s="230">
        <v>39.17</v>
      </c>
      <c r="S165" s="230">
        <v>38.4</v>
      </c>
      <c r="T165" s="230">
        <v>37.61</v>
      </c>
      <c r="U165" s="230">
        <v>36.26</v>
      </c>
      <c r="V165" s="230">
        <v>35.22</v>
      </c>
      <c r="W165" s="230">
        <v>34.04</v>
      </c>
      <c r="X165" s="230">
        <v>32.93</v>
      </c>
      <c r="Y165" s="230">
        <v>33.94</v>
      </c>
      <c r="Z165" s="230">
        <v>35.520000000000003</v>
      </c>
      <c r="AA165" s="230">
        <v>37.92</v>
      </c>
      <c r="AB165" s="230">
        <v>37.78</v>
      </c>
      <c r="AC165" s="230">
        <v>39.549999999999997</v>
      </c>
      <c r="AD165" s="230">
        <v>41.08</v>
      </c>
      <c r="AE165" s="230">
        <v>42.38</v>
      </c>
      <c r="AF165" s="230">
        <v>43.51</v>
      </c>
      <c r="AG165" s="230">
        <v>44.86</v>
      </c>
      <c r="AH165" s="230">
        <v>45.68</v>
      </c>
      <c r="AI165" s="230">
        <v>47.1</v>
      </c>
      <c r="AJ165" s="230">
        <v>49.65</v>
      </c>
      <c r="AK165" s="230">
        <v>51.74</v>
      </c>
      <c r="AL165" s="230">
        <v>53.29</v>
      </c>
      <c r="AM165" s="230">
        <v>56.47</v>
      </c>
      <c r="AN165" s="230">
        <v>59.52</v>
      </c>
      <c r="AO165" s="230">
        <v>61.47</v>
      </c>
      <c r="AP165" s="230">
        <v>63.3</v>
      </c>
      <c r="AQ165" s="230">
        <v>67.349999999999994</v>
      </c>
      <c r="AR165" s="230">
        <v>70.22</v>
      </c>
      <c r="AS165" s="230">
        <v>72.3</v>
      </c>
      <c r="AT165" s="230">
        <v>72.3</v>
      </c>
      <c r="AU165" s="230">
        <v>44.7</v>
      </c>
      <c r="AV165" s="230">
        <v>46.91</v>
      </c>
      <c r="AW165" s="230">
        <v>48.64</v>
      </c>
      <c r="AX165" s="230">
        <v>50.17</v>
      </c>
      <c r="AY165" s="230">
        <v>50.68</v>
      </c>
      <c r="AZ165" s="230">
        <v>40.15</v>
      </c>
      <c r="BA165" s="230">
        <v>41.07</v>
      </c>
      <c r="BB165" s="230">
        <v>42.58</v>
      </c>
      <c r="BC165" s="230">
        <v>44.09</v>
      </c>
      <c r="BD165" s="230">
        <v>45.68</v>
      </c>
      <c r="BE165" s="230">
        <v>46.85</v>
      </c>
      <c r="BF165" s="230">
        <v>47.67</v>
      </c>
      <c r="BG165" s="230">
        <v>48.86</v>
      </c>
      <c r="BH165" s="230">
        <v>49.98</v>
      </c>
      <c r="BI165" s="230">
        <v>50.93</v>
      </c>
      <c r="BJ165" s="230">
        <v>52.06</v>
      </c>
      <c r="BK165" s="230">
        <v>53.36</v>
      </c>
      <c r="BL165" s="230">
        <v>54.29</v>
      </c>
      <c r="BM165" s="230">
        <v>55.52</v>
      </c>
      <c r="BN165" s="230">
        <v>57.61</v>
      </c>
      <c r="BO165" s="230">
        <v>59.96</v>
      </c>
      <c r="BP165" s="230">
        <v>61.97</v>
      </c>
      <c r="BQ165" s="230">
        <v>63.52</v>
      </c>
      <c r="BR165" s="230">
        <v>67.97</v>
      </c>
      <c r="BS165" s="230">
        <v>70.38</v>
      </c>
      <c r="BT165" s="230">
        <v>75.989999999999995</v>
      </c>
      <c r="BU165" s="230">
        <v>83.64</v>
      </c>
      <c r="BV165" s="230">
        <v>89.9</v>
      </c>
      <c r="BW165" s="230">
        <v>63.87</v>
      </c>
      <c r="BX165" s="230">
        <v>65.17</v>
      </c>
      <c r="BY165" s="230">
        <v>66.739999999999995</v>
      </c>
      <c r="BZ165" s="233">
        <v>68.75</v>
      </c>
      <c r="CA165" s="233">
        <v>70.84</v>
      </c>
      <c r="CB165" s="233">
        <v>72.05</v>
      </c>
      <c r="CC165" s="233">
        <v>43.83</v>
      </c>
      <c r="CD165" s="233">
        <v>45.12</v>
      </c>
      <c r="CE165" s="233">
        <v>46.04</v>
      </c>
      <c r="CF165" s="233">
        <v>47.41</v>
      </c>
      <c r="CG165" s="233">
        <v>48.94</v>
      </c>
      <c r="CH165" s="233">
        <v>50.51</v>
      </c>
      <c r="CI165" s="233">
        <v>50.18</v>
      </c>
      <c r="CJ165" s="233">
        <v>49.31</v>
      </c>
      <c r="CK165" s="233">
        <v>48.2</v>
      </c>
      <c r="CL165" s="233">
        <v>45.95</v>
      </c>
      <c r="CM165" s="233">
        <v>44.1</v>
      </c>
      <c r="CN165" s="233">
        <v>42.55</v>
      </c>
      <c r="CO165" s="233">
        <v>45.88</v>
      </c>
      <c r="CP165" s="233">
        <v>47.35</v>
      </c>
      <c r="CQ165" s="233">
        <v>48.62</v>
      </c>
      <c r="CR165" s="233">
        <v>49.88</v>
      </c>
      <c r="CS165" s="233">
        <v>51.9</v>
      </c>
      <c r="CT165" s="233">
        <v>53.04</v>
      </c>
      <c r="CU165" s="233">
        <v>54.75</v>
      </c>
      <c r="CV165" s="233">
        <v>56.58</v>
      </c>
      <c r="CW165" s="233">
        <v>58.21</v>
      </c>
      <c r="CX165" s="233">
        <v>59.8</v>
      </c>
      <c r="CY165" s="233">
        <v>61.27</v>
      </c>
      <c r="CZ165" s="233">
        <v>64.09</v>
      </c>
      <c r="DA165" s="233">
        <v>39.85</v>
      </c>
      <c r="DB165" s="233">
        <v>41.84</v>
      </c>
      <c r="DC165" s="233">
        <v>42.58</v>
      </c>
      <c r="DD165" s="233">
        <v>43.74</v>
      </c>
      <c r="DE165" s="233">
        <v>44.4</v>
      </c>
      <c r="DF165" s="233">
        <v>46.31</v>
      </c>
      <c r="DG165" s="233">
        <v>47.92</v>
      </c>
      <c r="DH165" s="233">
        <v>49.46</v>
      </c>
      <c r="DI165" s="233">
        <v>51.13</v>
      </c>
      <c r="DJ165" s="233">
        <v>53.29</v>
      </c>
      <c r="DK165" s="233">
        <v>56</v>
      </c>
      <c r="DL165" s="233">
        <v>59.75</v>
      </c>
      <c r="DM165" s="233">
        <v>62.14</v>
      </c>
      <c r="DN165" s="233">
        <v>65.099999999999994</v>
      </c>
      <c r="DO165" s="233">
        <v>68.680000000000007</v>
      </c>
      <c r="DP165" s="233">
        <v>70.349999999999994</v>
      </c>
      <c r="DQ165" s="233">
        <v>73.87</v>
      </c>
      <c r="DR165" s="233">
        <v>76.3</v>
      </c>
      <c r="DS165" s="233">
        <v>78.67</v>
      </c>
      <c r="DT165" s="233">
        <v>58.58</v>
      </c>
      <c r="DU165" s="233">
        <v>61.29</v>
      </c>
      <c r="DV165" s="233">
        <v>64.599999999999994</v>
      </c>
      <c r="DW165" s="233">
        <v>67.150000000000006</v>
      </c>
      <c r="DX165" s="233">
        <v>70.53</v>
      </c>
      <c r="DY165" s="233">
        <v>73.790000000000006</v>
      </c>
      <c r="DZ165" s="233">
        <v>76.180000000000007</v>
      </c>
      <c r="EA165" s="233">
        <v>78.47</v>
      </c>
      <c r="EB165" s="233">
        <v>81.87</v>
      </c>
      <c r="EC165" s="233">
        <v>81.87</v>
      </c>
      <c r="ED165" s="233">
        <v>31.26</v>
      </c>
      <c r="EE165" s="233">
        <v>30.11</v>
      </c>
      <c r="EF165" s="233">
        <v>28.1</v>
      </c>
      <c r="EG165" s="233">
        <v>26.47</v>
      </c>
      <c r="EH165" s="233">
        <v>25.47</v>
      </c>
      <c r="EI165" s="233">
        <v>24.5</v>
      </c>
      <c r="EJ165" s="233">
        <v>23.24</v>
      </c>
      <c r="EK165" s="233">
        <v>21.34</v>
      </c>
      <c r="EL165" s="233">
        <v>19.27</v>
      </c>
      <c r="EM165" s="233">
        <v>17.760000000000002</v>
      </c>
      <c r="EN165" s="233">
        <v>16.09</v>
      </c>
      <c r="EO165" s="233">
        <v>15.25</v>
      </c>
      <c r="EP165" s="233">
        <v>12.92</v>
      </c>
      <c r="EQ165" s="233">
        <v>31.65</v>
      </c>
      <c r="ER165" s="233">
        <v>30.94</v>
      </c>
      <c r="ES165" s="233">
        <v>29.94</v>
      </c>
      <c r="ET165" s="233">
        <v>28.91</v>
      </c>
      <c r="EU165" s="233">
        <v>27.66</v>
      </c>
      <c r="EV165" s="233">
        <v>25.75</v>
      </c>
      <c r="EW165" s="233">
        <v>24.4</v>
      </c>
      <c r="EX165" s="233">
        <v>22.77</v>
      </c>
      <c r="EY165" s="233">
        <v>21.47</v>
      </c>
      <c r="EZ165" s="233">
        <v>20.18</v>
      </c>
      <c r="FA165" s="233">
        <v>18.95</v>
      </c>
      <c r="FB165" s="233">
        <v>17.18</v>
      </c>
      <c r="FC165" s="233">
        <v>15.25</v>
      </c>
      <c r="FD165" s="233">
        <v>14.18</v>
      </c>
      <c r="FE165" s="233">
        <v>13.3</v>
      </c>
      <c r="FF165" s="233">
        <v>11.87</v>
      </c>
      <c r="FG165" s="233">
        <v>10.8</v>
      </c>
      <c r="FH165" s="233">
        <v>8.9499999999999993</v>
      </c>
      <c r="FI165" s="233">
        <v>6.98</v>
      </c>
      <c r="FJ165" s="233">
        <v>3.98</v>
      </c>
      <c r="FK165" s="233"/>
      <c r="FL165" s="233"/>
      <c r="FM165" s="233"/>
      <c r="FN165" s="233"/>
      <c r="FO165" s="233"/>
      <c r="FP165" s="233"/>
      <c r="FQ165" s="233"/>
      <c r="FR165" s="233"/>
      <c r="FS165" s="233"/>
      <c r="FT165" s="233"/>
      <c r="FU165" s="233"/>
      <c r="FV165" s="233"/>
      <c r="FW165" s="233"/>
      <c r="FX165" s="235"/>
      <c r="FY165" s="235"/>
      <c r="FZ165" s="235"/>
      <c r="GA165" s="235"/>
      <c r="GB165" s="235"/>
      <c r="GC165" s="235"/>
      <c r="GD165" s="233"/>
      <c r="GE165" s="233"/>
      <c r="GF165" s="233"/>
      <c r="GG165" s="233"/>
      <c r="GH165" s="233"/>
      <c r="GI165" s="233"/>
      <c r="GJ165" s="233"/>
      <c r="GK165" s="233"/>
      <c r="GL165" s="233"/>
      <c r="GM165" s="233"/>
      <c r="GN165" s="233"/>
      <c r="GO165" s="233"/>
      <c r="GP165" s="233"/>
      <c r="GQ165" s="233"/>
      <c r="GR165" s="233"/>
      <c r="GS165" s="233"/>
      <c r="GT165" s="232"/>
      <c r="GU165" s="232"/>
      <c r="GV165" s="232"/>
      <c r="GW165" s="232"/>
      <c r="GX165" s="232"/>
      <c r="GY165" s="232"/>
      <c r="GZ165" s="232"/>
      <c r="HA165" s="232"/>
      <c r="HB165" s="232"/>
      <c r="HC165" s="232"/>
      <c r="HD165" s="232"/>
      <c r="HE165" s="232"/>
      <c r="HF165" s="232"/>
      <c r="HG165" s="232"/>
      <c r="HH165" s="232"/>
      <c r="HI165" s="232"/>
      <c r="HJ165" s="232"/>
      <c r="HK165" s="232"/>
      <c r="HL165" s="232"/>
      <c r="HM165" s="232"/>
      <c r="HN165" s="232"/>
      <c r="HO165" s="232"/>
      <c r="HP165" s="232"/>
      <c r="HQ165" s="232"/>
      <c r="HR165" s="232"/>
      <c r="HS165" s="232"/>
      <c r="HT165" s="232"/>
      <c r="HU165" s="232"/>
      <c r="HV165" s="232"/>
      <c r="HW165" s="232"/>
      <c r="HX165" s="232"/>
      <c r="HY165" s="232"/>
      <c r="HZ165" s="232"/>
      <c r="IA165" s="232"/>
      <c r="IB165" s="232"/>
      <c r="IC165" s="232"/>
      <c r="ID165" s="232"/>
      <c r="IE165" s="232"/>
      <c r="IF165" s="232"/>
      <c r="IG165" s="232"/>
      <c r="IH165" s="232"/>
      <c r="II165" s="232"/>
      <c r="IJ165" s="232"/>
      <c r="IK165" s="232"/>
      <c r="IL165" s="232"/>
      <c r="IM165" s="232"/>
      <c r="IN165" s="232"/>
      <c r="IO165" s="232"/>
      <c r="IP165" s="232"/>
      <c r="IQ165" s="232"/>
      <c r="IR165" s="232"/>
      <c r="IS165" s="232"/>
      <c r="IT165" s="232"/>
      <c r="IU165" s="232"/>
      <c r="IV165" s="232"/>
      <c r="IW165" s="232"/>
      <c r="IX165" s="232"/>
      <c r="IY165" s="232"/>
      <c r="IZ165" s="232"/>
      <c r="JA165" s="232"/>
      <c r="JB165" s="232"/>
      <c r="JC165" s="232"/>
      <c r="JD165" s="232"/>
      <c r="JE165" s="232"/>
      <c r="JF165" s="232"/>
      <c r="JG165" s="232"/>
      <c r="JH165" s="232"/>
      <c r="JI165" s="232"/>
      <c r="JJ165" s="232"/>
      <c r="JK165" s="232"/>
      <c r="JL165" s="232"/>
      <c r="JM165" s="232"/>
      <c r="JN165" s="232"/>
      <c r="JO165" s="232"/>
      <c r="JP165" s="232"/>
      <c r="JQ165" s="232"/>
      <c r="JR165" s="232"/>
      <c r="JS165" s="232"/>
      <c r="JT165" s="232"/>
      <c r="JU165" s="232"/>
      <c r="JV165" s="232"/>
      <c r="JW165" s="232"/>
      <c r="JX165" s="232"/>
      <c r="JY165" s="232"/>
      <c r="JZ165" s="232"/>
      <c r="KA165" s="232"/>
      <c r="KB165" s="232"/>
      <c r="KC165" s="232"/>
      <c r="KD165" s="232"/>
      <c r="KE165" s="226"/>
      <c r="KF165" s="226"/>
      <c r="KG165" s="226"/>
      <c r="KH165" s="226"/>
      <c r="KI165" s="226"/>
      <c r="KJ165" s="226"/>
      <c r="KK165" s="226"/>
      <c r="KL165" s="226"/>
      <c r="KM165" s="226"/>
      <c r="KN165" s="226"/>
      <c r="KO165" s="226"/>
      <c r="KP165" s="226"/>
      <c r="KQ165" s="226"/>
      <c r="KR165" s="226"/>
      <c r="KS165" s="226"/>
      <c r="KT165" s="226"/>
      <c r="KU165" s="226"/>
      <c r="KV165" s="226"/>
      <c r="KW165" s="226"/>
      <c r="KX165" s="226"/>
      <c r="KY165" s="226"/>
      <c r="KZ165" s="226"/>
      <c r="LA165" s="226"/>
      <c r="LB165" s="226"/>
      <c r="LC165" s="226"/>
      <c r="LD165" s="226"/>
      <c r="LE165" s="226"/>
      <c r="LF165" s="226"/>
      <c r="LG165" s="226"/>
      <c r="LH165" s="226"/>
      <c r="LI165" s="226"/>
      <c r="LJ165" s="226"/>
      <c r="LK165" s="226"/>
      <c r="LL165" s="226"/>
    </row>
    <row r="166" spans="1:324" x14ac:dyDescent="0.25">
      <c r="A166" s="216">
        <v>196</v>
      </c>
      <c r="B166" s="216">
        <v>208120</v>
      </c>
      <c r="C166" s="223" t="s">
        <v>276</v>
      </c>
      <c r="D166" s="230">
        <v>41.39</v>
      </c>
      <c r="E166" s="230">
        <v>41.39</v>
      </c>
      <c r="F166" s="230">
        <v>38.18</v>
      </c>
      <c r="G166" s="230">
        <v>41.39</v>
      </c>
      <c r="H166" s="230">
        <v>41.39</v>
      </c>
      <c r="I166" s="230">
        <v>41.39</v>
      </c>
      <c r="J166" s="230">
        <v>41.39</v>
      </c>
      <c r="K166" s="230">
        <v>41.39</v>
      </c>
      <c r="L166" s="230">
        <v>42.81</v>
      </c>
      <c r="M166" s="230">
        <v>44.79</v>
      </c>
      <c r="N166" s="230">
        <v>42.7</v>
      </c>
      <c r="O166" s="230">
        <v>43.89</v>
      </c>
      <c r="P166" s="230">
        <v>44.51</v>
      </c>
      <c r="Q166" s="230">
        <v>44.13</v>
      </c>
      <c r="R166" s="230">
        <v>43.31</v>
      </c>
      <c r="S166" s="230">
        <v>42.54</v>
      </c>
      <c r="T166" s="230">
        <v>41.75</v>
      </c>
      <c r="U166" s="230">
        <v>40.4</v>
      </c>
      <c r="V166" s="230">
        <v>39.36</v>
      </c>
      <c r="W166" s="230">
        <v>38.18</v>
      </c>
      <c r="X166" s="230">
        <v>37.07</v>
      </c>
      <c r="Y166" s="230">
        <v>38.08</v>
      </c>
      <c r="Z166" s="230">
        <v>39.659999999999997</v>
      </c>
      <c r="AA166" s="230">
        <v>42.06</v>
      </c>
      <c r="AB166" s="230">
        <v>41.92</v>
      </c>
      <c r="AC166" s="230">
        <v>43.69</v>
      </c>
      <c r="AD166" s="230">
        <v>45.22</v>
      </c>
      <c r="AE166" s="230">
        <v>46.52</v>
      </c>
      <c r="AF166" s="230">
        <v>47.65</v>
      </c>
      <c r="AG166" s="230">
        <v>49</v>
      </c>
      <c r="AH166" s="230">
        <v>49.82</v>
      </c>
      <c r="AI166" s="230">
        <v>51.24</v>
      </c>
      <c r="AJ166" s="230">
        <v>53.79</v>
      </c>
      <c r="AK166" s="230">
        <v>55.88</v>
      </c>
      <c r="AL166" s="230">
        <v>57.43</v>
      </c>
      <c r="AM166" s="230">
        <v>60.61</v>
      </c>
      <c r="AN166" s="230">
        <v>63.66</v>
      </c>
      <c r="AO166" s="230">
        <v>65.61</v>
      </c>
      <c r="AP166" s="230">
        <v>67.44</v>
      </c>
      <c r="AQ166" s="230">
        <v>71.489999999999995</v>
      </c>
      <c r="AR166" s="230">
        <v>74.36</v>
      </c>
      <c r="AS166" s="230">
        <v>76.44</v>
      </c>
      <c r="AT166" s="230">
        <v>76.44</v>
      </c>
      <c r="AU166" s="230">
        <v>48.84</v>
      </c>
      <c r="AV166" s="230">
        <v>51.05</v>
      </c>
      <c r="AW166" s="230">
        <v>52.78</v>
      </c>
      <c r="AX166" s="230">
        <v>54.31</v>
      </c>
      <c r="AY166" s="230">
        <v>54.82</v>
      </c>
      <c r="AZ166" s="230">
        <v>44.29</v>
      </c>
      <c r="BA166" s="230">
        <v>45.21</v>
      </c>
      <c r="BB166" s="230">
        <v>46.72</v>
      </c>
      <c r="BC166" s="230">
        <v>48.23</v>
      </c>
      <c r="BD166" s="230">
        <v>49.82</v>
      </c>
      <c r="BE166" s="230">
        <v>50.99</v>
      </c>
      <c r="BF166" s="230">
        <v>51.81</v>
      </c>
      <c r="BG166" s="230">
        <v>53</v>
      </c>
      <c r="BH166" s="230">
        <v>54.12</v>
      </c>
      <c r="BI166" s="230">
        <v>55.07</v>
      </c>
      <c r="BJ166" s="230">
        <v>56.2</v>
      </c>
      <c r="BK166" s="230">
        <v>57.5</v>
      </c>
      <c r="BL166" s="230">
        <v>58.43</v>
      </c>
      <c r="BM166" s="230">
        <v>59.66</v>
      </c>
      <c r="BN166" s="230">
        <v>61.75</v>
      </c>
      <c r="BO166" s="230">
        <v>64.099999999999994</v>
      </c>
      <c r="BP166" s="230">
        <v>66.11</v>
      </c>
      <c r="BQ166" s="230">
        <v>67.66</v>
      </c>
      <c r="BR166" s="230">
        <v>72.11</v>
      </c>
      <c r="BS166" s="230">
        <v>74.52</v>
      </c>
      <c r="BT166" s="230">
        <v>80.13</v>
      </c>
      <c r="BU166" s="230">
        <v>87.78</v>
      </c>
      <c r="BV166" s="230">
        <v>94.04</v>
      </c>
      <c r="BW166" s="230">
        <v>68.010000000000005</v>
      </c>
      <c r="BX166" s="230">
        <v>69.31</v>
      </c>
      <c r="BY166" s="230">
        <v>70.88</v>
      </c>
      <c r="BZ166" s="233">
        <v>72.89</v>
      </c>
      <c r="CA166" s="233">
        <v>74.98</v>
      </c>
      <c r="CB166" s="233">
        <v>76.19</v>
      </c>
      <c r="CC166" s="233">
        <v>47.97</v>
      </c>
      <c r="CD166" s="233">
        <v>49.26</v>
      </c>
      <c r="CE166" s="233">
        <v>50.18</v>
      </c>
      <c r="CF166" s="233">
        <v>51.55</v>
      </c>
      <c r="CG166" s="233">
        <v>53.08</v>
      </c>
      <c r="CH166" s="233">
        <v>54.65</v>
      </c>
      <c r="CI166" s="233">
        <v>54.32</v>
      </c>
      <c r="CJ166" s="233">
        <v>53.45</v>
      </c>
      <c r="CK166" s="233">
        <v>52.34</v>
      </c>
      <c r="CL166" s="233">
        <v>50.09</v>
      </c>
      <c r="CM166" s="233">
        <v>48.24</v>
      </c>
      <c r="CN166" s="233">
        <v>46.69</v>
      </c>
      <c r="CO166" s="233">
        <v>50.02</v>
      </c>
      <c r="CP166" s="233">
        <v>51.49</v>
      </c>
      <c r="CQ166" s="233">
        <v>52.76</v>
      </c>
      <c r="CR166" s="233">
        <v>54.02</v>
      </c>
      <c r="CS166" s="233">
        <v>56.04</v>
      </c>
      <c r="CT166" s="233">
        <v>57.18</v>
      </c>
      <c r="CU166" s="233">
        <v>58.89</v>
      </c>
      <c r="CV166" s="233">
        <v>60.72</v>
      </c>
      <c r="CW166" s="233">
        <v>62.35</v>
      </c>
      <c r="CX166" s="233">
        <v>63.94</v>
      </c>
      <c r="CY166" s="233">
        <v>65.41</v>
      </c>
      <c r="CZ166" s="233">
        <v>68.23</v>
      </c>
      <c r="DA166" s="233">
        <v>43.99</v>
      </c>
      <c r="DB166" s="233">
        <v>45.98</v>
      </c>
      <c r="DC166" s="233">
        <v>46.72</v>
      </c>
      <c r="DD166" s="233">
        <v>47.88</v>
      </c>
      <c r="DE166" s="233">
        <v>48.54</v>
      </c>
      <c r="DF166" s="233">
        <v>50.45</v>
      </c>
      <c r="DG166" s="233">
        <v>52.06</v>
      </c>
      <c r="DH166" s="233">
        <v>53.6</v>
      </c>
      <c r="DI166" s="233">
        <v>55.27</v>
      </c>
      <c r="DJ166" s="233">
        <v>57.43</v>
      </c>
      <c r="DK166" s="233">
        <v>60.14</v>
      </c>
      <c r="DL166" s="233">
        <v>63.89</v>
      </c>
      <c r="DM166" s="233">
        <v>66.28</v>
      </c>
      <c r="DN166" s="233">
        <v>69.239999999999995</v>
      </c>
      <c r="DO166" s="233">
        <v>72.819999999999993</v>
      </c>
      <c r="DP166" s="233">
        <v>74.489999999999995</v>
      </c>
      <c r="DQ166" s="233">
        <v>78.010000000000005</v>
      </c>
      <c r="DR166" s="233">
        <v>80.44</v>
      </c>
      <c r="DS166" s="233">
        <v>82.81</v>
      </c>
      <c r="DT166" s="233">
        <v>62.72</v>
      </c>
      <c r="DU166" s="233">
        <v>65.430000000000007</v>
      </c>
      <c r="DV166" s="233">
        <v>68.739999999999995</v>
      </c>
      <c r="DW166" s="233">
        <v>71.290000000000006</v>
      </c>
      <c r="DX166" s="233">
        <v>74.67</v>
      </c>
      <c r="DY166" s="233">
        <v>77.930000000000007</v>
      </c>
      <c r="DZ166" s="233">
        <v>80.319999999999993</v>
      </c>
      <c r="EA166" s="233">
        <v>82.61</v>
      </c>
      <c r="EB166" s="233">
        <v>86.01</v>
      </c>
      <c r="EC166" s="233">
        <v>86.01</v>
      </c>
      <c r="ED166" s="233">
        <v>35.4</v>
      </c>
      <c r="EE166" s="233">
        <v>34.25</v>
      </c>
      <c r="EF166" s="233">
        <v>32.24</v>
      </c>
      <c r="EG166" s="233">
        <v>30.61</v>
      </c>
      <c r="EH166" s="233">
        <v>29.61</v>
      </c>
      <c r="EI166" s="233">
        <v>28.64</v>
      </c>
      <c r="EJ166" s="233">
        <v>27.38</v>
      </c>
      <c r="EK166" s="233">
        <v>25.48</v>
      </c>
      <c r="EL166" s="233">
        <v>23.41</v>
      </c>
      <c r="EM166" s="233">
        <v>21.9</v>
      </c>
      <c r="EN166" s="233">
        <v>20.23</v>
      </c>
      <c r="EO166" s="233">
        <v>19.39</v>
      </c>
      <c r="EP166" s="233">
        <v>17.059999999999999</v>
      </c>
      <c r="EQ166" s="233">
        <v>35.79</v>
      </c>
      <c r="ER166" s="233">
        <v>35.08</v>
      </c>
      <c r="ES166" s="233">
        <v>34.08</v>
      </c>
      <c r="ET166" s="233">
        <v>33.049999999999997</v>
      </c>
      <c r="EU166" s="233">
        <v>31.8</v>
      </c>
      <c r="EV166" s="233">
        <v>29.89</v>
      </c>
      <c r="EW166" s="233">
        <v>28.54</v>
      </c>
      <c r="EX166" s="233">
        <v>26.91</v>
      </c>
      <c r="EY166" s="233">
        <v>25.61</v>
      </c>
      <c r="EZ166" s="233">
        <v>24.32</v>
      </c>
      <c r="FA166" s="233">
        <v>23.09</v>
      </c>
      <c r="FB166" s="233">
        <v>21.32</v>
      </c>
      <c r="FC166" s="233">
        <v>19.39</v>
      </c>
      <c r="FD166" s="233">
        <v>18.32</v>
      </c>
      <c r="FE166" s="233">
        <v>17.440000000000001</v>
      </c>
      <c r="FF166" s="233">
        <v>16.010000000000002</v>
      </c>
      <c r="FG166" s="233">
        <v>14.94</v>
      </c>
      <c r="FH166" s="233">
        <v>13.09</v>
      </c>
      <c r="FI166" s="233">
        <v>11.12</v>
      </c>
      <c r="FJ166" s="233">
        <v>8.1199999999999992</v>
      </c>
      <c r="FK166" s="233">
        <v>4.1399999999999997</v>
      </c>
      <c r="FL166" s="233"/>
      <c r="FM166" s="233"/>
      <c r="FN166" s="233"/>
      <c r="FO166" s="233"/>
      <c r="FP166" s="233"/>
      <c r="FQ166" s="233"/>
      <c r="FR166" s="233"/>
      <c r="FS166" s="233"/>
      <c r="FT166" s="233"/>
      <c r="FU166" s="233"/>
      <c r="FV166" s="233"/>
      <c r="FW166" s="233"/>
      <c r="FX166" s="235"/>
      <c r="FY166" s="235"/>
      <c r="FZ166" s="235"/>
      <c r="GA166" s="235"/>
      <c r="GB166" s="235"/>
      <c r="GC166" s="235"/>
      <c r="GD166" s="233"/>
      <c r="GE166" s="233"/>
      <c r="GF166" s="233"/>
      <c r="GG166" s="233"/>
      <c r="GH166" s="233"/>
      <c r="GI166" s="233"/>
      <c r="GJ166" s="233"/>
      <c r="GK166" s="233"/>
      <c r="GL166" s="233"/>
      <c r="GM166" s="233"/>
      <c r="GN166" s="233"/>
      <c r="GO166" s="233"/>
      <c r="GP166" s="233"/>
      <c r="GQ166" s="233"/>
      <c r="GR166" s="233"/>
      <c r="GS166" s="233"/>
      <c r="GT166" s="232"/>
      <c r="GU166" s="232"/>
      <c r="GV166" s="232"/>
      <c r="GW166" s="232"/>
      <c r="GX166" s="232"/>
      <c r="GY166" s="232"/>
      <c r="GZ166" s="232"/>
      <c r="HA166" s="232"/>
      <c r="HB166" s="232"/>
      <c r="HC166" s="232"/>
      <c r="HD166" s="232"/>
      <c r="HE166" s="232"/>
      <c r="HF166" s="232"/>
      <c r="HG166" s="232"/>
      <c r="HH166" s="232"/>
      <c r="HI166" s="232"/>
      <c r="HJ166" s="232"/>
      <c r="HK166" s="232"/>
      <c r="HL166" s="232"/>
      <c r="HM166" s="232"/>
      <c r="HN166" s="232"/>
      <c r="HO166" s="232"/>
      <c r="HP166" s="232"/>
      <c r="HQ166" s="232"/>
      <c r="HR166" s="232"/>
      <c r="HS166" s="232"/>
      <c r="HT166" s="232"/>
      <c r="HU166" s="232"/>
      <c r="HV166" s="232"/>
      <c r="HW166" s="232"/>
      <c r="HX166" s="232"/>
      <c r="HY166" s="232"/>
      <c r="HZ166" s="232"/>
      <c r="IA166" s="232"/>
      <c r="IB166" s="232"/>
      <c r="IC166" s="232"/>
      <c r="ID166" s="232"/>
      <c r="IE166" s="232"/>
      <c r="IF166" s="232"/>
      <c r="IG166" s="232"/>
      <c r="IH166" s="232"/>
      <c r="II166" s="232"/>
      <c r="IJ166" s="232"/>
      <c r="IK166" s="232"/>
      <c r="IL166" s="232"/>
      <c r="IM166" s="232"/>
      <c r="IN166" s="232"/>
      <c r="IO166" s="232"/>
      <c r="IP166" s="232"/>
      <c r="IQ166" s="232"/>
      <c r="IR166" s="232"/>
      <c r="IS166" s="232"/>
      <c r="IT166" s="232"/>
      <c r="IU166" s="232"/>
      <c r="IV166" s="232"/>
      <c r="IW166" s="232"/>
      <c r="IX166" s="232"/>
      <c r="IY166" s="232"/>
      <c r="IZ166" s="232"/>
      <c r="JA166" s="232"/>
      <c r="JB166" s="232"/>
      <c r="JC166" s="232"/>
      <c r="JD166" s="232"/>
      <c r="JE166" s="232"/>
      <c r="JF166" s="232"/>
      <c r="JG166" s="232"/>
      <c r="JH166" s="232"/>
      <c r="JI166" s="232"/>
      <c r="JJ166" s="232"/>
      <c r="JK166" s="232"/>
      <c r="JL166" s="232"/>
      <c r="JM166" s="232"/>
      <c r="JN166" s="232"/>
      <c r="JO166" s="232"/>
      <c r="JP166" s="232"/>
      <c r="JQ166" s="232"/>
      <c r="JR166" s="232"/>
      <c r="JS166" s="232"/>
      <c r="JT166" s="232"/>
      <c r="JU166" s="232"/>
      <c r="JV166" s="232"/>
      <c r="JW166" s="232"/>
      <c r="JX166" s="232"/>
      <c r="JY166" s="232"/>
      <c r="JZ166" s="232"/>
      <c r="KA166" s="232"/>
      <c r="KB166" s="232"/>
      <c r="KC166" s="232"/>
      <c r="KD166" s="232"/>
      <c r="KE166" s="226"/>
      <c r="KF166" s="226"/>
      <c r="KG166" s="226"/>
      <c r="KH166" s="226"/>
      <c r="KI166" s="226"/>
      <c r="KJ166" s="226"/>
      <c r="KK166" s="226"/>
      <c r="KL166" s="226"/>
      <c r="KM166" s="226"/>
      <c r="KN166" s="226"/>
      <c r="KO166" s="226"/>
      <c r="KP166" s="226"/>
      <c r="KQ166" s="226"/>
      <c r="KR166" s="226"/>
      <c r="KS166" s="226"/>
      <c r="KT166" s="226"/>
      <c r="KU166" s="226"/>
      <c r="KV166" s="226"/>
      <c r="KW166" s="226"/>
      <c r="KX166" s="226"/>
      <c r="KY166" s="226"/>
      <c r="KZ166" s="226"/>
      <c r="LA166" s="226"/>
      <c r="LB166" s="226"/>
      <c r="LC166" s="226"/>
      <c r="LD166" s="226"/>
      <c r="LE166" s="226"/>
      <c r="LF166" s="226"/>
      <c r="LG166" s="226"/>
      <c r="LH166" s="226"/>
      <c r="LI166" s="226"/>
      <c r="LJ166" s="226"/>
      <c r="LK166" s="226"/>
      <c r="LL166" s="226"/>
    </row>
    <row r="167" spans="1:324" x14ac:dyDescent="0.25">
      <c r="A167" s="216">
        <v>197</v>
      </c>
      <c r="B167" s="216">
        <v>256310</v>
      </c>
      <c r="C167" s="223" t="s">
        <v>277</v>
      </c>
      <c r="D167" s="230">
        <v>54.08</v>
      </c>
      <c r="E167" s="230">
        <v>57.29</v>
      </c>
      <c r="F167" s="230">
        <v>57.29</v>
      </c>
      <c r="G167" s="230">
        <v>57.29</v>
      </c>
      <c r="H167" s="230">
        <v>57.29</v>
      </c>
      <c r="I167" s="230">
        <v>57.29</v>
      </c>
      <c r="J167" s="230">
        <v>57.29</v>
      </c>
      <c r="K167" s="230">
        <v>57.29</v>
      </c>
      <c r="L167" s="230">
        <v>58.71</v>
      </c>
      <c r="M167" s="230">
        <v>60.69</v>
      </c>
      <c r="N167" s="230">
        <v>52.77</v>
      </c>
      <c r="O167" s="230">
        <v>53.96</v>
      </c>
      <c r="P167" s="230">
        <v>54.58</v>
      </c>
      <c r="Q167" s="230">
        <v>54.61</v>
      </c>
      <c r="R167" s="230">
        <v>53.79</v>
      </c>
      <c r="S167" s="230">
        <v>53.02</v>
      </c>
      <c r="T167" s="230">
        <v>52.23</v>
      </c>
      <c r="U167" s="230">
        <v>50.88</v>
      </c>
      <c r="V167" s="230">
        <v>49.84</v>
      </c>
      <c r="W167" s="230">
        <v>48.66</v>
      </c>
      <c r="X167" s="230">
        <v>47.55</v>
      </c>
      <c r="Y167" s="230">
        <v>46.54</v>
      </c>
      <c r="Z167" s="230">
        <v>44.96</v>
      </c>
      <c r="AA167" s="230">
        <v>47.36</v>
      </c>
      <c r="AB167" s="230">
        <v>42.7</v>
      </c>
      <c r="AC167" s="230">
        <v>40.93</v>
      </c>
      <c r="AD167" s="230">
        <v>39.4</v>
      </c>
      <c r="AE167" s="230">
        <v>38.1</v>
      </c>
      <c r="AF167" s="230">
        <v>36.97</v>
      </c>
      <c r="AG167" s="230">
        <v>35.619999999999997</v>
      </c>
      <c r="AH167" s="230">
        <v>34.799999999999997</v>
      </c>
      <c r="AI167" s="230">
        <v>33.380000000000003</v>
      </c>
      <c r="AJ167" s="230">
        <v>30.83</v>
      </c>
      <c r="AK167" s="230">
        <v>28.74</v>
      </c>
      <c r="AL167" s="230">
        <v>27.19</v>
      </c>
      <c r="AM167" s="230">
        <v>24.01</v>
      </c>
      <c r="AN167" s="230">
        <v>20.96</v>
      </c>
      <c r="AO167" s="230">
        <v>19.010000000000002</v>
      </c>
      <c r="AP167" s="230">
        <v>17.18</v>
      </c>
      <c r="AQ167" s="230">
        <v>13.13</v>
      </c>
      <c r="AR167" s="230">
        <v>10.26</v>
      </c>
      <c r="AS167" s="230">
        <v>8.18</v>
      </c>
      <c r="AT167" s="230">
        <v>8.18</v>
      </c>
      <c r="AU167" s="230">
        <v>39.36</v>
      </c>
      <c r="AV167" s="230">
        <v>37.15</v>
      </c>
      <c r="AW167" s="230">
        <v>35.42</v>
      </c>
      <c r="AX167" s="230">
        <v>33.89</v>
      </c>
      <c r="AY167" s="230">
        <v>31.86</v>
      </c>
      <c r="AZ167" s="230">
        <v>51.18</v>
      </c>
      <c r="BA167" s="230">
        <v>50.26</v>
      </c>
      <c r="BB167" s="230">
        <v>48.75</v>
      </c>
      <c r="BC167" s="230">
        <v>47.24</v>
      </c>
      <c r="BD167" s="230">
        <v>47.73</v>
      </c>
      <c r="BE167" s="230">
        <v>48.9</v>
      </c>
      <c r="BF167" s="230">
        <v>49.72</v>
      </c>
      <c r="BG167" s="230">
        <v>50.91</v>
      </c>
      <c r="BH167" s="230">
        <v>52.03</v>
      </c>
      <c r="BI167" s="230">
        <v>52.98</v>
      </c>
      <c r="BJ167" s="230">
        <v>54.11</v>
      </c>
      <c r="BK167" s="230">
        <v>55.41</v>
      </c>
      <c r="BL167" s="230">
        <v>56.34</v>
      </c>
      <c r="BM167" s="230">
        <v>57.57</v>
      </c>
      <c r="BN167" s="230">
        <v>59.66</v>
      </c>
      <c r="BO167" s="230">
        <v>62.01</v>
      </c>
      <c r="BP167" s="230">
        <v>64.02</v>
      </c>
      <c r="BQ167" s="230">
        <v>65.569999999999993</v>
      </c>
      <c r="BR167" s="230">
        <v>70.02</v>
      </c>
      <c r="BS167" s="230">
        <v>72.430000000000007</v>
      </c>
      <c r="BT167" s="230">
        <v>78.040000000000006</v>
      </c>
      <c r="BU167" s="230">
        <v>85.69</v>
      </c>
      <c r="BV167" s="230">
        <v>91.95</v>
      </c>
      <c r="BW167" s="230">
        <v>65.92</v>
      </c>
      <c r="BX167" s="230">
        <v>67.22</v>
      </c>
      <c r="BY167" s="230">
        <v>68.790000000000006</v>
      </c>
      <c r="BZ167" s="233">
        <v>70.8</v>
      </c>
      <c r="CA167" s="233">
        <v>72.89</v>
      </c>
      <c r="CB167" s="233">
        <v>74.099999999999994</v>
      </c>
      <c r="CC167" s="233">
        <v>50</v>
      </c>
      <c r="CD167" s="233">
        <v>51.29</v>
      </c>
      <c r="CE167" s="233">
        <v>52.21</v>
      </c>
      <c r="CF167" s="233">
        <v>52.82</v>
      </c>
      <c r="CG167" s="233">
        <v>51.29</v>
      </c>
      <c r="CH167" s="233">
        <v>49.72</v>
      </c>
      <c r="CI167" s="233">
        <v>48.5</v>
      </c>
      <c r="CJ167" s="233">
        <v>47.63</v>
      </c>
      <c r="CK167" s="233">
        <v>46.52</v>
      </c>
      <c r="CL167" s="233">
        <v>44.27</v>
      </c>
      <c r="CM167" s="233">
        <v>42.42</v>
      </c>
      <c r="CN167" s="233">
        <v>40.869999999999997</v>
      </c>
      <c r="CO167" s="233">
        <v>45.45</v>
      </c>
      <c r="CP167" s="233">
        <v>43.98</v>
      </c>
      <c r="CQ167" s="233">
        <v>42.71</v>
      </c>
      <c r="CR167" s="233">
        <v>41.45</v>
      </c>
      <c r="CS167" s="233">
        <v>39.43</v>
      </c>
      <c r="CT167" s="233">
        <v>38.29</v>
      </c>
      <c r="CU167" s="233">
        <v>36.58</v>
      </c>
      <c r="CV167" s="233">
        <v>34.75</v>
      </c>
      <c r="CW167" s="233">
        <v>33.119999999999997</v>
      </c>
      <c r="CX167" s="233">
        <v>31.53</v>
      </c>
      <c r="CY167" s="233">
        <v>30.06</v>
      </c>
      <c r="CZ167" s="233">
        <v>27.24</v>
      </c>
      <c r="DA167" s="233">
        <v>44.21</v>
      </c>
      <c r="DB167" s="233">
        <v>42.22</v>
      </c>
      <c r="DC167" s="233">
        <v>41.48</v>
      </c>
      <c r="DD167" s="233">
        <v>42.64</v>
      </c>
      <c r="DE167" s="233">
        <v>43.3</v>
      </c>
      <c r="DF167" s="233">
        <v>45.21</v>
      </c>
      <c r="DG167" s="233">
        <v>46.82</v>
      </c>
      <c r="DH167" s="233">
        <v>48.36</v>
      </c>
      <c r="DI167" s="233">
        <v>50.03</v>
      </c>
      <c r="DJ167" s="233">
        <v>52.19</v>
      </c>
      <c r="DK167" s="233">
        <v>54.9</v>
      </c>
      <c r="DL167" s="233">
        <v>58.65</v>
      </c>
      <c r="DM167" s="233">
        <v>61.04</v>
      </c>
      <c r="DN167" s="233">
        <v>64</v>
      </c>
      <c r="DO167" s="233">
        <v>67.58</v>
      </c>
      <c r="DP167" s="233">
        <v>69.25</v>
      </c>
      <c r="DQ167" s="233">
        <v>72.77</v>
      </c>
      <c r="DR167" s="233">
        <v>75.2</v>
      </c>
      <c r="DS167" s="233">
        <v>77.569999999999993</v>
      </c>
      <c r="DT167" s="233">
        <v>57.48</v>
      </c>
      <c r="DU167" s="233">
        <v>60.19</v>
      </c>
      <c r="DV167" s="233">
        <v>63.5</v>
      </c>
      <c r="DW167" s="233">
        <v>66.05</v>
      </c>
      <c r="DX167" s="233">
        <v>69.430000000000007</v>
      </c>
      <c r="DY167" s="233">
        <v>72.69</v>
      </c>
      <c r="DZ167" s="233">
        <v>75.08</v>
      </c>
      <c r="EA167" s="233">
        <v>77.37</v>
      </c>
      <c r="EB167" s="233">
        <v>80.77</v>
      </c>
      <c r="EC167" s="233">
        <v>80.77</v>
      </c>
      <c r="ED167" s="233">
        <v>49.22</v>
      </c>
      <c r="EE167" s="233">
        <v>50.37</v>
      </c>
      <c r="EF167" s="233">
        <v>52.38</v>
      </c>
      <c r="EG167" s="233">
        <v>54.01</v>
      </c>
      <c r="EH167" s="233">
        <v>55.01</v>
      </c>
      <c r="EI167" s="233">
        <v>55.98</v>
      </c>
      <c r="EJ167" s="233">
        <v>57.24</v>
      </c>
      <c r="EK167" s="233">
        <v>59.14</v>
      </c>
      <c r="EL167" s="233">
        <v>61.21</v>
      </c>
      <c r="EM167" s="233">
        <v>62.72</v>
      </c>
      <c r="EN167" s="233">
        <v>64.39</v>
      </c>
      <c r="EO167" s="233">
        <v>65.23</v>
      </c>
      <c r="EP167" s="233">
        <v>67.56</v>
      </c>
      <c r="EQ167" s="233">
        <v>59.68</v>
      </c>
      <c r="ER167" s="233">
        <v>60.39</v>
      </c>
      <c r="ES167" s="233">
        <v>61.39</v>
      </c>
      <c r="ET167" s="233">
        <v>62.42</v>
      </c>
      <c r="EU167" s="233">
        <v>63.67</v>
      </c>
      <c r="EV167" s="233">
        <v>65.58</v>
      </c>
      <c r="EW167" s="233">
        <v>66.930000000000007</v>
      </c>
      <c r="EX167" s="233">
        <v>68.56</v>
      </c>
      <c r="EY167" s="233">
        <v>69.86</v>
      </c>
      <c r="EZ167" s="233">
        <v>71.150000000000006</v>
      </c>
      <c r="FA167" s="233">
        <v>72.38</v>
      </c>
      <c r="FB167" s="233">
        <v>74.150000000000006</v>
      </c>
      <c r="FC167" s="233">
        <v>74.13</v>
      </c>
      <c r="FD167" s="233">
        <v>73.06</v>
      </c>
      <c r="FE167" s="233">
        <v>72.180000000000007</v>
      </c>
      <c r="FF167" s="233">
        <v>70.75</v>
      </c>
      <c r="FG167" s="233">
        <v>69.680000000000007</v>
      </c>
      <c r="FH167" s="233">
        <v>71.53</v>
      </c>
      <c r="FI167" s="233">
        <v>73.5</v>
      </c>
      <c r="FJ167" s="233">
        <v>76.5</v>
      </c>
      <c r="FK167" s="233">
        <v>80.48</v>
      </c>
      <c r="FL167" s="233">
        <v>84.62</v>
      </c>
      <c r="FM167" s="233"/>
      <c r="FN167" s="233"/>
      <c r="FO167" s="233"/>
      <c r="FP167" s="233"/>
      <c r="FQ167" s="233"/>
      <c r="FR167" s="233"/>
      <c r="FS167" s="233"/>
      <c r="FT167" s="233"/>
      <c r="FU167" s="233"/>
      <c r="FV167" s="233"/>
      <c r="FW167" s="233"/>
      <c r="FX167" s="235"/>
      <c r="FY167" s="235"/>
      <c r="FZ167" s="235"/>
      <c r="GA167" s="235"/>
      <c r="GB167" s="235"/>
      <c r="GC167" s="235"/>
      <c r="GD167" s="233"/>
      <c r="GE167" s="233"/>
      <c r="GF167" s="233"/>
      <c r="GG167" s="233"/>
      <c r="GH167" s="233"/>
      <c r="GI167" s="233"/>
      <c r="GJ167" s="233"/>
      <c r="GK167" s="233"/>
      <c r="GL167" s="233"/>
      <c r="GM167" s="233"/>
      <c r="GN167" s="233"/>
      <c r="GO167" s="233"/>
      <c r="GP167" s="233"/>
      <c r="GQ167" s="233"/>
      <c r="GR167" s="233"/>
      <c r="GS167" s="233"/>
      <c r="GT167" s="232"/>
      <c r="GU167" s="232"/>
      <c r="GV167" s="232"/>
      <c r="GW167" s="232"/>
      <c r="GX167" s="232"/>
      <c r="GY167" s="232"/>
      <c r="GZ167" s="232"/>
      <c r="HA167" s="232"/>
      <c r="HB167" s="232"/>
      <c r="HC167" s="232"/>
      <c r="HD167" s="232"/>
      <c r="HE167" s="232"/>
      <c r="HF167" s="232"/>
      <c r="HG167" s="232"/>
      <c r="HH167" s="232"/>
      <c r="HI167" s="232"/>
      <c r="HJ167" s="232"/>
      <c r="HK167" s="232"/>
      <c r="HL167" s="232"/>
      <c r="HM167" s="232"/>
      <c r="HN167" s="232"/>
      <c r="HO167" s="232"/>
      <c r="HP167" s="232"/>
      <c r="HQ167" s="232"/>
      <c r="HR167" s="232"/>
      <c r="HS167" s="232"/>
      <c r="HT167" s="232"/>
      <c r="HU167" s="232"/>
      <c r="HV167" s="232"/>
      <c r="HW167" s="232"/>
      <c r="HX167" s="232"/>
      <c r="HY167" s="232"/>
      <c r="HZ167" s="232"/>
      <c r="IA167" s="232"/>
      <c r="IB167" s="232"/>
      <c r="IC167" s="232"/>
      <c r="ID167" s="232"/>
      <c r="IE167" s="232"/>
      <c r="IF167" s="232"/>
      <c r="IG167" s="232"/>
      <c r="IH167" s="232"/>
      <c r="II167" s="232"/>
      <c r="IJ167" s="232"/>
      <c r="IK167" s="232"/>
      <c r="IL167" s="232"/>
      <c r="IM167" s="232"/>
      <c r="IN167" s="232"/>
      <c r="IO167" s="232"/>
      <c r="IP167" s="232"/>
      <c r="IQ167" s="232"/>
      <c r="IR167" s="232"/>
      <c r="IS167" s="232"/>
      <c r="IT167" s="232"/>
      <c r="IU167" s="232"/>
      <c r="IV167" s="232"/>
      <c r="IW167" s="232"/>
      <c r="IX167" s="232"/>
      <c r="IY167" s="232"/>
      <c r="IZ167" s="232"/>
      <c r="JA167" s="232"/>
      <c r="JB167" s="232"/>
      <c r="JC167" s="232"/>
      <c r="JD167" s="232"/>
      <c r="JE167" s="232"/>
      <c r="JF167" s="232"/>
      <c r="JG167" s="232"/>
      <c r="JH167" s="232"/>
      <c r="JI167" s="232"/>
      <c r="JJ167" s="232"/>
      <c r="JK167" s="232"/>
      <c r="JL167" s="232"/>
      <c r="JM167" s="232"/>
      <c r="JN167" s="232"/>
      <c r="JO167" s="232"/>
      <c r="JP167" s="232"/>
      <c r="JQ167" s="232"/>
      <c r="JR167" s="232"/>
      <c r="JS167" s="232"/>
      <c r="JT167" s="232"/>
      <c r="JU167" s="232"/>
      <c r="JV167" s="232"/>
      <c r="JW167" s="232"/>
      <c r="JX167" s="232"/>
      <c r="JY167" s="232"/>
      <c r="JZ167" s="232"/>
      <c r="KA167" s="232"/>
      <c r="KB167" s="232"/>
      <c r="KC167" s="232"/>
      <c r="KD167" s="232"/>
      <c r="KE167" s="226"/>
      <c r="KF167" s="226"/>
      <c r="KG167" s="226"/>
      <c r="KH167" s="226"/>
      <c r="KI167" s="226"/>
      <c r="KJ167" s="226"/>
      <c r="KK167" s="226"/>
      <c r="KL167" s="226"/>
      <c r="KM167" s="226"/>
      <c r="KN167" s="226"/>
      <c r="KO167" s="226"/>
      <c r="KP167" s="226"/>
      <c r="KQ167" s="226"/>
      <c r="KR167" s="226"/>
      <c r="KS167" s="226"/>
      <c r="KT167" s="226"/>
      <c r="KU167" s="226"/>
      <c r="KV167" s="226"/>
      <c r="KW167" s="226"/>
      <c r="KX167" s="226"/>
      <c r="KY167" s="226"/>
      <c r="KZ167" s="226"/>
      <c r="LA167" s="226"/>
      <c r="LB167" s="226"/>
      <c r="LC167" s="226"/>
      <c r="LD167" s="226"/>
      <c r="LE167" s="226"/>
      <c r="LF167" s="226"/>
      <c r="LG167" s="226"/>
      <c r="LH167" s="226"/>
      <c r="LI167" s="226"/>
      <c r="LJ167" s="226"/>
      <c r="LK167" s="226"/>
      <c r="LL167" s="226"/>
    </row>
    <row r="168" spans="1:324" x14ac:dyDescent="0.25">
      <c r="A168" s="216">
        <v>198</v>
      </c>
      <c r="B168" s="216">
        <v>256810</v>
      </c>
      <c r="C168" s="223" t="s">
        <v>278</v>
      </c>
      <c r="D168" s="230">
        <v>56.56</v>
      </c>
      <c r="E168" s="230">
        <v>59.77</v>
      </c>
      <c r="F168" s="230">
        <v>59.77</v>
      </c>
      <c r="G168" s="230">
        <v>59.77</v>
      </c>
      <c r="H168" s="230">
        <v>59.77</v>
      </c>
      <c r="I168" s="230">
        <v>59.77</v>
      </c>
      <c r="J168" s="230">
        <v>59.77</v>
      </c>
      <c r="K168" s="230">
        <v>59.77</v>
      </c>
      <c r="L168" s="230">
        <v>61.19</v>
      </c>
      <c r="M168" s="230">
        <v>63.17</v>
      </c>
      <c r="N168" s="230">
        <v>55.25</v>
      </c>
      <c r="O168" s="230">
        <v>56.44</v>
      </c>
      <c r="P168" s="230">
        <v>57.06</v>
      </c>
      <c r="Q168" s="230">
        <v>57.09</v>
      </c>
      <c r="R168" s="230">
        <v>56.27</v>
      </c>
      <c r="S168" s="230">
        <v>55.5</v>
      </c>
      <c r="T168" s="230">
        <v>54.71</v>
      </c>
      <c r="U168" s="230">
        <v>53.36</v>
      </c>
      <c r="V168" s="230">
        <v>52.32</v>
      </c>
      <c r="W168" s="230">
        <v>51.14</v>
      </c>
      <c r="X168" s="230">
        <v>50.03</v>
      </c>
      <c r="Y168" s="230">
        <v>49.02</v>
      </c>
      <c r="Z168" s="230">
        <v>47.44</v>
      </c>
      <c r="AA168" s="230">
        <v>49.84</v>
      </c>
      <c r="AB168" s="230">
        <v>45.18</v>
      </c>
      <c r="AC168" s="230">
        <v>43.41</v>
      </c>
      <c r="AD168" s="230">
        <v>41.88</v>
      </c>
      <c r="AE168" s="230">
        <v>40.58</v>
      </c>
      <c r="AF168" s="230">
        <v>39.450000000000003</v>
      </c>
      <c r="AG168" s="230">
        <v>38.1</v>
      </c>
      <c r="AH168" s="230">
        <v>37.28</v>
      </c>
      <c r="AI168" s="230">
        <v>35.86</v>
      </c>
      <c r="AJ168" s="230">
        <v>33.31</v>
      </c>
      <c r="AK168" s="230">
        <v>31.22</v>
      </c>
      <c r="AL168" s="230">
        <v>29.67</v>
      </c>
      <c r="AM168" s="230">
        <v>26.49</v>
      </c>
      <c r="AN168" s="230">
        <v>23.44</v>
      </c>
      <c r="AO168" s="230">
        <v>21.49</v>
      </c>
      <c r="AP168" s="230">
        <v>19.66</v>
      </c>
      <c r="AQ168" s="230">
        <v>15.61</v>
      </c>
      <c r="AR168" s="230">
        <v>12.74</v>
      </c>
      <c r="AS168" s="230">
        <v>10.66</v>
      </c>
      <c r="AT168" s="230">
        <v>10.66</v>
      </c>
      <c r="AU168" s="230">
        <v>41.84</v>
      </c>
      <c r="AV168" s="230">
        <v>39.630000000000003</v>
      </c>
      <c r="AW168" s="230">
        <v>37.9</v>
      </c>
      <c r="AX168" s="230">
        <v>36.369999999999997</v>
      </c>
      <c r="AY168" s="230">
        <v>34.340000000000003</v>
      </c>
      <c r="AZ168" s="230">
        <v>53.66</v>
      </c>
      <c r="BA168" s="230">
        <v>52.74</v>
      </c>
      <c r="BB168" s="230">
        <v>51.23</v>
      </c>
      <c r="BC168" s="230">
        <v>49.72</v>
      </c>
      <c r="BD168" s="230">
        <v>50.21</v>
      </c>
      <c r="BE168" s="230">
        <v>51.38</v>
      </c>
      <c r="BF168" s="230">
        <v>52.2</v>
      </c>
      <c r="BG168" s="230">
        <v>53.39</v>
      </c>
      <c r="BH168" s="230">
        <v>54.51</v>
      </c>
      <c r="BI168" s="230">
        <v>55.46</v>
      </c>
      <c r="BJ168" s="230">
        <v>56.59</v>
      </c>
      <c r="BK168" s="230">
        <v>57.89</v>
      </c>
      <c r="BL168" s="230">
        <v>58.82</v>
      </c>
      <c r="BM168" s="230">
        <v>60.05</v>
      </c>
      <c r="BN168" s="230">
        <v>62.14</v>
      </c>
      <c r="BO168" s="230">
        <v>64.489999999999995</v>
      </c>
      <c r="BP168" s="230">
        <v>66.5</v>
      </c>
      <c r="BQ168" s="230">
        <v>68.05</v>
      </c>
      <c r="BR168" s="230">
        <v>72.5</v>
      </c>
      <c r="BS168" s="230">
        <v>74.91</v>
      </c>
      <c r="BT168" s="230">
        <v>80.52</v>
      </c>
      <c r="BU168" s="230">
        <v>88.17</v>
      </c>
      <c r="BV168" s="230">
        <v>94.43</v>
      </c>
      <c r="BW168" s="230">
        <v>68.400000000000006</v>
      </c>
      <c r="BX168" s="230">
        <v>69.7</v>
      </c>
      <c r="BY168" s="230">
        <v>71.27</v>
      </c>
      <c r="BZ168" s="233">
        <v>73.28</v>
      </c>
      <c r="CA168" s="233">
        <v>75.37</v>
      </c>
      <c r="CB168" s="233">
        <v>76.58</v>
      </c>
      <c r="CC168" s="233">
        <v>52.48</v>
      </c>
      <c r="CD168" s="233">
        <v>53.77</v>
      </c>
      <c r="CE168" s="233">
        <v>54.69</v>
      </c>
      <c r="CF168" s="233">
        <v>55.3</v>
      </c>
      <c r="CG168" s="233">
        <v>53.77</v>
      </c>
      <c r="CH168" s="233">
        <v>52.2</v>
      </c>
      <c r="CI168" s="233">
        <v>50.98</v>
      </c>
      <c r="CJ168" s="233">
        <v>50.11</v>
      </c>
      <c r="CK168" s="233">
        <v>49</v>
      </c>
      <c r="CL168" s="233">
        <v>46.75</v>
      </c>
      <c r="CM168" s="233">
        <v>44.9</v>
      </c>
      <c r="CN168" s="233">
        <v>43.35</v>
      </c>
      <c r="CO168" s="233">
        <v>47.93</v>
      </c>
      <c r="CP168" s="233">
        <v>46.46</v>
      </c>
      <c r="CQ168" s="233">
        <v>45.19</v>
      </c>
      <c r="CR168" s="233">
        <v>43.93</v>
      </c>
      <c r="CS168" s="233">
        <v>41.91</v>
      </c>
      <c r="CT168" s="233">
        <v>40.770000000000003</v>
      </c>
      <c r="CU168" s="233">
        <v>39.06</v>
      </c>
      <c r="CV168" s="233">
        <v>37.229999999999997</v>
      </c>
      <c r="CW168" s="233">
        <v>35.6</v>
      </c>
      <c r="CX168" s="233">
        <v>34.01</v>
      </c>
      <c r="CY168" s="233">
        <v>32.54</v>
      </c>
      <c r="CZ168" s="233">
        <v>29.72</v>
      </c>
      <c r="DA168" s="233">
        <v>46.69</v>
      </c>
      <c r="DB168" s="233">
        <v>44.7</v>
      </c>
      <c r="DC168" s="233">
        <v>43.96</v>
      </c>
      <c r="DD168" s="233">
        <v>45.12</v>
      </c>
      <c r="DE168" s="233">
        <v>45.78</v>
      </c>
      <c r="DF168" s="233">
        <v>47.69</v>
      </c>
      <c r="DG168" s="233">
        <v>49.3</v>
      </c>
      <c r="DH168" s="233">
        <v>50.84</v>
      </c>
      <c r="DI168" s="233">
        <v>52.51</v>
      </c>
      <c r="DJ168" s="233">
        <v>54.67</v>
      </c>
      <c r="DK168" s="233">
        <v>57.38</v>
      </c>
      <c r="DL168" s="233">
        <v>61.13</v>
      </c>
      <c r="DM168" s="233">
        <v>63.52</v>
      </c>
      <c r="DN168" s="233">
        <v>66.48</v>
      </c>
      <c r="DO168" s="233">
        <v>70.06</v>
      </c>
      <c r="DP168" s="233">
        <v>71.73</v>
      </c>
      <c r="DQ168" s="233">
        <v>75.25</v>
      </c>
      <c r="DR168" s="233">
        <v>77.680000000000007</v>
      </c>
      <c r="DS168" s="233">
        <v>80.05</v>
      </c>
      <c r="DT168" s="233">
        <v>59.96</v>
      </c>
      <c r="DU168" s="233">
        <v>62.67</v>
      </c>
      <c r="DV168" s="233">
        <v>65.98</v>
      </c>
      <c r="DW168" s="233">
        <v>68.53</v>
      </c>
      <c r="DX168" s="233">
        <v>71.91</v>
      </c>
      <c r="DY168" s="233">
        <v>75.17</v>
      </c>
      <c r="DZ168" s="233">
        <v>77.56</v>
      </c>
      <c r="EA168" s="233">
        <v>79.849999999999994</v>
      </c>
      <c r="EB168" s="233">
        <v>83.25</v>
      </c>
      <c r="EC168" s="233">
        <v>83.25</v>
      </c>
      <c r="ED168" s="233">
        <v>51.7</v>
      </c>
      <c r="EE168" s="233">
        <v>52.85</v>
      </c>
      <c r="EF168" s="233">
        <v>54.86</v>
      </c>
      <c r="EG168" s="233">
        <v>56.49</v>
      </c>
      <c r="EH168" s="233">
        <v>57.49</v>
      </c>
      <c r="EI168" s="233">
        <v>58.46</v>
      </c>
      <c r="EJ168" s="233">
        <v>59.72</v>
      </c>
      <c r="EK168" s="233">
        <v>61.62</v>
      </c>
      <c r="EL168" s="233">
        <v>63.69</v>
      </c>
      <c r="EM168" s="233">
        <v>65.2</v>
      </c>
      <c r="EN168" s="233">
        <v>66.87</v>
      </c>
      <c r="EO168" s="233">
        <v>67.709999999999994</v>
      </c>
      <c r="EP168" s="233">
        <v>70.040000000000006</v>
      </c>
      <c r="EQ168" s="233">
        <v>62.16</v>
      </c>
      <c r="ER168" s="233">
        <v>62.87</v>
      </c>
      <c r="ES168" s="233">
        <v>63.87</v>
      </c>
      <c r="ET168" s="233">
        <v>64.900000000000006</v>
      </c>
      <c r="EU168" s="233">
        <v>66.150000000000006</v>
      </c>
      <c r="EV168" s="233">
        <v>68.06</v>
      </c>
      <c r="EW168" s="233">
        <v>69.41</v>
      </c>
      <c r="EX168" s="233">
        <v>71.040000000000006</v>
      </c>
      <c r="EY168" s="233">
        <v>72.34</v>
      </c>
      <c r="EZ168" s="233">
        <v>73.63</v>
      </c>
      <c r="FA168" s="233">
        <v>74.86</v>
      </c>
      <c r="FB168" s="233">
        <v>76.63</v>
      </c>
      <c r="FC168" s="233">
        <v>76.61</v>
      </c>
      <c r="FD168" s="233">
        <v>75.540000000000006</v>
      </c>
      <c r="FE168" s="233">
        <v>74.66</v>
      </c>
      <c r="FF168" s="233">
        <v>73.23</v>
      </c>
      <c r="FG168" s="233">
        <v>72.16</v>
      </c>
      <c r="FH168" s="233">
        <v>74.010000000000005</v>
      </c>
      <c r="FI168" s="233">
        <v>75.98</v>
      </c>
      <c r="FJ168" s="233">
        <v>78.98</v>
      </c>
      <c r="FK168" s="233">
        <v>82.96</v>
      </c>
      <c r="FL168" s="233">
        <v>87.1</v>
      </c>
      <c r="FM168" s="233">
        <v>2.48</v>
      </c>
      <c r="FN168" s="233"/>
      <c r="FO168" s="233"/>
      <c r="FP168" s="233"/>
      <c r="FQ168" s="233"/>
      <c r="FR168" s="233"/>
      <c r="FS168" s="233"/>
      <c r="FT168" s="233"/>
      <c r="FU168" s="233"/>
      <c r="FV168" s="233"/>
      <c r="FW168" s="233"/>
      <c r="FX168" s="235"/>
      <c r="FY168" s="235"/>
      <c r="FZ168" s="235"/>
      <c r="GA168" s="235"/>
      <c r="GB168" s="235"/>
      <c r="GC168" s="235"/>
      <c r="GD168" s="233"/>
      <c r="GE168" s="233"/>
      <c r="GF168" s="233"/>
      <c r="GG168" s="233"/>
      <c r="GH168" s="233"/>
      <c r="GI168" s="233"/>
      <c r="GJ168" s="233"/>
      <c r="GK168" s="233"/>
      <c r="GL168" s="233"/>
      <c r="GM168" s="233"/>
      <c r="GN168" s="233"/>
      <c r="GO168" s="233"/>
      <c r="GP168" s="233"/>
      <c r="GQ168" s="233"/>
      <c r="GR168" s="233"/>
      <c r="GS168" s="233"/>
      <c r="GT168" s="232"/>
      <c r="GU168" s="232"/>
      <c r="GV168" s="232"/>
      <c r="GW168" s="232"/>
      <c r="GX168" s="232"/>
      <c r="GY168" s="232"/>
      <c r="GZ168" s="232"/>
      <c r="HA168" s="232"/>
      <c r="HB168" s="232"/>
      <c r="HC168" s="232"/>
      <c r="HD168" s="232"/>
      <c r="HE168" s="232"/>
      <c r="HF168" s="232"/>
      <c r="HG168" s="232"/>
      <c r="HH168" s="232"/>
      <c r="HI168" s="232"/>
      <c r="HJ168" s="232"/>
      <c r="HK168" s="232"/>
      <c r="HL168" s="232"/>
      <c r="HM168" s="232"/>
      <c r="HN168" s="232"/>
      <c r="HO168" s="232"/>
      <c r="HP168" s="232"/>
      <c r="HQ168" s="232"/>
      <c r="HR168" s="232"/>
      <c r="HS168" s="232"/>
      <c r="HT168" s="232"/>
      <c r="HU168" s="232"/>
      <c r="HV168" s="232"/>
      <c r="HW168" s="232"/>
      <c r="HX168" s="232"/>
      <c r="HY168" s="232"/>
      <c r="HZ168" s="232"/>
      <c r="IA168" s="232"/>
      <c r="IB168" s="232"/>
      <c r="IC168" s="232"/>
      <c r="ID168" s="232"/>
      <c r="IE168" s="232"/>
      <c r="IF168" s="232"/>
      <c r="IG168" s="232"/>
      <c r="IH168" s="232"/>
      <c r="II168" s="232"/>
      <c r="IJ168" s="232"/>
      <c r="IK168" s="232"/>
      <c r="IL168" s="232"/>
      <c r="IM168" s="232"/>
      <c r="IN168" s="232"/>
      <c r="IO168" s="232"/>
      <c r="IP168" s="232"/>
      <c r="IQ168" s="232"/>
      <c r="IR168" s="232"/>
      <c r="IS168" s="232"/>
      <c r="IT168" s="232"/>
      <c r="IU168" s="232"/>
      <c r="IV168" s="232"/>
      <c r="IW168" s="232"/>
      <c r="IX168" s="232"/>
      <c r="IY168" s="232"/>
      <c r="IZ168" s="232"/>
      <c r="JA168" s="232"/>
      <c r="JB168" s="232"/>
      <c r="JC168" s="232"/>
      <c r="JD168" s="232"/>
      <c r="JE168" s="232"/>
      <c r="JF168" s="232"/>
      <c r="JG168" s="232"/>
      <c r="JH168" s="232"/>
      <c r="JI168" s="232"/>
      <c r="JJ168" s="232"/>
      <c r="JK168" s="232"/>
      <c r="JL168" s="232"/>
      <c r="JM168" s="232"/>
      <c r="JN168" s="232"/>
      <c r="JO168" s="232"/>
      <c r="JP168" s="232"/>
      <c r="JQ168" s="232"/>
      <c r="JR168" s="232"/>
      <c r="JS168" s="232"/>
      <c r="JT168" s="232"/>
      <c r="JU168" s="232"/>
      <c r="JV168" s="232"/>
      <c r="JW168" s="232"/>
      <c r="JX168" s="232"/>
      <c r="JY168" s="232"/>
      <c r="JZ168" s="232"/>
      <c r="KA168" s="232"/>
      <c r="KB168" s="232"/>
      <c r="KC168" s="232"/>
      <c r="KD168" s="232"/>
      <c r="KE168" s="226"/>
      <c r="KF168" s="226"/>
      <c r="KG168" s="226"/>
      <c r="KH168" s="226"/>
      <c r="KI168" s="226"/>
      <c r="KJ168" s="226"/>
      <c r="KK168" s="226"/>
      <c r="KL168" s="226"/>
      <c r="KM168" s="226"/>
      <c r="KN168" s="226"/>
      <c r="KO168" s="226"/>
      <c r="KP168" s="226"/>
      <c r="KQ168" s="226"/>
      <c r="KR168" s="226"/>
      <c r="KS168" s="226"/>
      <c r="KT168" s="226"/>
      <c r="KU168" s="226"/>
      <c r="KV168" s="226"/>
      <c r="KW168" s="226"/>
      <c r="KX168" s="226"/>
      <c r="KY168" s="226"/>
      <c r="KZ168" s="226"/>
      <c r="LA168" s="226"/>
      <c r="LB168" s="226"/>
      <c r="LC168" s="226"/>
      <c r="LD168" s="226"/>
      <c r="LE168" s="226"/>
      <c r="LF168" s="226"/>
      <c r="LG168" s="226"/>
      <c r="LH168" s="226"/>
      <c r="LI168" s="226"/>
      <c r="LJ168" s="226"/>
      <c r="LK168" s="226"/>
      <c r="LL168" s="226"/>
    </row>
    <row r="169" spans="1:324" x14ac:dyDescent="0.25">
      <c r="A169" s="216">
        <v>199</v>
      </c>
      <c r="B169" s="216">
        <v>256910</v>
      </c>
      <c r="C169" s="223" t="s">
        <v>279</v>
      </c>
      <c r="D169" s="230">
        <v>64.55</v>
      </c>
      <c r="E169" s="230">
        <v>67.760000000000005</v>
      </c>
      <c r="F169" s="230">
        <v>67.760000000000005</v>
      </c>
      <c r="G169" s="230">
        <v>67.760000000000005</v>
      </c>
      <c r="H169" s="230">
        <v>67.760000000000005</v>
      </c>
      <c r="I169" s="230">
        <v>67.760000000000005</v>
      </c>
      <c r="J169" s="230">
        <v>67.760000000000005</v>
      </c>
      <c r="K169" s="230">
        <v>67.760000000000005</v>
      </c>
      <c r="L169" s="230">
        <v>69.180000000000007</v>
      </c>
      <c r="M169" s="230">
        <v>71.16</v>
      </c>
      <c r="N169" s="230">
        <v>63.24</v>
      </c>
      <c r="O169" s="230">
        <v>64.430000000000007</v>
      </c>
      <c r="P169" s="230">
        <v>65.05</v>
      </c>
      <c r="Q169" s="230">
        <v>65.08</v>
      </c>
      <c r="R169" s="230">
        <v>64.260000000000005</v>
      </c>
      <c r="S169" s="230">
        <v>63.49</v>
      </c>
      <c r="T169" s="230">
        <v>62.7</v>
      </c>
      <c r="U169" s="230">
        <v>61.35</v>
      </c>
      <c r="V169" s="230">
        <v>60.31</v>
      </c>
      <c r="W169" s="230">
        <v>59.13</v>
      </c>
      <c r="X169" s="230">
        <v>58.02</v>
      </c>
      <c r="Y169" s="230">
        <v>57.01</v>
      </c>
      <c r="Z169" s="230">
        <v>55.43</v>
      </c>
      <c r="AA169" s="230">
        <v>57.83</v>
      </c>
      <c r="AB169" s="230">
        <v>53.17</v>
      </c>
      <c r="AC169" s="230">
        <v>51.4</v>
      </c>
      <c r="AD169" s="230">
        <v>49.87</v>
      </c>
      <c r="AE169" s="230">
        <v>48.57</v>
      </c>
      <c r="AF169" s="230">
        <v>47.44</v>
      </c>
      <c r="AG169" s="230">
        <v>46.09</v>
      </c>
      <c r="AH169" s="230">
        <v>45.27</v>
      </c>
      <c r="AI169" s="230">
        <v>43.85</v>
      </c>
      <c r="AJ169" s="230">
        <v>41.3</v>
      </c>
      <c r="AK169" s="230">
        <v>39.21</v>
      </c>
      <c r="AL169" s="230">
        <v>37.659999999999997</v>
      </c>
      <c r="AM169" s="230">
        <v>34.479999999999997</v>
      </c>
      <c r="AN169" s="230">
        <v>31.43</v>
      </c>
      <c r="AO169" s="230">
        <v>29.48</v>
      </c>
      <c r="AP169" s="230">
        <v>27.65</v>
      </c>
      <c r="AQ169" s="230">
        <v>23.6</v>
      </c>
      <c r="AR169" s="230">
        <v>20.73</v>
      </c>
      <c r="AS169" s="230">
        <v>18.649999999999999</v>
      </c>
      <c r="AT169" s="230">
        <v>18.649999999999999</v>
      </c>
      <c r="AU169" s="230">
        <v>49.83</v>
      </c>
      <c r="AV169" s="230">
        <v>47.62</v>
      </c>
      <c r="AW169" s="230">
        <v>45.89</v>
      </c>
      <c r="AX169" s="230">
        <v>44.36</v>
      </c>
      <c r="AY169" s="230">
        <v>42.33</v>
      </c>
      <c r="AZ169" s="230">
        <v>61.65</v>
      </c>
      <c r="BA169" s="230">
        <v>60.73</v>
      </c>
      <c r="BB169" s="230">
        <v>59.22</v>
      </c>
      <c r="BC169" s="230">
        <v>57.71</v>
      </c>
      <c r="BD169" s="230">
        <v>58.2</v>
      </c>
      <c r="BE169" s="230">
        <v>59.37</v>
      </c>
      <c r="BF169" s="230">
        <v>60.19</v>
      </c>
      <c r="BG169" s="230">
        <v>61.38</v>
      </c>
      <c r="BH169" s="230">
        <v>62.5</v>
      </c>
      <c r="BI169" s="230">
        <v>63.45</v>
      </c>
      <c r="BJ169" s="230">
        <v>64.58</v>
      </c>
      <c r="BK169" s="230">
        <v>65.88</v>
      </c>
      <c r="BL169" s="230">
        <v>66.81</v>
      </c>
      <c r="BM169" s="230">
        <v>68.040000000000006</v>
      </c>
      <c r="BN169" s="230">
        <v>70.13</v>
      </c>
      <c r="BO169" s="230">
        <v>72.48</v>
      </c>
      <c r="BP169" s="230">
        <v>74.489999999999995</v>
      </c>
      <c r="BQ169" s="230">
        <v>76.040000000000006</v>
      </c>
      <c r="BR169" s="230">
        <v>80.489999999999995</v>
      </c>
      <c r="BS169" s="230">
        <v>82.9</v>
      </c>
      <c r="BT169" s="230">
        <v>88.51</v>
      </c>
      <c r="BU169" s="230">
        <v>96.16</v>
      </c>
      <c r="BV169" s="230">
        <v>102.42</v>
      </c>
      <c r="BW169" s="230">
        <v>76.39</v>
      </c>
      <c r="BX169" s="230">
        <v>77.69</v>
      </c>
      <c r="BY169" s="230">
        <v>79.260000000000005</v>
      </c>
      <c r="BZ169" s="233">
        <v>81.27</v>
      </c>
      <c r="CA169" s="233">
        <v>83.36</v>
      </c>
      <c r="CB169" s="233">
        <v>84.57</v>
      </c>
      <c r="CC169" s="233">
        <v>60.47</v>
      </c>
      <c r="CD169" s="233">
        <v>61.76</v>
      </c>
      <c r="CE169" s="233">
        <v>62.68</v>
      </c>
      <c r="CF169" s="233">
        <v>63.29</v>
      </c>
      <c r="CG169" s="233">
        <v>61.76</v>
      </c>
      <c r="CH169" s="233">
        <v>60.19</v>
      </c>
      <c r="CI169" s="233">
        <v>58.97</v>
      </c>
      <c r="CJ169" s="233">
        <v>58.1</v>
      </c>
      <c r="CK169" s="233">
        <v>56.99</v>
      </c>
      <c r="CL169" s="233">
        <v>54.74</v>
      </c>
      <c r="CM169" s="233">
        <v>52.89</v>
      </c>
      <c r="CN169" s="233">
        <v>51.34</v>
      </c>
      <c r="CO169" s="233">
        <v>55.92</v>
      </c>
      <c r="CP169" s="233">
        <v>54.45</v>
      </c>
      <c r="CQ169" s="233">
        <v>53.18</v>
      </c>
      <c r="CR169" s="233">
        <v>51.92</v>
      </c>
      <c r="CS169" s="233">
        <v>49.9</v>
      </c>
      <c r="CT169" s="233">
        <v>48.76</v>
      </c>
      <c r="CU169" s="233">
        <v>47.05</v>
      </c>
      <c r="CV169" s="233">
        <v>45.22</v>
      </c>
      <c r="CW169" s="233">
        <v>43.59</v>
      </c>
      <c r="CX169" s="233">
        <v>42</v>
      </c>
      <c r="CY169" s="233">
        <v>40.53</v>
      </c>
      <c r="CZ169" s="233">
        <v>37.71</v>
      </c>
      <c r="DA169" s="233">
        <v>54.68</v>
      </c>
      <c r="DB169" s="233">
        <v>52.69</v>
      </c>
      <c r="DC169" s="233">
        <v>51.95</v>
      </c>
      <c r="DD169" s="233">
        <v>53.11</v>
      </c>
      <c r="DE169" s="233">
        <v>53.77</v>
      </c>
      <c r="DF169" s="233">
        <v>55.68</v>
      </c>
      <c r="DG169" s="233">
        <v>57.29</v>
      </c>
      <c r="DH169" s="233">
        <v>58.83</v>
      </c>
      <c r="DI169" s="233">
        <v>60.5</v>
      </c>
      <c r="DJ169" s="233">
        <v>62.66</v>
      </c>
      <c r="DK169" s="233">
        <v>65.37</v>
      </c>
      <c r="DL169" s="233">
        <v>69.12</v>
      </c>
      <c r="DM169" s="233">
        <v>71.510000000000005</v>
      </c>
      <c r="DN169" s="233">
        <v>74.47</v>
      </c>
      <c r="DO169" s="233">
        <v>78.05</v>
      </c>
      <c r="DP169" s="233">
        <v>79.72</v>
      </c>
      <c r="DQ169" s="233">
        <v>83.24</v>
      </c>
      <c r="DR169" s="233">
        <v>85.67</v>
      </c>
      <c r="DS169" s="233">
        <v>88.04</v>
      </c>
      <c r="DT169" s="233">
        <v>67.95</v>
      </c>
      <c r="DU169" s="233">
        <v>70.66</v>
      </c>
      <c r="DV169" s="233">
        <v>73.97</v>
      </c>
      <c r="DW169" s="233">
        <v>76.52</v>
      </c>
      <c r="DX169" s="233">
        <v>79.900000000000006</v>
      </c>
      <c r="DY169" s="233">
        <v>83.16</v>
      </c>
      <c r="DZ169" s="233">
        <v>85.55</v>
      </c>
      <c r="EA169" s="233">
        <v>87.84</v>
      </c>
      <c r="EB169" s="233">
        <v>91.24</v>
      </c>
      <c r="EC169" s="233">
        <v>91.24</v>
      </c>
      <c r="ED169" s="233">
        <v>59.69</v>
      </c>
      <c r="EE169" s="233">
        <v>60.84</v>
      </c>
      <c r="EF169" s="233">
        <v>62.85</v>
      </c>
      <c r="EG169" s="233">
        <v>64.48</v>
      </c>
      <c r="EH169" s="233">
        <v>65.48</v>
      </c>
      <c r="EI169" s="233">
        <v>66.45</v>
      </c>
      <c r="EJ169" s="233">
        <v>67.709999999999994</v>
      </c>
      <c r="EK169" s="233">
        <v>69.61</v>
      </c>
      <c r="EL169" s="233">
        <v>71.680000000000007</v>
      </c>
      <c r="EM169" s="233">
        <v>73.19</v>
      </c>
      <c r="EN169" s="233">
        <v>74.86</v>
      </c>
      <c r="EO169" s="233">
        <v>75.7</v>
      </c>
      <c r="EP169" s="233">
        <v>78.03</v>
      </c>
      <c r="EQ169" s="233">
        <v>70.150000000000006</v>
      </c>
      <c r="ER169" s="233">
        <v>70.86</v>
      </c>
      <c r="ES169" s="233">
        <v>71.86</v>
      </c>
      <c r="ET169" s="233">
        <v>72.89</v>
      </c>
      <c r="EU169" s="233">
        <v>74.14</v>
      </c>
      <c r="EV169" s="233">
        <v>76.05</v>
      </c>
      <c r="EW169" s="233">
        <v>77.400000000000006</v>
      </c>
      <c r="EX169" s="233">
        <v>79.03</v>
      </c>
      <c r="EY169" s="233">
        <v>80.33</v>
      </c>
      <c r="EZ169" s="233">
        <v>81.62</v>
      </c>
      <c r="FA169" s="233">
        <v>82.85</v>
      </c>
      <c r="FB169" s="233">
        <v>84.62</v>
      </c>
      <c r="FC169" s="233">
        <v>84.6</v>
      </c>
      <c r="FD169" s="233">
        <v>83.53</v>
      </c>
      <c r="FE169" s="233">
        <v>82.65</v>
      </c>
      <c r="FF169" s="233">
        <v>81.22</v>
      </c>
      <c r="FG169" s="233">
        <v>80.150000000000006</v>
      </c>
      <c r="FH169" s="233">
        <v>82</v>
      </c>
      <c r="FI169" s="233">
        <v>83.97</v>
      </c>
      <c r="FJ169" s="233">
        <v>86.97</v>
      </c>
      <c r="FK169" s="233">
        <v>90.95</v>
      </c>
      <c r="FL169" s="233">
        <v>95.09</v>
      </c>
      <c r="FM169" s="233">
        <v>10.47</v>
      </c>
      <c r="FN169" s="233">
        <v>7.99</v>
      </c>
      <c r="FO169" s="233"/>
      <c r="FP169" s="233"/>
      <c r="FQ169" s="233"/>
      <c r="FR169" s="233"/>
      <c r="FS169" s="233"/>
      <c r="FT169" s="233"/>
      <c r="FU169" s="233"/>
      <c r="FV169" s="233"/>
      <c r="FW169" s="233"/>
      <c r="FX169" s="235"/>
      <c r="FY169" s="235"/>
      <c r="FZ169" s="235"/>
      <c r="GA169" s="235"/>
      <c r="GB169" s="235"/>
      <c r="GC169" s="235"/>
      <c r="GD169" s="233"/>
      <c r="GE169" s="233"/>
      <c r="GF169" s="233"/>
      <c r="GG169" s="233"/>
      <c r="GH169" s="233"/>
      <c r="GI169" s="233"/>
      <c r="GJ169" s="233"/>
      <c r="GK169" s="233"/>
      <c r="GL169" s="233"/>
      <c r="GM169" s="233"/>
      <c r="GN169" s="233"/>
      <c r="GO169" s="233"/>
      <c r="GP169" s="233"/>
      <c r="GQ169" s="233"/>
      <c r="GR169" s="233"/>
      <c r="GS169" s="233"/>
      <c r="GT169" s="232"/>
      <c r="GU169" s="232"/>
      <c r="GV169" s="232"/>
      <c r="GW169" s="232"/>
      <c r="GX169" s="232"/>
      <c r="GY169" s="232"/>
      <c r="GZ169" s="232"/>
      <c r="HA169" s="232"/>
      <c r="HB169" s="232"/>
      <c r="HC169" s="232"/>
      <c r="HD169" s="232"/>
      <c r="HE169" s="232"/>
      <c r="HF169" s="232"/>
      <c r="HG169" s="232"/>
      <c r="HH169" s="232"/>
      <c r="HI169" s="232"/>
      <c r="HJ169" s="232"/>
      <c r="HK169" s="232"/>
      <c r="HL169" s="232"/>
      <c r="HM169" s="232"/>
      <c r="HN169" s="232"/>
      <c r="HO169" s="232"/>
      <c r="HP169" s="232"/>
      <c r="HQ169" s="232"/>
      <c r="HR169" s="232"/>
      <c r="HS169" s="232"/>
      <c r="HT169" s="232"/>
      <c r="HU169" s="232"/>
      <c r="HV169" s="232"/>
      <c r="HW169" s="232"/>
      <c r="HX169" s="232"/>
      <c r="HY169" s="232"/>
      <c r="HZ169" s="232"/>
      <c r="IA169" s="232"/>
      <c r="IB169" s="232"/>
      <c r="IC169" s="232"/>
      <c r="ID169" s="232"/>
      <c r="IE169" s="232"/>
      <c r="IF169" s="232"/>
      <c r="IG169" s="232"/>
      <c r="IH169" s="232"/>
      <c r="II169" s="232"/>
      <c r="IJ169" s="232"/>
      <c r="IK169" s="232"/>
      <c r="IL169" s="232"/>
      <c r="IM169" s="232"/>
      <c r="IN169" s="232"/>
      <c r="IO169" s="232"/>
      <c r="IP169" s="232"/>
      <c r="IQ169" s="232"/>
      <c r="IR169" s="232"/>
      <c r="IS169" s="232"/>
      <c r="IT169" s="232"/>
      <c r="IU169" s="232"/>
      <c r="IV169" s="232"/>
      <c r="IW169" s="232"/>
      <c r="IX169" s="232"/>
      <c r="IY169" s="232"/>
      <c r="IZ169" s="232"/>
      <c r="JA169" s="232"/>
      <c r="JB169" s="232"/>
      <c r="JC169" s="232"/>
      <c r="JD169" s="232"/>
      <c r="JE169" s="232"/>
      <c r="JF169" s="232"/>
      <c r="JG169" s="232"/>
      <c r="JH169" s="232"/>
      <c r="JI169" s="232"/>
      <c r="JJ169" s="232"/>
      <c r="JK169" s="232"/>
      <c r="JL169" s="232"/>
      <c r="JM169" s="232"/>
      <c r="JN169" s="232"/>
      <c r="JO169" s="232"/>
      <c r="JP169" s="232"/>
      <c r="JQ169" s="232"/>
      <c r="JR169" s="232"/>
      <c r="JS169" s="232"/>
      <c r="JT169" s="232"/>
      <c r="JU169" s="232"/>
      <c r="JV169" s="232"/>
      <c r="JW169" s="232"/>
      <c r="JX169" s="232"/>
      <c r="JY169" s="232"/>
      <c r="JZ169" s="232"/>
      <c r="KA169" s="232"/>
      <c r="KB169" s="232"/>
      <c r="KC169" s="232"/>
      <c r="KD169" s="232"/>
      <c r="KE169" s="226"/>
      <c r="KF169" s="226"/>
      <c r="KG169" s="226"/>
      <c r="KH169" s="226"/>
      <c r="KI169" s="226"/>
      <c r="KJ169" s="226"/>
      <c r="KK169" s="226"/>
      <c r="KL169" s="226"/>
      <c r="KM169" s="226"/>
      <c r="KN169" s="226"/>
      <c r="KO169" s="226"/>
      <c r="KP169" s="226"/>
      <c r="KQ169" s="226"/>
      <c r="KR169" s="226"/>
      <c r="KS169" s="226"/>
      <c r="KT169" s="226"/>
      <c r="KU169" s="226"/>
      <c r="KV169" s="226"/>
      <c r="KW169" s="226"/>
      <c r="KX169" s="226"/>
      <c r="KY169" s="226"/>
      <c r="KZ169" s="226"/>
      <c r="LA169" s="226"/>
      <c r="LB169" s="226"/>
      <c r="LC169" s="226"/>
      <c r="LD169" s="226"/>
      <c r="LE169" s="226"/>
      <c r="LF169" s="226"/>
      <c r="LG169" s="226"/>
      <c r="LH169" s="226"/>
      <c r="LI169" s="226"/>
      <c r="LJ169" s="226"/>
      <c r="LK169" s="226"/>
      <c r="LL169" s="226"/>
    </row>
    <row r="170" spans="1:324" x14ac:dyDescent="0.25">
      <c r="A170" s="216">
        <v>200</v>
      </c>
      <c r="B170" s="216">
        <v>257110</v>
      </c>
      <c r="C170" s="223" t="s">
        <v>280</v>
      </c>
      <c r="D170" s="230">
        <v>76.47</v>
      </c>
      <c r="E170" s="230">
        <v>79.680000000000007</v>
      </c>
      <c r="F170" s="230">
        <v>79.680000000000007</v>
      </c>
      <c r="G170" s="230">
        <v>79.680000000000007</v>
      </c>
      <c r="H170" s="230">
        <v>79.680000000000007</v>
      </c>
      <c r="I170" s="230">
        <v>79.680000000000007</v>
      </c>
      <c r="J170" s="230">
        <v>79.680000000000007</v>
      </c>
      <c r="K170" s="230">
        <v>79.680000000000007</v>
      </c>
      <c r="L170" s="230">
        <v>81.099999999999994</v>
      </c>
      <c r="M170" s="230">
        <v>83.08</v>
      </c>
      <c r="N170" s="230">
        <v>75.16</v>
      </c>
      <c r="O170" s="230">
        <v>76.349999999999994</v>
      </c>
      <c r="P170" s="230">
        <v>76.97</v>
      </c>
      <c r="Q170" s="230">
        <v>77</v>
      </c>
      <c r="R170" s="230">
        <v>76.180000000000007</v>
      </c>
      <c r="S170" s="230">
        <v>75.41</v>
      </c>
      <c r="T170" s="230">
        <v>74.62</v>
      </c>
      <c r="U170" s="230">
        <v>73.27</v>
      </c>
      <c r="V170" s="230">
        <v>72.23</v>
      </c>
      <c r="W170" s="230">
        <v>71.05</v>
      </c>
      <c r="X170" s="230">
        <v>69.94</v>
      </c>
      <c r="Y170" s="230">
        <v>68.930000000000007</v>
      </c>
      <c r="Z170" s="230">
        <v>67.349999999999994</v>
      </c>
      <c r="AA170" s="230">
        <v>69.75</v>
      </c>
      <c r="AB170" s="230">
        <v>65.09</v>
      </c>
      <c r="AC170" s="230">
        <v>63.32</v>
      </c>
      <c r="AD170" s="230">
        <v>61.79</v>
      </c>
      <c r="AE170" s="230">
        <v>60.49</v>
      </c>
      <c r="AF170" s="230">
        <v>59.36</v>
      </c>
      <c r="AG170" s="230">
        <v>58.01</v>
      </c>
      <c r="AH170" s="230">
        <v>57.19</v>
      </c>
      <c r="AI170" s="230">
        <v>55.77</v>
      </c>
      <c r="AJ170" s="230">
        <v>53.22</v>
      </c>
      <c r="AK170" s="230">
        <v>51.13</v>
      </c>
      <c r="AL170" s="230">
        <v>49.58</v>
      </c>
      <c r="AM170" s="230">
        <v>46.4</v>
      </c>
      <c r="AN170" s="230">
        <v>43.35</v>
      </c>
      <c r="AO170" s="230">
        <v>41.4</v>
      </c>
      <c r="AP170" s="230">
        <v>39.57</v>
      </c>
      <c r="AQ170" s="230">
        <v>35.520000000000003</v>
      </c>
      <c r="AR170" s="230">
        <v>32.65</v>
      </c>
      <c r="AS170" s="230">
        <v>30.57</v>
      </c>
      <c r="AT170" s="230">
        <v>30.57</v>
      </c>
      <c r="AU170" s="230">
        <v>61.75</v>
      </c>
      <c r="AV170" s="230">
        <v>59.54</v>
      </c>
      <c r="AW170" s="230">
        <v>57.81</v>
      </c>
      <c r="AX170" s="230">
        <v>56.28</v>
      </c>
      <c r="AY170" s="230">
        <v>54.25</v>
      </c>
      <c r="AZ170" s="230">
        <v>73.569999999999993</v>
      </c>
      <c r="BA170" s="230">
        <v>72.650000000000006</v>
      </c>
      <c r="BB170" s="230">
        <v>71.14</v>
      </c>
      <c r="BC170" s="230">
        <v>69.63</v>
      </c>
      <c r="BD170" s="230">
        <v>70.12</v>
      </c>
      <c r="BE170" s="230">
        <v>71.290000000000006</v>
      </c>
      <c r="BF170" s="230">
        <v>72.11</v>
      </c>
      <c r="BG170" s="230">
        <v>73.3</v>
      </c>
      <c r="BH170" s="230">
        <v>74.42</v>
      </c>
      <c r="BI170" s="230">
        <v>75.37</v>
      </c>
      <c r="BJ170" s="230">
        <v>76.5</v>
      </c>
      <c r="BK170" s="230">
        <v>77.8</v>
      </c>
      <c r="BL170" s="230">
        <v>78.73</v>
      </c>
      <c r="BM170" s="230">
        <v>79.959999999999994</v>
      </c>
      <c r="BN170" s="230">
        <v>82.05</v>
      </c>
      <c r="BO170" s="230">
        <v>84.4</v>
      </c>
      <c r="BP170" s="230">
        <v>86.41</v>
      </c>
      <c r="BQ170" s="230">
        <v>87.96</v>
      </c>
      <c r="BR170" s="230">
        <v>92.41</v>
      </c>
      <c r="BS170" s="230">
        <v>94.82</v>
      </c>
      <c r="BT170" s="230">
        <v>100.43</v>
      </c>
      <c r="BU170" s="230">
        <v>108.08</v>
      </c>
      <c r="BV170" s="230">
        <v>114.34</v>
      </c>
      <c r="BW170" s="230">
        <v>88.31</v>
      </c>
      <c r="BX170" s="230">
        <v>89.61</v>
      </c>
      <c r="BY170" s="230">
        <v>91.18</v>
      </c>
      <c r="BZ170" s="233">
        <v>93.19</v>
      </c>
      <c r="CA170" s="233">
        <v>95.28</v>
      </c>
      <c r="CB170" s="233">
        <v>96.49</v>
      </c>
      <c r="CC170" s="233">
        <v>72.39</v>
      </c>
      <c r="CD170" s="233">
        <v>73.680000000000007</v>
      </c>
      <c r="CE170" s="233">
        <v>74.599999999999994</v>
      </c>
      <c r="CF170" s="233">
        <v>75.209999999999994</v>
      </c>
      <c r="CG170" s="233">
        <v>73.680000000000007</v>
      </c>
      <c r="CH170" s="233">
        <v>72.11</v>
      </c>
      <c r="CI170" s="233">
        <v>70.89</v>
      </c>
      <c r="CJ170" s="233">
        <v>70.02</v>
      </c>
      <c r="CK170" s="233">
        <v>68.91</v>
      </c>
      <c r="CL170" s="233">
        <v>66.66</v>
      </c>
      <c r="CM170" s="233">
        <v>64.81</v>
      </c>
      <c r="CN170" s="233">
        <v>63.26</v>
      </c>
      <c r="CO170" s="233">
        <v>67.84</v>
      </c>
      <c r="CP170" s="233">
        <v>66.37</v>
      </c>
      <c r="CQ170" s="233">
        <v>65.099999999999994</v>
      </c>
      <c r="CR170" s="233">
        <v>63.84</v>
      </c>
      <c r="CS170" s="233">
        <v>61.82</v>
      </c>
      <c r="CT170" s="233">
        <v>60.68</v>
      </c>
      <c r="CU170" s="233">
        <v>58.97</v>
      </c>
      <c r="CV170" s="233">
        <v>57.14</v>
      </c>
      <c r="CW170" s="233">
        <v>55.51</v>
      </c>
      <c r="CX170" s="233">
        <v>53.92</v>
      </c>
      <c r="CY170" s="233">
        <v>52.45</v>
      </c>
      <c r="CZ170" s="233">
        <v>49.63</v>
      </c>
      <c r="DA170" s="233">
        <v>66.599999999999994</v>
      </c>
      <c r="DB170" s="233">
        <v>64.61</v>
      </c>
      <c r="DC170" s="233">
        <v>63.87</v>
      </c>
      <c r="DD170" s="233">
        <v>65.03</v>
      </c>
      <c r="DE170" s="233">
        <v>65.69</v>
      </c>
      <c r="DF170" s="233">
        <v>67.599999999999994</v>
      </c>
      <c r="DG170" s="233">
        <v>69.209999999999994</v>
      </c>
      <c r="DH170" s="233">
        <v>70.75</v>
      </c>
      <c r="DI170" s="233">
        <v>72.42</v>
      </c>
      <c r="DJ170" s="233">
        <v>74.58</v>
      </c>
      <c r="DK170" s="233">
        <v>77.290000000000006</v>
      </c>
      <c r="DL170" s="233">
        <v>81.040000000000006</v>
      </c>
      <c r="DM170" s="233">
        <v>83.43</v>
      </c>
      <c r="DN170" s="233">
        <v>86.39</v>
      </c>
      <c r="DO170" s="233">
        <v>89.97</v>
      </c>
      <c r="DP170" s="233">
        <v>91.64</v>
      </c>
      <c r="DQ170" s="233">
        <v>95.16</v>
      </c>
      <c r="DR170" s="233">
        <v>97.59</v>
      </c>
      <c r="DS170" s="233">
        <v>99.96</v>
      </c>
      <c r="DT170" s="233">
        <v>79.87</v>
      </c>
      <c r="DU170" s="233">
        <v>82.58</v>
      </c>
      <c r="DV170" s="233">
        <v>85.89</v>
      </c>
      <c r="DW170" s="233">
        <v>88.44</v>
      </c>
      <c r="DX170" s="233">
        <v>91.82</v>
      </c>
      <c r="DY170" s="233">
        <v>95.08</v>
      </c>
      <c r="DZ170" s="233">
        <v>97.47</v>
      </c>
      <c r="EA170" s="233">
        <v>99.76</v>
      </c>
      <c r="EB170" s="233">
        <v>103.16</v>
      </c>
      <c r="EC170" s="233">
        <v>103.16</v>
      </c>
      <c r="ED170" s="233">
        <v>71.61</v>
      </c>
      <c r="EE170" s="233">
        <v>72.760000000000005</v>
      </c>
      <c r="EF170" s="233">
        <v>74.77</v>
      </c>
      <c r="EG170" s="233">
        <v>76.400000000000006</v>
      </c>
      <c r="EH170" s="233">
        <v>77.400000000000006</v>
      </c>
      <c r="EI170" s="233">
        <v>78.37</v>
      </c>
      <c r="EJ170" s="233">
        <v>79.63</v>
      </c>
      <c r="EK170" s="233">
        <v>81.53</v>
      </c>
      <c r="EL170" s="233">
        <v>83.6</v>
      </c>
      <c r="EM170" s="233">
        <v>85.11</v>
      </c>
      <c r="EN170" s="233">
        <v>86.78</v>
      </c>
      <c r="EO170" s="233">
        <v>87.62</v>
      </c>
      <c r="EP170" s="233">
        <v>89.95</v>
      </c>
      <c r="EQ170" s="233">
        <v>82.07</v>
      </c>
      <c r="ER170" s="233">
        <v>82.78</v>
      </c>
      <c r="ES170" s="233">
        <v>83.78</v>
      </c>
      <c r="ET170" s="233">
        <v>84.81</v>
      </c>
      <c r="EU170" s="233">
        <v>86.06</v>
      </c>
      <c r="EV170" s="233">
        <v>87.97</v>
      </c>
      <c r="EW170" s="233">
        <v>89.32</v>
      </c>
      <c r="EX170" s="233">
        <v>90.95</v>
      </c>
      <c r="EY170" s="233">
        <v>92.25</v>
      </c>
      <c r="EZ170" s="233">
        <v>93.54</v>
      </c>
      <c r="FA170" s="233">
        <v>94.77</v>
      </c>
      <c r="FB170" s="233">
        <v>96.54</v>
      </c>
      <c r="FC170" s="233">
        <v>96.52</v>
      </c>
      <c r="FD170" s="233">
        <v>95.45</v>
      </c>
      <c r="FE170" s="233">
        <v>94.57</v>
      </c>
      <c r="FF170" s="233">
        <v>93.14</v>
      </c>
      <c r="FG170" s="233">
        <v>92.07</v>
      </c>
      <c r="FH170" s="233">
        <v>93.92</v>
      </c>
      <c r="FI170" s="233">
        <v>95.89</v>
      </c>
      <c r="FJ170" s="233">
        <v>98.89</v>
      </c>
      <c r="FK170" s="233">
        <v>102.87</v>
      </c>
      <c r="FL170" s="233">
        <v>107.01</v>
      </c>
      <c r="FM170" s="233">
        <v>22.39</v>
      </c>
      <c r="FN170" s="233">
        <v>19.91</v>
      </c>
      <c r="FO170" s="233">
        <v>11.92</v>
      </c>
      <c r="FP170" s="233"/>
      <c r="FQ170" s="233"/>
      <c r="FR170" s="233"/>
      <c r="FS170" s="233"/>
      <c r="FT170" s="233"/>
      <c r="FU170" s="233"/>
      <c r="FV170" s="233"/>
      <c r="FW170" s="233"/>
      <c r="FX170" s="235"/>
      <c r="FY170" s="235"/>
      <c r="FZ170" s="235"/>
      <c r="GA170" s="235"/>
      <c r="GB170" s="235"/>
      <c r="GC170" s="235"/>
      <c r="GD170" s="233"/>
      <c r="GE170" s="233"/>
      <c r="GF170" s="233"/>
      <c r="GG170" s="233"/>
      <c r="GH170" s="233"/>
      <c r="GI170" s="233"/>
      <c r="GJ170" s="233"/>
      <c r="GK170" s="233"/>
      <c r="GL170" s="233"/>
      <c r="GM170" s="233"/>
      <c r="GN170" s="233"/>
      <c r="GO170" s="233"/>
      <c r="GP170" s="233"/>
      <c r="GQ170" s="233"/>
      <c r="GR170" s="233"/>
      <c r="GS170" s="233"/>
      <c r="GT170" s="233"/>
      <c r="GU170" s="233"/>
      <c r="GV170" s="233"/>
      <c r="GW170" s="233"/>
      <c r="GX170" s="233"/>
      <c r="GY170" s="233"/>
      <c r="GZ170" s="233"/>
      <c r="HA170" s="233"/>
      <c r="HB170" s="233"/>
      <c r="HC170" s="233"/>
      <c r="HD170" s="233"/>
      <c r="HE170" s="233"/>
      <c r="HF170" s="233"/>
      <c r="HG170" s="233"/>
      <c r="HH170" s="233"/>
      <c r="HI170" s="233"/>
      <c r="HJ170" s="233"/>
      <c r="HK170" s="233"/>
      <c r="HL170" s="233"/>
      <c r="HM170" s="233"/>
      <c r="HN170" s="232"/>
      <c r="HO170" s="232"/>
      <c r="HP170" s="232"/>
      <c r="HQ170" s="232"/>
      <c r="HR170" s="232"/>
      <c r="HS170" s="232"/>
      <c r="HT170" s="232"/>
      <c r="HU170" s="232"/>
      <c r="HV170" s="232"/>
      <c r="HW170" s="232"/>
      <c r="HX170" s="232"/>
      <c r="HY170" s="232"/>
      <c r="HZ170" s="232"/>
      <c r="IA170" s="232"/>
      <c r="IB170" s="232"/>
      <c r="IC170" s="232"/>
      <c r="ID170" s="232"/>
      <c r="IE170" s="232"/>
      <c r="IF170" s="232"/>
      <c r="IG170" s="232"/>
      <c r="IH170" s="232"/>
      <c r="II170" s="232"/>
      <c r="IJ170" s="232"/>
      <c r="IK170" s="232"/>
      <c r="IL170" s="232"/>
      <c r="IM170" s="232"/>
      <c r="IN170" s="232"/>
      <c r="IO170" s="232"/>
      <c r="IP170" s="232"/>
      <c r="IQ170" s="232"/>
      <c r="IR170" s="232"/>
      <c r="IS170" s="232"/>
      <c r="IT170" s="232"/>
      <c r="IU170" s="232"/>
      <c r="IV170" s="232"/>
      <c r="IW170" s="232"/>
      <c r="IX170" s="232"/>
      <c r="IY170" s="232"/>
      <c r="IZ170" s="232"/>
      <c r="JA170" s="232"/>
      <c r="JB170" s="232"/>
      <c r="JC170" s="232"/>
      <c r="JD170" s="232"/>
      <c r="JE170" s="232"/>
      <c r="JF170" s="232"/>
      <c r="JG170" s="232"/>
      <c r="JH170" s="232"/>
      <c r="JI170" s="232"/>
      <c r="JJ170" s="232"/>
      <c r="JK170" s="232"/>
      <c r="JL170" s="232"/>
      <c r="JM170" s="232"/>
      <c r="JN170" s="232"/>
      <c r="JO170" s="232"/>
      <c r="JP170" s="232"/>
      <c r="JQ170" s="232"/>
      <c r="JR170" s="232"/>
      <c r="JS170" s="232"/>
      <c r="JT170" s="232"/>
      <c r="JU170" s="232"/>
      <c r="JV170" s="232"/>
      <c r="JW170" s="232"/>
      <c r="JX170" s="232"/>
      <c r="JY170" s="232"/>
      <c r="JZ170" s="232"/>
      <c r="KA170" s="232"/>
      <c r="KB170" s="232"/>
      <c r="KC170" s="232"/>
      <c r="KD170" s="232"/>
      <c r="KE170" s="226"/>
      <c r="KF170" s="226"/>
      <c r="KG170" s="226"/>
      <c r="KH170" s="226"/>
      <c r="KI170" s="226"/>
      <c r="KJ170" s="226"/>
      <c r="KK170" s="226"/>
      <c r="KL170" s="226"/>
      <c r="KM170" s="226"/>
      <c r="KN170" s="226"/>
      <c r="KO170" s="226"/>
      <c r="KP170" s="226"/>
      <c r="KQ170" s="226"/>
      <c r="KR170" s="226"/>
      <c r="KS170" s="226"/>
      <c r="KT170" s="226"/>
      <c r="KU170" s="226"/>
      <c r="KV170" s="226"/>
      <c r="KW170" s="226"/>
      <c r="KX170" s="226"/>
      <c r="KY170" s="226"/>
      <c r="KZ170" s="226"/>
      <c r="LA170" s="226"/>
      <c r="LB170" s="226"/>
      <c r="LC170" s="226"/>
      <c r="LD170" s="226"/>
      <c r="LE170" s="226"/>
      <c r="LF170" s="226"/>
      <c r="LG170" s="226"/>
      <c r="LH170" s="226"/>
      <c r="LI170" s="226"/>
      <c r="LJ170" s="226"/>
      <c r="LK170" s="226"/>
      <c r="LL170" s="226"/>
    </row>
    <row r="171" spans="1:324" x14ac:dyDescent="0.25">
      <c r="A171" s="216">
        <v>201</v>
      </c>
      <c r="B171" s="216">
        <v>257310</v>
      </c>
      <c r="C171" s="223" t="s">
        <v>281</v>
      </c>
      <c r="D171" s="230">
        <v>85.8</v>
      </c>
      <c r="E171" s="230">
        <v>89.01</v>
      </c>
      <c r="F171" s="230">
        <v>89.01</v>
      </c>
      <c r="G171" s="230">
        <v>89.01</v>
      </c>
      <c r="H171" s="230">
        <v>89.01</v>
      </c>
      <c r="I171" s="230">
        <v>89.01</v>
      </c>
      <c r="J171" s="230">
        <v>89.01</v>
      </c>
      <c r="K171" s="230">
        <v>89.01</v>
      </c>
      <c r="L171" s="230">
        <v>90.43</v>
      </c>
      <c r="M171" s="230">
        <v>92.41</v>
      </c>
      <c r="N171" s="230">
        <v>84.49</v>
      </c>
      <c r="O171" s="230">
        <v>85.68</v>
      </c>
      <c r="P171" s="230">
        <v>86.3</v>
      </c>
      <c r="Q171" s="230">
        <v>86.33</v>
      </c>
      <c r="R171" s="230">
        <v>85.51</v>
      </c>
      <c r="S171" s="230">
        <v>84.74</v>
      </c>
      <c r="T171" s="230">
        <v>83.95</v>
      </c>
      <c r="U171" s="230">
        <v>82.6</v>
      </c>
      <c r="V171" s="230">
        <v>81.56</v>
      </c>
      <c r="W171" s="230">
        <v>80.38</v>
      </c>
      <c r="X171" s="230">
        <v>79.27</v>
      </c>
      <c r="Y171" s="230">
        <v>78.260000000000005</v>
      </c>
      <c r="Z171" s="230">
        <v>76.680000000000007</v>
      </c>
      <c r="AA171" s="230">
        <v>79.08</v>
      </c>
      <c r="AB171" s="230">
        <v>74.42</v>
      </c>
      <c r="AC171" s="230">
        <v>72.650000000000006</v>
      </c>
      <c r="AD171" s="230">
        <v>71.12</v>
      </c>
      <c r="AE171" s="230">
        <v>69.819999999999993</v>
      </c>
      <c r="AF171" s="230">
        <v>68.69</v>
      </c>
      <c r="AG171" s="230">
        <v>67.34</v>
      </c>
      <c r="AH171" s="230">
        <v>66.52</v>
      </c>
      <c r="AI171" s="230">
        <v>65.099999999999994</v>
      </c>
      <c r="AJ171" s="230">
        <v>62.55</v>
      </c>
      <c r="AK171" s="230">
        <v>60.46</v>
      </c>
      <c r="AL171" s="230">
        <v>58.91</v>
      </c>
      <c r="AM171" s="230">
        <v>55.73</v>
      </c>
      <c r="AN171" s="230">
        <v>52.68</v>
      </c>
      <c r="AO171" s="230">
        <v>50.73</v>
      </c>
      <c r="AP171" s="230">
        <v>48.9</v>
      </c>
      <c r="AQ171" s="230">
        <v>44.85</v>
      </c>
      <c r="AR171" s="230">
        <v>41.98</v>
      </c>
      <c r="AS171" s="230">
        <v>39.9</v>
      </c>
      <c r="AT171" s="230">
        <v>39.9</v>
      </c>
      <c r="AU171" s="230">
        <v>71.08</v>
      </c>
      <c r="AV171" s="230">
        <v>68.87</v>
      </c>
      <c r="AW171" s="230">
        <v>67.14</v>
      </c>
      <c r="AX171" s="230">
        <v>65.61</v>
      </c>
      <c r="AY171" s="230">
        <v>63.58</v>
      </c>
      <c r="AZ171" s="230">
        <v>82.9</v>
      </c>
      <c r="BA171" s="230">
        <v>81.98</v>
      </c>
      <c r="BB171" s="230">
        <v>80.47</v>
      </c>
      <c r="BC171" s="230">
        <v>78.959999999999994</v>
      </c>
      <c r="BD171" s="230">
        <v>79.45</v>
      </c>
      <c r="BE171" s="230">
        <v>80.62</v>
      </c>
      <c r="BF171" s="230">
        <v>81.44</v>
      </c>
      <c r="BG171" s="230">
        <v>82.63</v>
      </c>
      <c r="BH171" s="230">
        <v>83.75</v>
      </c>
      <c r="BI171" s="230">
        <v>84.7</v>
      </c>
      <c r="BJ171" s="230">
        <v>85.83</v>
      </c>
      <c r="BK171" s="230">
        <v>87.13</v>
      </c>
      <c r="BL171" s="230">
        <v>88.06</v>
      </c>
      <c r="BM171" s="230">
        <v>89.29</v>
      </c>
      <c r="BN171" s="230">
        <v>91.38</v>
      </c>
      <c r="BO171" s="230">
        <v>93.73</v>
      </c>
      <c r="BP171" s="230">
        <v>95.74</v>
      </c>
      <c r="BQ171" s="230">
        <v>97.29</v>
      </c>
      <c r="BR171" s="230">
        <v>101.74</v>
      </c>
      <c r="BS171" s="230">
        <v>104.15</v>
      </c>
      <c r="BT171" s="230">
        <v>109.76</v>
      </c>
      <c r="BU171" s="230">
        <v>117.41</v>
      </c>
      <c r="BV171" s="230">
        <v>123.67</v>
      </c>
      <c r="BW171" s="230">
        <v>97.64</v>
      </c>
      <c r="BX171" s="230">
        <v>98.94</v>
      </c>
      <c r="BY171" s="230">
        <v>100.51</v>
      </c>
      <c r="BZ171" s="233">
        <v>102.52</v>
      </c>
      <c r="CA171" s="233">
        <v>104.61</v>
      </c>
      <c r="CB171" s="233">
        <v>105.82</v>
      </c>
      <c r="CC171" s="233">
        <v>81.72</v>
      </c>
      <c r="CD171" s="233">
        <v>83.01</v>
      </c>
      <c r="CE171" s="233">
        <v>83.93</v>
      </c>
      <c r="CF171" s="233">
        <v>84.54</v>
      </c>
      <c r="CG171" s="233">
        <v>83.01</v>
      </c>
      <c r="CH171" s="233">
        <v>81.44</v>
      </c>
      <c r="CI171" s="233">
        <v>80.22</v>
      </c>
      <c r="CJ171" s="233">
        <v>79.349999999999994</v>
      </c>
      <c r="CK171" s="233">
        <v>78.239999999999995</v>
      </c>
      <c r="CL171" s="233">
        <v>75.989999999999995</v>
      </c>
      <c r="CM171" s="233">
        <v>74.14</v>
      </c>
      <c r="CN171" s="233">
        <v>72.59</v>
      </c>
      <c r="CO171" s="233">
        <v>77.17</v>
      </c>
      <c r="CP171" s="233">
        <v>75.7</v>
      </c>
      <c r="CQ171" s="233">
        <v>74.430000000000007</v>
      </c>
      <c r="CR171" s="233">
        <v>73.17</v>
      </c>
      <c r="CS171" s="233">
        <v>71.150000000000006</v>
      </c>
      <c r="CT171" s="233">
        <v>70.010000000000005</v>
      </c>
      <c r="CU171" s="233">
        <v>68.3</v>
      </c>
      <c r="CV171" s="233">
        <v>66.47</v>
      </c>
      <c r="CW171" s="233">
        <v>64.84</v>
      </c>
      <c r="CX171" s="233">
        <v>63.25</v>
      </c>
      <c r="CY171" s="233">
        <v>61.78</v>
      </c>
      <c r="CZ171" s="233">
        <v>58.96</v>
      </c>
      <c r="DA171" s="233">
        <v>75.930000000000007</v>
      </c>
      <c r="DB171" s="233">
        <v>73.94</v>
      </c>
      <c r="DC171" s="233">
        <v>73.2</v>
      </c>
      <c r="DD171" s="233">
        <v>74.36</v>
      </c>
      <c r="DE171" s="233">
        <v>75.02</v>
      </c>
      <c r="DF171" s="233">
        <v>76.930000000000007</v>
      </c>
      <c r="DG171" s="233">
        <v>78.540000000000006</v>
      </c>
      <c r="DH171" s="233">
        <v>80.08</v>
      </c>
      <c r="DI171" s="233">
        <v>81.75</v>
      </c>
      <c r="DJ171" s="233">
        <v>83.91</v>
      </c>
      <c r="DK171" s="233">
        <v>86.62</v>
      </c>
      <c r="DL171" s="233">
        <v>90.37</v>
      </c>
      <c r="DM171" s="233">
        <v>92.76</v>
      </c>
      <c r="DN171" s="233">
        <v>95.72</v>
      </c>
      <c r="DO171" s="233">
        <v>99.3</v>
      </c>
      <c r="DP171" s="233">
        <v>100.97</v>
      </c>
      <c r="DQ171" s="233">
        <v>104.49</v>
      </c>
      <c r="DR171" s="233">
        <v>106.92</v>
      </c>
      <c r="DS171" s="233">
        <v>109.29</v>
      </c>
      <c r="DT171" s="233">
        <v>89.2</v>
      </c>
      <c r="DU171" s="233">
        <v>91.91</v>
      </c>
      <c r="DV171" s="233">
        <v>95.22</v>
      </c>
      <c r="DW171" s="233">
        <v>97.77</v>
      </c>
      <c r="DX171" s="233">
        <v>101.15</v>
      </c>
      <c r="DY171" s="233">
        <v>104.41</v>
      </c>
      <c r="DZ171" s="233">
        <v>106.8</v>
      </c>
      <c r="EA171" s="233">
        <v>109.09</v>
      </c>
      <c r="EB171" s="233">
        <v>112.49</v>
      </c>
      <c r="EC171" s="233">
        <v>112.49</v>
      </c>
      <c r="ED171" s="233">
        <v>80.94</v>
      </c>
      <c r="EE171" s="233">
        <v>82.09</v>
      </c>
      <c r="EF171" s="233">
        <v>84.1</v>
      </c>
      <c r="EG171" s="233">
        <v>85.73</v>
      </c>
      <c r="EH171" s="233">
        <v>86.73</v>
      </c>
      <c r="EI171" s="233">
        <v>87.7</v>
      </c>
      <c r="EJ171" s="233">
        <v>88.96</v>
      </c>
      <c r="EK171" s="233">
        <v>90.86</v>
      </c>
      <c r="EL171" s="233">
        <v>92.93</v>
      </c>
      <c r="EM171" s="233">
        <v>94.44</v>
      </c>
      <c r="EN171" s="233">
        <v>96.11</v>
      </c>
      <c r="EO171" s="233">
        <v>96.95</v>
      </c>
      <c r="EP171" s="233">
        <v>99.28</v>
      </c>
      <c r="EQ171" s="233">
        <v>91.4</v>
      </c>
      <c r="ER171" s="233">
        <v>92.11</v>
      </c>
      <c r="ES171" s="233">
        <v>93.11</v>
      </c>
      <c r="ET171" s="233">
        <v>94.14</v>
      </c>
      <c r="EU171" s="233">
        <v>95.39</v>
      </c>
      <c r="EV171" s="233">
        <v>97.3</v>
      </c>
      <c r="EW171" s="233">
        <v>98.65</v>
      </c>
      <c r="EX171" s="233">
        <v>100.28</v>
      </c>
      <c r="EY171" s="233">
        <v>101.58</v>
      </c>
      <c r="EZ171" s="233">
        <v>102.87</v>
      </c>
      <c r="FA171" s="233">
        <v>104.1</v>
      </c>
      <c r="FB171" s="233">
        <v>105.87</v>
      </c>
      <c r="FC171" s="233">
        <v>105.85</v>
      </c>
      <c r="FD171" s="233">
        <v>104.78</v>
      </c>
      <c r="FE171" s="233">
        <v>103.9</v>
      </c>
      <c r="FF171" s="233">
        <v>102.47</v>
      </c>
      <c r="FG171" s="233">
        <v>101.4</v>
      </c>
      <c r="FH171" s="233">
        <v>103.25</v>
      </c>
      <c r="FI171" s="233">
        <v>105.22</v>
      </c>
      <c r="FJ171" s="233">
        <v>108.22</v>
      </c>
      <c r="FK171" s="233">
        <v>112.2</v>
      </c>
      <c r="FL171" s="233">
        <v>116.34</v>
      </c>
      <c r="FM171" s="233">
        <v>31.72</v>
      </c>
      <c r="FN171" s="233">
        <v>29.24</v>
      </c>
      <c r="FO171" s="233">
        <v>21.25</v>
      </c>
      <c r="FP171" s="233">
        <v>9.33</v>
      </c>
      <c r="FQ171" s="233"/>
      <c r="FR171" s="233"/>
      <c r="FS171" s="233"/>
      <c r="FT171" s="233"/>
      <c r="FU171" s="233"/>
      <c r="FV171" s="233"/>
      <c r="FW171" s="233"/>
      <c r="FX171" s="235"/>
      <c r="FY171" s="235"/>
      <c r="FZ171" s="235"/>
      <c r="GA171" s="235"/>
      <c r="GB171" s="235"/>
      <c r="GC171" s="235"/>
      <c r="GD171" s="233"/>
      <c r="GE171" s="233"/>
      <c r="GF171" s="233"/>
      <c r="GG171" s="233"/>
      <c r="GH171" s="233"/>
      <c r="GI171" s="233"/>
      <c r="GJ171" s="233"/>
      <c r="GK171" s="233"/>
      <c r="GL171" s="233"/>
      <c r="GM171" s="233"/>
      <c r="GN171" s="233"/>
      <c r="GO171" s="233"/>
      <c r="GP171" s="233"/>
      <c r="GQ171" s="233"/>
      <c r="GR171" s="233"/>
      <c r="GS171" s="233"/>
      <c r="GT171" s="233"/>
      <c r="GU171" s="233"/>
      <c r="GV171" s="233"/>
      <c r="GW171" s="233"/>
      <c r="GX171" s="233"/>
      <c r="GY171" s="233"/>
      <c r="GZ171" s="233"/>
      <c r="HA171" s="233"/>
      <c r="HB171" s="233"/>
      <c r="HC171" s="233"/>
      <c r="HD171" s="233"/>
      <c r="HE171" s="233"/>
      <c r="HF171" s="233"/>
      <c r="HG171" s="233"/>
      <c r="HH171" s="233"/>
      <c r="HI171" s="233"/>
      <c r="HJ171" s="233"/>
      <c r="HK171" s="233"/>
      <c r="HL171" s="233"/>
      <c r="HM171" s="233"/>
      <c r="HN171" s="232"/>
      <c r="HO171" s="232"/>
      <c r="HP171" s="232"/>
      <c r="HQ171" s="232"/>
      <c r="HR171" s="232"/>
      <c r="HS171" s="232"/>
      <c r="HT171" s="232"/>
      <c r="HU171" s="232"/>
      <c r="HV171" s="232"/>
      <c r="HW171" s="232"/>
      <c r="HX171" s="232"/>
      <c r="HY171" s="232"/>
      <c r="HZ171" s="232"/>
      <c r="IA171" s="232"/>
      <c r="IB171" s="232"/>
      <c r="IC171" s="232"/>
      <c r="ID171" s="232"/>
      <c r="IE171" s="232"/>
      <c r="IF171" s="232"/>
      <c r="IG171" s="232"/>
      <c r="IH171" s="232"/>
      <c r="II171" s="232"/>
      <c r="IJ171" s="232"/>
      <c r="IK171" s="232"/>
      <c r="IL171" s="232"/>
      <c r="IM171" s="232"/>
      <c r="IN171" s="232"/>
      <c r="IO171" s="232"/>
      <c r="IP171" s="232"/>
      <c r="IQ171" s="232"/>
      <c r="IR171" s="232"/>
      <c r="IS171" s="232"/>
      <c r="IT171" s="232"/>
      <c r="IU171" s="232"/>
      <c r="IV171" s="232"/>
      <c r="IW171" s="232"/>
      <c r="IX171" s="232"/>
      <c r="IY171" s="232"/>
      <c r="IZ171" s="232"/>
      <c r="JA171" s="232"/>
      <c r="JB171" s="232"/>
      <c r="JC171" s="232"/>
      <c r="JD171" s="232"/>
      <c r="JE171" s="232"/>
      <c r="JF171" s="232"/>
      <c r="JG171" s="232"/>
      <c r="JH171" s="232"/>
      <c r="JI171" s="232"/>
      <c r="JJ171" s="232"/>
      <c r="JK171" s="232"/>
      <c r="JL171" s="232"/>
      <c r="JM171" s="232"/>
      <c r="JN171" s="232"/>
      <c r="JO171" s="232"/>
      <c r="JP171" s="232"/>
      <c r="JQ171" s="232"/>
      <c r="JR171" s="232"/>
      <c r="JS171" s="232"/>
      <c r="JT171" s="232"/>
      <c r="JU171" s="232"/>
      <c r="JV171" s="232"/>
      <c r="JW171" s="232"/>
      <c r="JX171" s="232"/>
      <c r="JY171" s="232"/>
      <c r="JZ171" s="232"/>
      <c r="KA171" s="232"/>
      <c r="KB171" s="232"/>
      <c r="KC171" s="232"/>
      <c r="KD171" s="232"/>
      <c r="KE171" s="226"/>
      <c r="KF171" s="226"/>
      <c r="KG171" s="226"/>
      <c r="KH171" s="226"/>
      <c r="KI171" s="226"/>
      <c r="KJ171" s="226"/>
      <c r="KK171" s="226"/>
      <c r="KL171" s="226"/>
      <c r="KM171" s="226"/>
      <c r="KN171" s="226"/>
      <c r="KO171" s="226"/>
      <c r="KP171" s="226"/>
      <c r="KQ171" s="226"/>
      <c r="KR171" s="226"/>
      <c r="KS171" s="226"/>
      <c r="KT171" s="226"/>
      <c r="KU171" s="226"/>
      <c r="KV171" s="226"/>
      <c r="KW171" s="226"/>
      <c r="KX171" s="226"/>
      <c r="KY171" s="226"/>
      <c r="KZ171" s="226"/>
      <c r="LA171" s="226"/>
      <c r="LB171" s="226"/>
      <c r="LC171" s="226"/>
      <c r="LD171" s="226"/>
      <c r="LE171" s="226"/>
      <c r="LF171" s="226"/>
      <c r="LG171" s="226"/>
      <c r="LH171" s="226"/>
      <c r="LI171" s="226"/>
      <c r="LJ171" s="226"/>
      <c r="LK171" s="226"/>
      <c r="LL171" s="226"/>
    </row>
    <row r="172" spans="1:324" x14ac:dyDescent="0.25">
      <c r="A172" s="216">
        <v>202</v>
      </c>
      <c r="B172" s="216">
        <v>257420</v>
      </c>
      <c r="C172" s="223" t="s">
        <v>282</v>
      </c>
      <c r="D172" s="230">
        <v>94.8</v>
      </c>
      <c r="E172" s="230">
        <v>98.01</v>
      </c>
      <c r="F172" s="230">
        <v>98.01</v>
      </c>
      <c r="G172" s="230">
        <v>98.01</v>
      </c>
      <c r="H172" s="230">
        <v>98.01</v>
      </c>
      <c r="I172" s="230">
        <v>98.01</v>
      </c>
      <c r="J172" s="230">
        <v>98.01</v>
      </c>
      <c r="K172" s="230">
        <v>98.01</v>
      </c>
      <c r="L172" s="230">
        <v>99.43</v>
      </c>
      <c r="M172" s="230">
        <v>101.41</v>
      </c>
      <c r="N172" s="230">
        <v>93.49</v>
      </c>
      <c r="O172" s="230">
        <v>94.68</v>
      </c>
      <c r="P172" s="230">
        <v>95.3</v>
      </c>
      <c r="Q172" s="230">
        <v>95.33</v>
      </c>
      <c r="R172" s="230">
        <v>94.51</v>
      </c>
      <c r="S172" s="230">
        <v>93.74</v>
      </c>
      <c r="T172" s="230">
        <v>92.95</v>
      </c>
      <c r="U172" s="230">
        <v>91.6</v>
      </c>
      <c r="V172" s="230">
        <v>90.56</v>
      </c>
      <c r="W172" s="230">
        <v>89.38</v>
      </c>
      <c r="X172" s="230">
        <v>88.27</v>
      </c>
      <c r="Y172" s="230">
        <v>87.26</v>
      </c>
      <c r="Z172" s="230">
        <v>85.68</v>
      </c>
      <c r="AA172" s="230">
        <v>88.08</v>
      </c>
      <c r="AB172" s="230">
        <v>83.42</v>
      </c>
      <c r="AC172" s="230">
        <v>81.650000000000006</v>
      </c>
      <c r="AD172" s="230">
        <v>80.12</v>
      </c>
      <c r="AE172" s="230">
        <v>78.819999999999993</v>
      </c>
      <c r="AF172" s="230">
        <v>77.69</v>
      </c>
      <c r="AG172" s="230">
        <v>76.34</v>
      </c>
      <c r="AH172" s="230">
        <v>75.52</v>
      </c>
      <c r="AI172" s="230">
        <v>74.099999999999994</v>
      </c>
      <c r="AJ172" s="230">
        <v>71.55</v>
      </c>
      <c r="AK172" s="230">
        <v>69.459999999999994</v>
      </c>
      <c r="AL172" s="230">
        <v>67.91</v>
      </c>
      <c r="AM172" s="230">
        <v>64.73</v>
      </c>
      <c r="AN172" s="230">
        <v>61.68</v>
      </c>
      <c r="AO172" s="230">
        <v>59.73</v>
      </c>
      <c r="AP172" s="230">
        <v>57.9</v>
      </c>
      <c r="AQ172" s="230">
        <v>53.85</v>
      </c>
      <c r="AR172" s="230">
        <v>50.98</v>
      </c>
      <c r="AS172" s="230">
        <v>48.9</v>
      </c>
      <c r="AT172" s="230">
        <v>48.9</v>
      </c>
      <c r="AU172" s="230">
        <v>80.08</v>
      </c>
      <c r="AV172" s="230">
        <v>77.87</v>
      </c>
      <c r="AW172" s="230">
        <v>76.14</v>
      </c>
      <c r="AX172" s="230">
        <v>74.61</v>
      </c>
      <c r="AY172" s="230">
        <v>72.58</v>
      </c>
      <c r="AZ172" s="230">
        <v>91.9</v>
      </c>
      <c r="BA172" s="230">
        <v>90.98</v>
      </c>
      <c r="BB172" s="230">
        <v>89.47</v>
      </c>
      <c r="BC172" s="230">
        <v>87.96</v>
      </c>
      <c r="BD172" s="230">
        <v>88.45</v>
      </c>
      <c r="BE172" s="230">
        <v>89.62</v>
      </c>
      <c r="BF172" s="230">
        <v>90.44</v>
      </c>
      <c r="BG172" s="230">
        <v>91.63</v>
      </c>
      <c r="BH172" s="230">
        <v>92.75</v>
      </c>
      <c r="BI172" s="230">
        <v>93.7</v>
      </c>
      <c r="BJ172" s="230">
        <v>94.83</v>
      </c>
      <c r="BK172" s="230">
        <v>96.13</v>
      </c>
      <c r="BL172" s="230">
        <v>97.06</v>
      </c>
      <c r="BM172" s="230">
        <v>98.29</v>
      </c>
      <c r="BN172" s="230">
        <v>100.38</v>
      </c>
      <c r="BO172" s="230">
        <v>102.73</v>
      </c>
      <c r="BP172" s="230">
        <v>104.74</v>
      </c>
      <c r="BQ172" s="230">
        <v>106.29</v>
      </c>
      <c r="BR172" s="230">
        <v>110.74</v>
      </c>
      <c r="BS172" s="230">
        <v>113.15</v>
      </c>
      <c r="BT172" s="230">
        <v>118.76</v>
      </c>
      <c r="BU172" s="230">
        <v>126.41</v>
      </c>
      <c r="BV172" s="230">
        <v>132.66999999999999</v>
      </c>
      <c r="BW172" s="230">
        <v>106.64</v>
      </c>
      <c r="BX172" s="230">
        <v>107.94</v>
      </c>
      <c r="BY172" s="230">
        <v>109.51</v>
      </c>
      <c r="BZ172" s="233">
        <v>111.52</v>
      </c>
      <c r="CA172" s="233">
        <v>113.61</v>
      </c>
      <c r="CB172" s="233">
        <v>114.82</v>
      </c>
      <c r="CC172" s="233">
        <v>90.72</v>
      </c>
      <c r="CD172" s="233">
        <v>92.01</v>
      </c>
      <c r="CE172" s="233">
        <v>92.93</v>
      </c>
      <c r="CF172" s="233">
        <v>93.54</v>
      </c>
      <c r="CG172" s="233">
        <v>92.01</v>
      </c>
      <c r="CH172" s="233">
        <v>90.44</v>
      </c>
      <c r="CI172" s="233">
        <v>89.22</v>
      </c>
      <c r="CJ172" s="233">
        <v>88.35</v>
      </c>
      <c r="CK172" s="233">
        <v>87.24</v>
      </c>
      <c r="CL172" s="233">
        <v>84.99</v>
      </c>
      <c r="CM172" s="233">
        <v>83.14</v>
      </c>
      <c r="CN172" s="233">
        <v>81.59</v>
      </c>
      <c r="CO172" s="233">
        <v>86.17</v>
      </c>
      <c r="CP172" s="233">
        <v>84.7</v>
      </c>
      <c r="CQ172" s="233">
        <v>83.43</v>
      </c>
      <c r="CR172" s="233">
        <v>82.17</v>
      </c>
      <c r="CS172" s="233">
        <v>80.150000000000006</v>
      </c>
      <c r="CT172" s="233">
        <v>79.010000000000005</v>
      </c>
      <c r="CU172" s="233">
        <v>77.3</v>
      </c>
      <c r="CV172" s="233">
        <v>75.47</v>
      </c>
      <c r="CW172" s="233">
        <v>73.84</v>
      </c>
      <c r="CX172" s="233">
        <v>72.25</v>
      </c>
      <c r="CY172" s="233">
        <v>70.78</v>
      </c>
      <c r="CZ172" s="233">
        <v>67.959999999999994</v>
      </c>
      <c r="DA172" s="233">
        <v>84.93</v>
      </c>
      <c r="DB172" s="233">
        <v>82.94</v>
      </c>
      <c r="DC172" s="233">
        <v>82.2</v>
      </c>
      <c r="DD172" s="233">
        <v>83.36</v>
      </c>
      <c r="DE172" s="233">
        <v>84.02</v>
      </c>
      <c r="DF172" s="233">
        <v>85.93</v>
      </c>
      <c r="DG172" s="233">
        <v>87.54</v>
      </c>
      <c r="DH172" s="233">
        <v>89.08</v>
      </c>
      <c r="DI172" s="233">
        <v>90.75</v>
      </c>
      <c r="DJ172" s="233">
        <v>92.91</v>
      </c>
      <c r="DK172" s="233">
        <v>95.62</v>
      </c>
      <c r="DL172" s="233">
        <v>99.37</v>
      </c>
      <c r="DM172" s="233">
        <v>101.76</v>
      </c>
      <c r="DN172" s="233">
        <v>104.72</v>
      </c>
      <c r="DO172" s="233">
        <v>108.3</v>
      </c>
      <c r="DP172" s="233">
        <v>109.97</v>
      </c>
      <c r="DQ172" s="233">
        <v>113.49</v>
      </c>
      <c r="DR172" s="233">
        <v>115.92</v>
      </c>
      <c r="DS172" s="233">
        <v>118.29</v>
      </c>
      <c r="DT172" s="233">
        <v>98.2</v>
      </c>
      <c r="DU172" s="233">
        <v>100.91</v>
      </c>
      <c r="DV172" s="233">
        <v>104.22</v>
      </c>
      <c r="DW172" s="233">
        <v>106.77</v>
      </c>
      <c r="DX172" s="233">
        <v>110.15</v>
      </c>
      <c r="DY172" s="233">
        <v>113.41</v>
      </c>
      <c r="DZ172" s="233">
        <v>115.8</v>
      </c>
      <c r="EA172" s="233">
        <v>118.09</v>
      </c>
      <c r="EB172" s="233">
        <v>121.49</v>
      </c>
      <c r="EC172" s="233">
        <v>121.49</v>
      </c>
      <c r="ED172" s="233">
        <v>89.94</v>
      </c>
      <c r="EE172" s="233">
        <v>91.09</v>
      </c>
      <c r="EF172" s="233">
        <v>93.1</v>
      </c>
      <c r="EG172" s="233">
        <v>94.73</v>
      </c>
      <c r="EH172" s="233">
        <v>95.73</v>
      </c>
      <c r="EI172" s="233">
        <v>96.7</v>
      </c>
      <c r="EJ172" s="233">
        <v>97.96</v>
      </c>
      <c r="EK172" s="233">
        <v>99.86</v>
      </c>
      <c r="EL172" s="233">
        <v>101.93</v>
      </c>
      <c r="EM172" s="233">
        <v>103.44</v>
      </c>
      <c r="EN172" s="233">
        <v>105.11</v>
      </c>
      <c r="EO172" s="233">
        <v>105.95</v>
      </c>
      <c r="EP172" s="233">
        <v>108.28</v>
      </c>
      <c r="EQ172" s="233">
        <v>100.4</v>
      </c>
      <c r="ER172" s="233">
        <v>101.11</v>
      </c>
      <c r="ES172" s="233">
        <v>102.11</v>
      </c>
      <c r="ET172" s="233">
        <v>103.14</v>
      </c>
      <c r="EU172" s="233">
        <v>104.39</v>
      </c>
      <c r="EV172" s="233">
        <v>106.3</v>
      </c>
      <c r="EW172" s="233">
        <v>107.65</v>
      </c>
      <c r="EX172" s="233">
        <v>109.28</v>
      </c>
      <c r="EY172" s="233">
        <v>110.58</v>
      </c>
      <c r="EZ172" s="233">
        <v>111.87</v>
      </c>
      <c r="FA172" s="233">
        <v>113.1</v>
      </c>
      <c r="FB172" s="233">
        <v>114.87</v>
      </c>
      <c r="FC172" s="233">
        <v>114.85</v>
      </c>
      <c r="FD172" s="233">
        <v>113.78</v>
      </c>
      <c r="FE172" s="233">
        <v>112.9</v>
      </c>
      <c r="FF172" s="233">
        <v>111.47</v>
      </c>
      <c r="FG172" s="233">
        <v>110.4</v>
      </c>
      <c r="FH172" s="233">
        <v>112.25</v>
      </c>
      <c r="FI172" s="233">
        <v>114.22</v>
      </c>
      <c r="FJ172" s="233">
        <v>117.22</v>
      </c>
      <c r="FK172" s="233">
        <v>121.2</v>
      </c>
      <c r="FL172" s="233">
        <v>125.34</v>
      </c>
      <c r="FM172" s="233">
        <v>40.72</v>
      </c>
      <c r="FN172" s="233">
        <v>38.24</v>
      </c>
      <c r="FO172" s="233">
        <v>30.25</v>
      </c>
      <c r="FP172" s="233">
        <v>18.329999999999998</v>
      </c>
      <c r="FQ172" s="233">
        <v>9</v>
      </c>
      <c r="FR172" s="233"/>
      <c r="FS172" s="233"/>
      <c r="FT172" s="233"/>
      <c r="FU172" s="233"/>
      <c r="FV172" s="233"/>
      <c r="FW172" s="233"/>
      <c r="FX172" s="235"/>
      <c r="FY172" s="235"/>
      <c r="FZ172" s="235"/>
      <c r="GA172" s="235"/>
      <c r="GB172" s="235"/>
      <c r="GC172" s="235"/>
      <c r="GD172" s="233"/>
      <c r="GE172" s="233"/>
      <c r="GF172" s="233"/>
      <c r="GG172" s="233"/>
      <c r="GH172" s="233"/>
      <c r="GI172" s="233"/>
      <c r="GJ172" s="233"/>
      <c r="GK172" s="233"/>
      <c r="GL172" s="233"/>
      <c r="GM172" s="233"/>
      <c r="GN172" s="233"/>
      <c r="GO172" s="233"/>
      <c r="GP172" s="233"/>
      <c r="GQ172" s="233"/>
      <c r="GR172" s="233"/>
      <c r="GS172" s="233"/>
      <c r="GT172" s="233"/>
      <c r="GU172" s="233"/>
      <c r="GV172" s="233"/>
      <c r="GW172" s="233"/>
      <c r="GX172" s="233"/>
      <c r="GY172" s="233"/>
      <c r="GZ172" s="233"/>
      <c r="HA172" s="233"/>
      <c r="HB172" s="233"/>
      <c r="HC172" s="233"/>
      <c r="HD172" s="233"/>
      <c r="HE172" s="233"/>
      <c r="HF172" s="233"/>
      <c r="HG172" s="233"/>
      <c r="HH172" s="233"/>
      <c r="HI172" s="233"/>
      <c r="HJ172" s="233"/>
      <c r="HK172" s="233"/>
      <c r="HL172" s="233"/>
      <c r="HM172" s="233"/>
      <c r="HN172" s="232"/>
      <c r="HO172" s="232"/>
      <c r="HP172" s="232"/>
      <c r="HQ172" s="232"/>
      <c r="HR172" s="232"/>
      <c r="HS172" s="232"/>
      <c r="HT172" s="232"/>
      <c r="HU172" s="232"/>
      <c r="HV172" s="232"/>
      <c r="HW172" s="232"/>
      <c r="HX172" s="232"/>
      <c r="HY172" s="232"/>
      <c r="HZ172" s="232"/>
      <c r="IA172" s="232"/>
      <c r="IB172" s="232"/>
      <c r="IC172" s="232"/>
      <c r="ID172" s="232"/>
      <c r="IE172" s="232"/>
      <c r="IF172" s="232"/>
      <c r="IG172" s="232"/>
      <c r="IH172" s="232"/>
      <c r="II172" s="232"/>
      <c r="IJ172" s="232"/>
      <c r="IK172" s="232"/>
      <c r="IL172" s="232"/>
      <c r="IM172" s="232"/>
      <c r="IN172" s="232"/>
      <c r="IO172" s="232"/>
      <c r="IP172" s="232"/>
      <c r="IQ172" s="232"/>
      <c r="IR172" s="232"/>
      <c r="IS172" s="232"/>
      <c r="IT172" s="232"/>
      <c r="IU172" s="232"/>
      <c r="IV172" s="232"/>
      <c r="IW172" s="232"/>
      <c r="IX172" s="232"/>
      <c r="IY172" s="232"/>
      <c r="IZ172" s="232"/>
      <c r="JA172" s="232"/>
      <c r="JB172" s="232"/>
      <c r="JC172" s="232"/>
      <c r="JD172" s="232"/>
      <c r="JE172" s="232"/>
      <c r="JF172" s="232"/>
      <c r="JG172" s="232"/>
      <c r="JH172" s="232"/>
      <c r="JI172" s="232"/>
      <c r="JJ172" s="232"/>
      <c r="JK172" s="232"/>
      <c r="JL172" s="232"/>
      <c r="JM172" s="232"/>
      <c r="JN172" s="232"/>
      <c r="JO172" s="232"/>
      <c r="JP172" s="232"/>
      <c r="JQ172" s="232"/>
      <c r="JR172" s="232"/>
      <c r="JS172" s="232"/>
      <c r="JT172" s="232"/>
      <c r="JU172" s="232"/>
      <c r="JV172" s="232"/>
      <c r="JW172" s="232"/>
      <c r="JX172" s="232"/>
      <c r="JY172" s="232"/>
      <c r="JZ172" s="232"/>
      <c r="KA172" s="232"/>
      <c r="KB172" s="232"/>
      <c r="KC172" s="232"/>
      <c r="KD172" s="232"/>
      <c r="KE172" s="226"/>
      <c r="KF172" s="226"/>
      <c r="KG172" s="226"/>
      <c r="KH172" s="226"/>
      <c r="KI172" s="226"/>
      <c r="KJ172" s="226"/>
      <c r="KK172" s="226"/>
      <c r="KL172" s="226"/>
      <c r="KM172" s="226"/>
      <c r="KN172" s="226"/>
      <c r="KO172" s="226"/>
      <c r="KP172" s="226"/>
      <c r="KQ172" s="226"/>
      <c r="KR172" s="226"/>
      <c r="KS172" s="226"/>
      <c r="KT172" s="226"/>
      <c r="KU172" s="226"/>
      <c r="KV172" s="226"/>
      <c r="KW172" s="226"/>
      <c r="KX172" s="226"/>
      <c r="KY172" s="226"/>
      <c r="KZ172" s="226"/>
      <c r="LA172" s="226"/>
      <c r="LB172" s="226"/>
      <c r="LC172" s="226"/>
      <c r="LD172" s="226"/>
      <c r="LE172" s="226"/>
      <c r="LF172" s="226"/>
      <c r="LG172" s="226"/>
      <c r="LH172" s="226"/>
      <c r="LI172" s="226"/>
      <c r="LJ172" s="226"/>
      <c r="LK172" s="226"/>
      <c r="LL172" s="226"/>
    </row>
    <row r="173" spans="1:324" x14ac:dyDescent="0.25">
      <c r="A173" s="216">
        <v>203</v>
      </c>
      <c r="B173" s="216">
        <v>257540</v>
      </c>
      <c r="C173" s="223" t="s">
        <v>283</v>
      </c>
      <c r="D173" s="230">
        <v>107.8</v>
      </c>
      <c r="E173" s="230">
        <v>111.01</v>
      </c>
      <c r="F173" s="230">
        <v>111.01</v>
      </c>
      <c r="G173" s="230">
        <v>111.01</v>
      </c>
      <c r="H173" s="230">
        <v>111.01</v>
      </c>
      <c r="I173" s="230">
        <v>111.01</v>
      </c>
      <c r="J173" s="230">
        <v>111.01</v>
      </c>
      <c r="K173" s="230">
        <v>111.01</v>
      </c>
      <c r="L173" s="230">
        <v>112.43</v>
      </c>
      <c r="M173" s="230">
        <v>114.41</v>
      </c>
      <c r="N173" s="230">
        <v>106.49</v>
      </c>
      <c r="O173" s="230">
        <v>107.68</v>
      </c>
      <c r="P173" s="230">
        <v>108.3</v>
      </c>
      <c r="Q173" s="230">
        <v>108.33</v>
      </c>
      <c r="R173" s="230">
        <v>107.51</v>
      </c>
      <c r="S173" s="230">
        <v>106.74</v>
      </c>
      <c r="T173" s="230">
        <v>105.95</v>
      </c>
      <c r="U173" s="230">
        <v>104.6</v>
      </c>
      <c r="V173" s="230">
        <v>103.56</v>
      </c>
      <c r="W173" s="230">
        <v>102.38</v>
      </c>
      <c r="X173" s="230">
        <v>101.27</v>
      </c>
      <c r="Y173" s="230">
        <v>100.26</v>
      </c>
      <c r="Z173" s="230">
        <v>98.68</v>
      </c>
      <c r="AA173" s="230">
        <v>101.08</v>
      </c>
      <c r="AB173" s="230">
        <v>96.42</v>
      </c>
      <c r="AC173" s="230">
        <v>94.65</v>
      </c>
      <c r="AD173" s="230">
        <v>93.12</v>
      </c>
      <c r="AE173" s="230">
        <v>91.82</v>
      </c>
      <c r="AF173" s="230">
        <v>90.69</v>
      </c>
      <c r="AG173" s="230">
        <v>89.34</v>
      </c>
      <c r="AH173" s="230">
        <v>88.52</v>
      </c>
      <c r="AI173" s="230">
        <v>87.1</v>
      </c>
      <c r="AJ173" s="230">
        <v>84.55</v>
      </c>
      <c r="AK173" s="230">
        <v>82.46</v>
      </c>
      <c r="AL173" s="230">
        <v>80.91</v>
      </c>
      <c r="AM173" s="230">
        <v>77.73</v>
      </c>
      <c r="AN173" s="230">
        <v>74.680000000000007</v>
      </c>
      <c r="AO173" s="230">
        <v>72.73</v>
      </c>
      <c r="AP173" s="230">
        <v>70.900000000000006</v>
      </c>
      <c r="AQ173" s="230">
        <v>66.849999999999994</v>
      </c>
      <c r="AR173" s="230">
        <v>63.98</v>
      </c>
      <c r="AS173" s="230">
        <v>61.9</v>
      </c>
      <c r="AT173" s="230">
        <v>61.9</v>
      </c>
      <c r="AU173" s="230">
        <v>93.08</v>
      </c>
      <c r="AV173" s="230">
        <v>90.87</v>
      </c>
      <c r="AW173" s="230">
        <v>89.14</v>
      </c>
      <c r="AX173" s="230">
        <v>87.61</v>
      </c>
      <c r="AY173" s="230">
        <v>85.58</v>
      </c>
      <c r="AZ173" s="230">
        <v>104.9</v>
      </c>
      <c r="BA173" s="230">
        <v>103.98</v>
      </c>
      <c r="BB173" s="230">
        <v>102.47</v>
      </c>
      <c r="BC173" s="230">
        <v>100.96</v>
      </c>
      <c r="BD173" s="230">
        <v>101.45</v>
      </c>
      <c r="BE173" s="230">
        <v>102.62</v>
      </c>
      <c r="BF173" s="230">
        <v>103.44</v>
      </c>
      <c r="BG173" s="230">
        <v>104.63</v>
      </c>
      <c r="BH173" s="230">
        <v>105.75</v>
      </c>
      <c r="BI173" s="230">
        <v>106.7</v>
      </c>
      <c r="BJ173" s="230">
        <v>107.83</v>
      </c>
      <c r="BK173" s="230">
        <v>109.13</v>
      </c>
      <c r="BL173" s="230">
        <v>110.06</v>
      </c>
      <c r="BM173" s="230">
        <v>111.29</v>
      </c>
      <c r="BN173" s="230">
        <v>113.38</v>
      </c>
      <c r="BO173" s="230">
        <v>115.73</v>
      </c>
      <c r="BP173" s="230">
        <v>117.74</v>
      </c>
      <c r="BQ173" s="230">
        <v>119.29</v>
      </c>
      <c r="BR173" s="230">
        <v>123.74</v>
      </c>
      <c r="BS173" s="230">
        <v>126.15</v>
      </c>
      <c r="BT173" s="230">
        <v>131.76</v>
      </c>
      <c r="BU173" s="230">
        <v>134.61000000000001</v>
      </c>
      <c r="BV173" s="230">
        <v>128.35</v>
      </c>
      <c r="BW173" s="230">
        <v>119.64</v>
      </c>
      <c r="BX173" s="230">
        <v>120.94</v>
      </c>
      <c r="BY173" s="230">
        <v>122.51</v>
      </c>
      <c r="BZ173" s="233">
        <v>124.52</v>
      </c>
      <c r="CA173" s="233">
        <v>126.61</v>
      </c>
      <c r="CB173" s="233">
        <v>127.82</v>
      </c>
      <c r="CC173" s="233">
        <v>103.72</v>
      </c>
      <c r="CD173" s="233">
        <v>105.01</v>
      </c>
      <c r="CE173" s="233">
        <v>105.93</v>
      </c>
      <c r="CF173" s="233">
        <v>106.54</v>
      </c>
      <c r="CG173" s="233">
        <v>105.01</v>
      </c>
      <c r="CH173" s="233">
        <v>103.44</v>
      </c>
      <c r="CI173" s="233">
        <v>102.22</v>
      </c>
      <c r="CJ173" s="233">
        <v>101.35</v>
      </c>
      <c r="CK173" s="233">
        <v>100.24</v>
      </c>
      <c r="CL173" s="233">
        <v>97.99</v>
      </c>
      <c r="CM173" s="233">
        <v>96.14</v>
      </c>
      <c r="CN173" s="233">
        <v>94.59</v>
      </c>
      <c r="CO173" s="233">
        <v>99.17</v>
      </c>
      <c r="CP173" s="233">
        <v>97.7</v>
      </c>
      <c r="CQ173" s="233">
        <v>96.43</v>
      </c>
      <c r="CR173" s="233">
        <v>95.17</v>
      </c>
      <c r="CS173" s="233">
        <v>93.15</v>
      </c>
      <c r="CT173" s="233">
        <v>92.01</v>
      </c>
      <c r="CU173" s="233">
        <v>90.3</v>
      </c>
      <c r="CV173" s="233">
        <v>88.47</v>
      </c>
      <c r="CW173" s="233">
        <v>86.84</v>
      </c>
      <c r="CX173" s="233">
        <v>85.25</v>
      </c>
      <c r="CY173" s="233">
        <v>83.78</v>
      </c>
      <c r="CZ173" s="233">
        <v>80.959999999999994</v>
      </c>
      <c r="DA173" s="233">
        <v>97.93</v>
      </c>
      <c r="DB173" s="233">
        <v>95.94</v>
      </c>
      <c r="DC173" s="233">
        <v>95.2</v>
      </c>
      <c r="DD173" s="233">
        <v>96.36</v>
      </c>
      <c r="DE173" s="233">
        <v>97.02</v>
      </c>
      <c r="DF173" s="233">
        <v>98.93</v>
      </c>
      <c r="DG173" s="233">
        <v>100.54</v>
      </c>
      <c r="DH173" s="233">
        <v>102.08</v>
      </c>
      <c r="DI173" s="233">
        <v>103.75</v>
      </c>
      <c r="DJ173" s="233">
        <v>105.91</v>
      </c>
      <c r="DK173" s="233">
        <v>108.62</v>
      </c>
      <c r="DL173" s="233">
        <v>112.37</v>
      </c>
      <c r="DM173" s="233">
        <v>114.76</v>
      </c>
      <c r="DN173" s="233">
        <v>117.72</v>
      </c>
      <c r="DO173" s="233">
        <v>121.3</v>
      </c>
      <c r="DP173" s="233">
        <v>122.97</v>
      </c>
      <c r="DQ173" s="233">
        <v>126.49</v>
      </c>
      <c r="DR173" s="233">
        <v>128.91999999999999</v>
      </c>
      <c r="DS173" s="233">
        <v>131.29</v>
      </c>
      <c r="DT173" s="233">
        <v>111.2</v>
      </c>
      <c r="DU173" s="233">
        <v>113.91</v>
      </c>
      <c r="DV173" s="233">
        <v>117.22</v>
      </c>
      <c r="DW173" s="233">
        <v>119.77</v>
      </c>
      <c r="DX173" s="233">
        <v>123.15</v>
      </c>
      <c r="DY173" s="233">
        <v>126.41</v>
      </c>
      <c r="DZ173" s="233">
        <v>128.80000000000001</v>
      </c>
      <c r="EA173" s="233">
        <v>131.09</v>
      </c>
      <c r="EB173" s="233">
        <v>134.49</v>
      </c>
      <c r="EC173" s="233">
        <v>134.49</v>
      </c>
      <c r="ED173" s="233">
        <v>102.94</v>
      </c>
      <c r="EE173" s="233">
        <v>104.09</v>
      </c>
      <c r="EF173" s="233">
        <v>106.1</v>
      </c>
      <c r="EG173" s="233">
        <v>107.73</v>
      </c>
      <c r="EH173" s="233">
        <v>108.73</v>
      </c>
      <c r="EI173" s="233">
        <v>109.7</v>
      </c>
      <c r="EJ173" s="233">
        <v>110.96</v>
      </c>
      <c r="EK173" s="233">
        <v>112.86</v>
      </c>
      <c r="EL173" s="233">
        <v>114.93</v>
      </c>
      <c r="EM173" s="233">
        <v>116.44</v>
      </c>
      <c r="EN173" s="233">
        <v>118.11</v>
      </c>
      <c r="EO173" s="233">
        <v>118.95</v>
      </c>
      <c r="EP173" s="233">
        <v>121.28</v>
      </c>
      <c r="EQ173" s="233">
        <v>113.4</v>
      </c>
      <c r="ER173" s="233">
        <v>114.11</v>
      </c>
      <c r="ES173" s="233">
        <v>115.11</v>
      </c>
      <c r="ET173" s="233">
        <v>116.14</v>
      </c>
      <c r="EU173" s="233">
        <v>117.39</v>
      </c>
      <c r="EV173" s="233">
        <v>119.3</v>
      </c>
      <c r="EW173" s="233">
        <v>120.65</v>
      </c>
      <c r="EX173" s="233">
        <v>122.28</v>
      </c>
      <c r="EY173" s="233">
        <v>123.58</v>
      </c>
      <c r="EZ173" s="233">
        <v>124.87</v>
      </c>
      <c r="FA173" s="233">
        <v>126.1</v>
      </c>
      <c r="FB173" s="233">
        <v>127.87</v>
      </c>
      <c r="FC173" s="233">
        <v>127.85</v>
      </c>
      <c r="FD173" s="233">
        <v>126.78</v>
      </c>
      <c r="FE173" s="233">
        <v>125.9</v>
      </c>
      <c r="FF173" s="233">
        <v>124.47</v>
      </c>
      <c r="FG173" s="233">
        <v>123.4</v>
      </c>
      <c r="FH173" s="233">
        <v>125.25</v>
      </c>
      <c r="FI173" s="233">
        <v>127.22</v>
      </c>
      <c r="FJ173" s="233">
        <v>130.22</v>
      </c>
      <c r="FK173" s="233">
        <v>134.19999999999999</v>
      </c>
      <c r="FL173" s="233">
        <v>138.34</v>
      </c>
      <c r="FM173" s="233">
        <v>53.72</v>
      </c>
      <c r="FN173" s="233">
        <v>51.24</v>
      </c>
      <c r="FO173" s="233">
        <v>43.25</v>
      </c>
      <c r="FP173" s="233">
        <v>31.33</v>
      </c>
      <c r="FQ173" s="233">
        <v>22</v>
      </c>
      <c r="FR173" s="233">
        <v>13</v>
      </c>
      <c r="FS173" s="233"/>
      <c r="FT173" s="233"/>
      <c r="FU173" s="233"/>
      <c r="FV173" s="233"/>
      <c r="FW173" s="233"/>
      <c r="FX173" s="235"/>
      <c r="FY173" s="235"/>
      <c r="FZ173" s="235"/>
      <c r="GA173" s="235"/>
      <c r="GB173" s="235"/>
      <c r="GC173" s="235"/>
      <c r="GD173" s="233"/>
      <c r="GE173" s="233"/>
      <c r="GF173" s="233"/>
      <c r="GG173" s="233"/>
      <c r="GH173" s="233"/>
      <c r="GI173" s="233"/>
      <c r="GJ173" s="233"/>
      <c r="GK173" s="233"/>
      <c r="GL173" s="233"/>
      <c r="GM173" s="233"/>
      <c r="GN173" s="233"/>
      <c r="GO173" s="233"/>
      <c r="GP173" s="233"/>
      <c r="GQ173" s="233"/>
      <c r="GR173" s="233"/>
      <c r="GS173" s="233"/>
      <c r="GT173" s="233"/>
      <c r="GU173" s="233"/>
      <c r="GV173" s="233"/>
      <c r="GW173" s="233"/>
      <c r="GX173" s="233"/>
      <c r="GY173" s="233"/>
      <c r="GZ173" s="233"/>
      <c r="HA173" s="233"/>
      <c r="HB173" s="233"/>
      <c r="HC173" s="233"/>
      <c r="HD173" s="233"/>
      <c r="HE173" s="233"/>
      <c r="HF173" s="233"/>
      <c r="HG173" s="233"/>
      <c r="HH173" s="233"/>
      <c r="HI173" s="233"/>
      <c r="HJ173" s="233"/>
      <c r="HK173" s="233"/>
      <c r="HL173" s="233"/>
      <c r="HM173" s="233"/>
      <c r="HN173" s="232"/>
      <c r="HO173" s="232"/>
      <c r="HP173" s="232"/>
      <c r="HQ173" s="232"/>
      <c r="HR173" s="232"/>
      <c r="HS173" s="232"/>
      <c r="HT173" s="232"/>
      <c r="HU173" s="232"/>
      <c r="HV173" s="232"/>
      <c r="HW173" s="232"/>
      <c r="HX173" s="232"/>
      <c r="HY173" s="232"/>
      <c r="HZ173" s="232"/>
      <c r="IA173" s="232"/>
      <c r="IB173" s="232"/>
      <c r="IC173" s="232"/>
      <c r="ID173" s="232"/>
      <c r="IE173" s="232"/>
      <c r="IF173" s="232"/>
      <c r="IG173" s="232"/>
      <c r="IH173" s="232"/>
      <c r="II173" s="232"/>
      <c r="IJ173" s="232"/>
      <c r="IK173" s="232"/>
      <c r="IL173" s="232"/>
      <c r="IM173" s="232"/>
      <c r="IN173" s="232"/>
      <c r="IO173" s="232"/>
      <c r="IP173" s="232"/>
      <c r="IQ173" s="232"/>
      <c r="IR173" s="232"/>
      <c r="IS173" s="232"/>
      <c r="IT173" s="232"/>
      <c r="IU173" s="232"/>
      <c r="IV173" s="232"/>
      <c r="IW173" s="232"/>
      <c r="IX173" s="232"/>
      <c r="IY173" s="232"/>
      <c r="IZ173" s="232"/>
      <c r="JA173" s="232"/>
      <c r="JB173" s="232"/>
      <c r="JC173" s="232"/>
      <c r="JD173" s="232"/>
      <c r="JE173" s="232"/>
      <c r="JF173" s="232"/>
      <c r="JG173" s="232"/>
      <c r="JH173" s="232"/>
      <c r="JI173" s="232"/>
      <c r="JJ173" s="232"/>
      <c r="JK173" s="232"/>
      <c r="JL173" s="232"/>
      <c r="JM173" s="232"/>
      <c r="JN173" s="232"/>
      <c r="JO173" s="232"/>
      <c r="JP173" s="232"/>
      <c r="JQ173" s="232"/>
      <c r="JR173" s="232"/>
      <c r="JS173" s="232"/>
      <c r="JT173" s="232"/>
      <c r="JU173" s="232"/>
      <c r="JV173" s="232"/>
      <c r="JW173" s="232"/>
      <c r="JX173" s="232"/>
      <c r="JY173" s="232"/>
      <c r="JZ173" s="232"/>
      <c r="KA173" s="232"/>
      <c r="KB173" s="232"/>
      <c r="KC173" s="232"/>
      <c r="KD173" s="232"/>
      <c r="KE173" s="226"/>
      <c r="KF173" s="226"/>
      <c r="KG173" s="226"/>
      <c r="KH173" s="226"/>
      <c r="KI173" s="226"/>
      <c r="KJ173" s="226"/>
      <c r="KK173" s="226"/>
      <c r="KL173" s="226"/>
      <c r="KM173" s="226"/>
      <c r="KN173" s="226"/>
      <c r="KO173" s="226"/>
      <c r="KP173" s="226"/>
      <c r="KQ173" s="226"/>
      <c r="KR173" s="226"/>
      <c r="KS173" s="226"/>
      <c r="KT173" s="226"/>
      <c r="KU173" s="226"/>
      <c r="KV173" s="226"/>
      <c r="KW173" s="226"/>
      <c r="KX173" s="226"/>
      <c r="KY173" s="226"/>
      <c r="KZ173" s="226"/>
      <c r="LA173" s="226"/>
      <c r="LB173" s="226"/>
      <c r="LC173" s="226"/>
      <c r="LD173" s="226"/>
      <c r="LE173" s="226"/>
      <c r="LF173" s="226"/>
      <c r="LG173" s="226"/>
      <c r="LH173" s="226"/>
      <c r="LI173" s="226"/>
      <c r="LJ173" s="226"/>
      <c r="LK173" s="226"/>
      <c r="LL173" s="226"/>
    </row>
    <row r="174" spans="1:324" x14ac:dyDescent="0.25">
      <c r="A174" s="216">
        <v>204</v>
      </c>
      <c r="B174" s="216">
        <v>257510</v>
      </c>
      <c r="C174" s="223" t="s">
        <v>284</v>
      </c>
      <c r="D174" s="230">
        <v>123.8</v>
      </c>
      <c r="E174" s="230">
        <v>127.01</v>
      </c>
      <c r="F174" s="230">
        <v>127.01</v>
      </c>
      <c r="G174" s="230">
        <v>127.01</v>
      </c>
      <c r="H174" s="230">
        <v>127.01</v>
      </c>
      <c r="I174" s="230">
        <v>127.01</v>
      </c>
      <c r="J174" s="230">
        <v>127.01</v>
      </c>
      <c r="K174" s="230">
        <v>127.01</v>
      </c>
      <c r="L174" s="230">
        <v>128.43</v>
      </c>
      <c r="M174" s="230">
        <v>130.41</v>
      </c>
      <c r="N174" s="230">
        <v>122.49</v>
      </c>
      <c r="O174" s="230">
        <v>123.68</v>
      </c>
      <c r="P174" s="230">
        <v>124.3</v>
      </c>
      <c r="Q174" s="230">
        <v>124.33</v>
      </c>
      <c r="R174" s="230">
        <v>123.51</v>
      </c>
      <c r="S174" s="230">
        <v>122.74</v>
      </c>
      <c r="T174" s="230">
        <v>121.95</v>
      </c>
      <c r="U174" s="230">
        <v>120.6</v>
      </c>
      <c r="V174" s="230">
        <v>119.56</v>
      </c>
      <c r="W174" s="230">
        <v>118.38</v>
      </c>
      <c r="X174" s="230">
        <v>117.27</v>
      </c>
      <c r="Y174" s="230">
        <v>116.26</v>
      </c>
      <c r="Z174" s="230">
        <v>114.68</v>
      </c>
      <c r="AA174" s="230">
        <v>117.08</v>
      </c>
      <c r="AB174" s="230">
        <v>112.42</v>
      </c>
      <c r="AC174" s="230">
        <v>110.65</v>
      </c>
      <c r="AD174" s="230">
        <v>109.12</v>
      </c>
      <c r="AE174" s="230">
        <v>107.82</v>
      </c>
      <c r="AF174" s="230">
        <v>106.69</v>
      </c>
      <c r="AG174" s="230">
        <v>105.34</v>
      </c>
      <c r="AH174" s="230">
        <v>104.52</v>
      </c>
      <c r="AI174" s="230">
        <v>103.1</v>
      </c>
      <c r="AJ174" s="230">
        <v>100.55</v>
      </c>
      <c r="AK174" s="230">
        <v>98.46</v>
      </c>
      <c r="AL174" s="230">
        <v>96.91</v>
      </c>
      <c r="AM174" s="230">
        <v>93.73</v>
      </c>
      <c r="AN174" s="230">
        <v>90.68</v>
      </c>
      <c r="AO174" s="230">
        <v>88.73</v>
      </c>
      <c r="AP174" s="230">
        <v>86.9</v>
      </c>
      <c r="AQ174" s="230">
        <v>82.85</v>
      </c>
      <c r="AR174" s="230">
        <v>79.98</v>
      </c>
      <c r="AS174" s="230">
        <v>77.900000000000006</v>
      </c>
      <c r="AT174" s="230">
        <v>77.900000000000006</v>
      </c>
      <c r="AU174" s="230">
        <v>109.08</v>
      </c>
      <c r="AV174" s="230">
        <v>106.87</v>
      </c>
      <c r="AW174" s="230">
        <v>105.14</v>
      </c>
      <c r="AX174" s="230">
        <v>103.61</v>
      </c>
      <c r="AY174" s="230">
        <v>101.58</v>
      </c>
      <c r="AZ174" s="230">
        <v>120.9</v>
      </c>
      <c r="BA174" s="230">
        <v>119.98</v>
      </c>
      <c r="BB174" s="230">
        <v>118.47</v>
      </c>
      <c r="BC174" s="230">
        <v>116.96</v>
      </c>
      <c r="BD174" s="230">
        <v>117.45</v>
      </c>
      <c r="BE174" s="230">
        <v>118.62</v>
      </c>
      <c r="BF174" s="230">
        <v>119.44</v>
      </c>
      <c r="BG174" s="230">
        <v>120.63</v>
      </c>
      <c r="BH174" s="230">
        <v>121.75</v>
      </c>
      <c r="BI174" s="230">
        <v>122.7</v>
      </c>
      <c r="BJ174" s="230">
        <v>123.83</v>
      </c>
      <c r="BK174" s="230">
        <v>125.13</v>
      </c>
      <c r="BL174" s="230">
        <v>126.06</v>
      </c>
      <c r="BM174" s="230">
        <v>127.29</v>
      </c>
      <c r="BN174" s="230">
        <v>129.38</v>
      </c>
      <c r="BO174" s="230">
        <v>131.72999999999999</v>
      </c>
      <c r="BP174" s="230">
        <v>133.74</v>
      </c>
      <c r="BQ174" s="230">
        <v>135.29</v>
      </c>
      <c r="BR174" s="230">
        <v>134.28</v>
      </c>
      <c r="BS174" s="230">
        <v>131.87</v>
      </c>
      <c r="BT174" s="230">
        <v>126.26</v>
      </c>
      <c r="BU174" s="230">
        <v>118.61</v>
      </c>
      <c r="BV174" s="230">
        <v>112.35</v>
      </c>
      <c r="BW174" s="230">
        <v>135.63999999999999</v>
      </c>
      <c r="BX174" s="230">
        <v>136.94</v>
      </c>
      <c r="BY174" s="230">
        <v>138.51</v>
      </c>
      <c r="BZ174" s="233">
        <v>140.52000000000001</v>
      </c>
      <c r="CA174" s="233">
        <v>142.61000000000001</v>
      </c>
      <c r="CB174" s="233">
        <v>143.82</v>
      </c>
      <c r="CC174" s="233">
        <v>119.72</v>
      </c>
      <c r="CD174" s="233">
        <v>121.01</v>
      </c>
      <c r="CE174" s="233">
        <v>121.93</v>
      </c>
      <c r="CF174" s="233">
        <v>122.54</v>
      </c>
      <c r="CG174" s="233">
        <v>121.01</v>
      </c>
      <c r="CH174" s="233">
        <v>119.44</v>
      </c>
      <c r="CI174" s="233">
        <v>118.22</v>
      </c>
      <c r="CJ174" s="233">
        <v>117.35</v>
      </c>
      <c r="CK174" s="233">
        <v>116.24</v>
      </c>
      <c r="CL174" s="233">
        <v>113.99</v>
      </c>
      <c r="CM174" s="233">
        <v>112.14</v>
      </c>
      <c r="CN174" s="233">
        <v>110.59</v>
      </c>
      <c r="CO174" s="233">
        <v>115.17</v>
      </c>
      <c r="CP174" s="233">
        <v>113.7</v>
      </c>
      <c r="CQ174" s="233">
        <v>112.43</v>
      </c>
      <c r="CR174" s="233">
        <v>111.17</v>
      </c>
      <c r="CS174" s="233">
        <v>109.15</v>
      </c>
      <c r="CT174" s="233">
        <v>108.01</v>
      </c>
      <c r="CU174" s="233">
        <v>106.3</v>
      </c>
      <c r="CV174" s="233">
        <v>104.47</v>
      </c>
      <c r="CW174" s="233">
        <v>102.84</v>
      </c>
      <c r="CX174" s="233">
        <v>101.25</v>
      </c>
      <c r="CY174" s="233">
        <v>99.78</v>
      </c>
      <c r="CZ174" s="233">
        <v>96.96</v>
      </c>
      <c r="DA174" s="233">
        <v>113.93</v>
      </c>
      <c r="DB174" s="233">
        <v>111.94</v>
      </c>
      <c r="DC174" s="233">
        <v>111.2</v>
      </c>
      <c r="DD174" s="233">
        <v>112.36</v>
      </c>
      <c r="DE174" s="233">
        <v>113.02</v>
      </c>
      <c r="DF174" s="233">
        <v>114.93</v>
      </c>
      <c r="DG174" s="233">
        <v>116.54</v>
      </c>
      <c r="DH174" s="233">
        <v>118.08</v>
      </c>
      <c r="DI174" s="233">
        <v>119.75</v>
      </c>
      <c r="DJ174" s="233">
        <v>121.91</v>
      </c>
      <c r="DK174" s="233">
        <v>124.62</v>
      </c>
      <c r="DL174" s="233">
        <v>128.37</v>
      </c>
      <c r="DM174" s="233">
        <v>130.76</v>
      </c>
      <c r="DN174" s="233">
        <v>133.72</v>
      </c>
      <c r="DO174" s="233">
        <v>137.30000000000001</v>
      </c>
      <c r="DP174" s="233">
        <v>138.97</v>
      </c>
      <c r="DQ174" s="233">
        <v>142.49</v>
      </c>
      <c r="DR174" s="233">
        <v>144.91999999999999</v>
      </c>
      <c r="DS174" s="233">
        <v>147.29</v>
      </c>
      <c r="DT174" s="233">
        <v>127.2</v>
      </c>
      <c r="DU174" s="233">
        <v>129.91</v>
      </c>
      <c r="DV174" s="233">
        <v>133.22</v>
      </c>
      <c r="DW174" s="233">
        <v>135.77000000000001</v>
      </c>
      <c r="DX174" s="233">
        <v>139.15</v>
      </c>
      <c r="DY174" s="233">
        <v>142.41</v>
      </c>
      <c r="DZ174" s="233">
        <v>144.80000000000001</v>
      </c>
      <c r="EA174" s="233">
        <v>147.09</v>
      </c>
      <c r="EB174" s="233">
        <v>150.49</v>
      </c>
      <c r="EC174" s="233">
        <v>150.49</v>
      </c>
      <c r="ED174" s="233">
        <v>118.94</v>
      </c>
      <c r="EE174" s="233">
        <v>120.09</v>
      </c>
      <c r="EF174" s="233">
        <v>122.1</v>
      </c>
      <c r="EG174" s="233">
        <v>123.73</v>
      </c>
      <c r="EH174" s="233">
        <v>124.73</v>
      </c>
      <c r="EI174" s="233">
        <v>125.7</v>
      </c>
      <c r="EJ174" s="233">
        <v>126.96</v>
      </c>
      <c r="EK174" s="233">
        <v>128.86000000000001</v>
      </c>
      <c r="EL174" s="233">
        <v>130.93</v>
      </c>
      <c r="EM174" s="233">
        <v>132.44</v>
      </c>
      <c r="EN174" s="233">
        <v>134.11000000000001</v>
      </c>
      <c r="EO174" s="233">
        <v>134.94999999999999</v>
      </c>
      <c r="EP174" s="233">
        <v>137.28</v>
      </c>
      <c r="EQ174" s="233">
        <v>129.4</v>
      </c>
      <c r="ER174" s="233">
        <v>130.11000000000001</v>
      </c>
      <c r="ES174" s="233">
        <v>131.11000000000001</v>
      </c>
      <c r="ET174" s="233">
        <v>132.13999999999999</v>
      </c>
      <c r="EU174" s="233">
        <v>133.38999999999999</v>
      </c>
      <c r="EV174" s="233">
        <v>135.30000000000001</v>
      </c>
      <c r="EW174" s="233">
        <v>136.65</v>
      </c>
      <c r="EX174" s="233">
        <v>138.28</v>
      </c>
      <c r="EY174" s="233">
        <v>139.58000000000001</v>
      </c>
      <c r="EZ174" s="233">
        <v>140.87</v>
      </c>
      <c r="FA174" s="233">
        <v>142.1</v>
      </c>
      <c r="FB174" s="233">
        <v>143.87</v>
      </c>
      <c r="FC174" s="233">
        <v>143.85</v>
      </c>
      <c r="FD174" s="233">
        <v>142.78</v>
      </c>
      <c r="FE174" s="233">
        <v>141.9</v>
      </c>
      <c r="FF174" s="233">
        <v>140.47</v>
      </c>
      <c r="FG174" s="233">
        <v>139.4</v>
      </c>
      <c r="FH174" s="233">
        <v>141.25</v>
      </c>
      <c r="FI174" s="233">
        <v>143.22</v>
      </c>
      <c r="FJ174" s="233">
        <v>146.22</v>
      </c>
      <c r="FK174" s="233">
        <v>150.19999999999999</v>
      </c>
      <c r="FL174" s="233">
        <v>154.34</v>
      </c>
      <c r="FM174" s="233">
        <v>69.72</v>
      </c>
      <c r="FN174" s="233">
        <v>67.239999999999995</v>
      </c>
      <c r="FO174" s="233">
        <v>59.25</v>
      </c>
      <c r="FP174" s="233">
        <v>47.33</v>
      </c>
      <c r="FQ174" s="233">
        <v>38</v>
      </c>
      <c r="FR174" s="233">
        <v>29</v>
      </c>
      <c r="FS174" s="233">
        <v>16</v>
      </c>
      <c r="FT174" s="233"/>
      <c r="FU174" s="233"/>
      <c r="FV174" s="233"/>
      <c r="FW174" s="233"/>
      <c r="FX174" s="235"/>
      <c r="FY174" s="235"/>
      <c r="FZ174" s="235"/>
      <c r="GA174" s="235"/>
      <c r="GB174" s="235"/>
      <c r="GC174" s="235"/>
      <c r="GD174" s="233"/>
      <c r="GE174" s="233"/>
      <c r="GF174" s="233"/>
      <c r="GG174" s="233"/>
      <c r="GH174" s="233"/>
      <c r="GI174" s="233"/>
      <c r="GJ174" s="233"/>
      <c r="GK174" s="233"/>
      <c r="GL174" s="233"/>
      <c r="GM174" s="233"/>
      <c r="GN174" s="233"/>
      <c r="GO174" s="233"/>
      <c r="GP174" s="233"/>
      <c r="GQ174" s="233"/>
      <c r="GR174" s="233"/>
      <c r="GS174" s="233"/>
      <c r="GT174" s="233"/>
      <c r="GU174" s="233"/>
      <c r="GV174" s="233"/>
      <c r="GW174" s="233"/>
      <c r="GX174" s="233"/>
      <c r="GY174" s="233"/>
      <c r="GZ174" s="233"/>
      <c r="HA174" s="233"/>
      <c r="HB174" s="233"/>
      <c r="HC174" s="233"/>
      <c r="HD174" s="233"/>
      <c r="HE174" s="233"/>
      <c r="HF174" s="233"/>
      <c r="HG174" s="233"/>
      <c r="HH174" s="233"/>
      <c r="HI174" s="233"/>
      <c r="HJ174" s="233"/>
      <c r="HK174" s="233"/>
      <c r="HL174" s="233"/>
      <c r="HM174" s="233"/>
      <c r="HN174" s="232"/>
      <c r="HO174" s="232"/>
      <c r="HP174" s="232"/>
      <c r="HQ174" s="232"/>
      <c r="HR174" s="232"/>
      <c r="HS174" s="232"/>
      <c r="HT174" s="232"/>
      <c r="HU174" s="232"/>
      <c r="HV174" s="232"/>
      <c r="HW174" s="232"/>
      <c r="HX174" s="232"/>
      <c r="HY174" s="232"/>
      <c r="HZ174" s="232"/>
      <c r="IA174" s="232"/>
      <c r="IB174" s="232"/>
      <c r="IC174" s="232"/>
      <c r="ID174" s="232"/>
      <c r="IE174" s="232"/>
      <c r="IF174" s="232"/>
      <c r="IG174" s="232"/>
      <c r="IH174" s="232"/>
      <c r="II174" s="232"/>
      <c r="IJ174" s="232"/>
      <c r="IK174" s="232"/>
      <c r="IL174" s="232"/>
      <c r="IM174" s="232"/>
      <c r="IN174" s="232"/>
      <c r="IO174" s="232"/>
      <c r="IP174" s="232"/>
      <c r="IQ174" s="232"/>
      <c r="IR174" s="232"/>
      <c r="IS174" s="232"/>
      <c r="IT174" s="232"/>
      <c r="IU174" s="232"/>
      <c r="IV174" s="232"/>
      <c r="IW174" s="232"/>
      <c r="IX174" s="232"/>
      <c r="IY174" s="232"/>
      <c r="IZ174" s="232"/>
      <c r="JA174" s="232"/>
      <c r="JB174" s="232"/>
      <c r="JC174" s="232"/>
      <c r="JD174" s="232"/>
      <c r="JE174" s="232"/>
      <c r="JF174" s="232"/>
      <c r="JG174" s="232"/>
      <c r="JH174" s="232"/>
      <c r="JI174" s="232"/>
      <c r="JJ174" s="232"/>
      <c r="JK174" s="232"/>
      <c r="JL174" s="232"/>
      <c r="JM174" s="232"/>
      <c r="JN174" s="232"/>
      <c r="JO174" s="232"/>
      <c r="JP174" s="232"/>
      <c r="JQ174" s="232"/>
      <c r="JR174" s="232"/>
      <c r="JS174" s="232"/>
      <c r="JT174" s="232"/>
      <c r="JU174" s="232"/>
      <c r="JV174" s="232"/>
      <c r="JW174" s="232"/>
      <c r="JX174" s="232"/>
      <c r="JY174" s="232"/>
      <c r="JZ174" s="232"/>
      <c r="KA174" s="232"/>
      <c r="KB174" s="232"/>
      <c r="KC174" s="232"/>
      <c r="KD174" s="232"/>
      <c r="KE174" s="226"/>
      <c r="KF174" s="226"/>
      <c r="KG174" s="226"/>
      <c r="KH174" s="226"/>
      <c r="KI174" s="226"/>
      <c r="KJ174" s="226"/>
      <c r="KK174" s="226"/>
      <c r="KL174" s="226"/>
      <c r="KM174" s="226"/>
      <c r="KN174" s="226"/>
      <c r="KO174" s="226"/>
      <c r="KP174" s="226"/>
      <c r="KQ174" s="226"/>
      <c r="KR174" s="226"/>
      <c r="KS174" s="226"/>
      <c r="KT174" s="226"/>
      <c r="KU174" s="226"/>
      <c r="KV174" s="226"/>
      <c r="KW174" s="226"/>
      <c r="KX174" s="226"/>
      <c r="KY174" s="226"/>
      <c r="KZ174" s="226"/>
      <c r="LA174" s="226"/>
      <c r="LB174" s="226"/>
      <c r="LC174" s="226"/>
      <c r="LD174" s="226"/>
      <c r="LE174" s="226"/>
      <c r="LF174" s="226"/>
      <c r="LG174" s="226"/>
      <c r="LH174" s="226"/>
      <c r="LI174" s="226"/>
      <c r="LJ174" s="226"/>
      <c r="LK174" s="226"/>
      <c r="LL174" s="226"/>
    </row>
    <row r="175" spans="1:324" x14ac:dyDescent="0.25">
      <c r="A175" s="216">
        <v>205</v>
      </c>
      <c r="B175" s="216">
        <v>257610</v>
      </c>
      <c r="C175" s="223" t="s">
        <v>285</v>
      </c>
      <c r="D175" s="230">
        <v>127.8</v>
      </c>
      <c r="E175" s="230">
        <v>131.01</v>
      </c>
      <c r="F175" s="230">
        <v>131.01</v>
      </c>
      <c r="G175" s="230">
        <v>131.01</v>
      </c>
      <c r="H175" s="230">
        <v>131.01</v>
      </c>
      <c r="I175" s="230">
        <v>131.01</v>
      </c>
      <c r="J175" s="230">
        <v>131.01</v>
      </c>
      <c r="K175" s="230">
        <v>131.01</v>
      </c>
      <c r="L175" s="230">
        <v>132.43</v>
      </c>
      <c r="M175" s="230">
        <v>134.41</v>
      </c>
      <c r="N175" s="230">
        <v>126.49</v>
      </c>
      <c r="O175" s="230">
        <v>127.68</v>
      </c>
      <c r="P175" s="230">
        <v>128.30000000000001</v>
      </c>
      <c r="Q175" s="230">
        <v>128.33000000000001</v>
      </c>
      <c r="R175" s="230">
        <v>127.51</v>
      </c>
      <c r="S175" s="230">
        <v>126.74</v>
      </c>
      <c r="T175" s="230">
        <v>125.95</v>
      </c>
      <c r="U175" s="230">
        <v>124.6</v>
      </c>
      <c r="V175" s="230">
        <v>123.56</v>
      </c>
      <c r="W175" s="230">
        <v>122.38</v>
      </c>
      <c r="X175" s="230">
        <v>121.27</v>
      </c>
      <c r="Y175" s="230">
        <v>120.26</v>
      </c>
      <c r="Z175" s="230">
        <v>118.68</v>
      </c>
      <c r="AA175" s="230">
        <v>121.08</v>
      </c>
      <c r="AB175" s="230">
        <v>116.42</v>
      </c>
      <c r="AC175" s="230">
        <v>114.65</v>
      </c>
      <c r="AD175" s="230">
        <v>113.12</v>
      </c>
      <c r="AE175" s="230">
        <v>111.82</v>
      </c>
      <c r="AF175" s="230">
        <v>110.69</v>
      </c>
      <c r="AG175" s="230">
        <v>109.34</v>
      </c>
      <c r="AH175" s="230">
        <v>108.52</v>
      </c>
      <c r="AI175" s="230">
        <v>107.1</v>
      </c>
      <c r="AJ175" s="230">
        <v>104.55</v>
      </c>
      <c r="AK175" s="230">
        <v>102.46</v>
      </c>
      <c r="AL175" s="230">
        <v>100.91</v>
      </c>
      <c r="AM175" s="230">
        <v>97.73</v>
      </c>
      <c r="AN175" s="230">
        <v>94.68</v>
      </c>
      <c r="AO175" s="230">
        <v>92.73</v>
      </c>
      <c r="AP175" s="230">
        <v>90.9</v>
      </c>
      <c r="AQ175" s="230">
        <v>86.85</v>
      </c>
      <c r="AR175" s="230">
        <v>83.98</v>
      </c>
      <c r="AS175" s="230">
        <v>81.900000000000006</v>
      </c>
      <c r="AT175" s="230">
        <v>81.900000000000006</v>
      </c>
      <c r="AU175" s="230">
        <v>113.08</v>
      </c>
      <c r="AV175" s="230">
        <v>110.87</v>
      </c>
      <c r="AW175" s="230">
        <v>109.14</v>
      </c>
      <c r="AX175" s="230">
        <v>107.61</v>
      </c>
      <c r="AY175" s="230">
        <v>105.58</v>
      </c>
      <c r="AZ175" s="230">
        <v>124.9</v>
      </c>
      <c r="BA175" s="230">
        <v>123.98</v>
      </c>
      <c r="BB175" s="230">
        <v>122.47</v>
      </c>
      <c r="BC175" s="230">
        <v>120.96</v>
      </c>
      <c r="BD175" s="230">
        <v>121.45</v>
      </c>
      <c r="BE175" s="230">
        <v>122.62</v>
      </c>
      <c r="BF175" s="230">
        <v>123.44</v>
      </c>
      <c r="BG175" s="230">
        <v>124.63</v>
      </c>
      <c r="BH175" s="230">
        <v>125.75</v>
      </c>
      <c r="BI175" s="230">
        <v>126.7</v>
      </c>
      <c r="BJ175" s="230">
        <v>127.83</v>
      </c>
      <c r="BK175" s="230">
        <v>129.13</v>
      </c>
      <c r="BL175" s="230">
        <v>130.06</v>
      </c>
      <c r="BM175" s="230">
        <v>131.29</v>
      </c>
      <c r="BN175" s="230">
        <v>133.38</v>
      </c>
      <c r="BO175" s="230">
        <v>135.72999999999999</v>
      </c>
      <c r="BP175" s="230">
        <v>136.28</v>
      </c>
      <c r="BQ175" s="230">
        <v>134.72999999999999</v>
      </c>
      <c r="BR175" s="230">
        <v>130.28</v>
      </c>
      <c r="BS175" s="230">
        <v>127.87</v>
      </c>
      <c r="BT175" s="230">
        <v>122.26</v>
      </c>
      <c r="BU175" s="230">
        <v>114.61</v>
      </c>
      <c r="BV175" s="230">
        <v>108.35</v>
      </c>
      <c r="BW175" s="230">
        <v>138.18</v>
      </c>
      <c r="BX175" s="230">
        <v>139.47999999999999</v>
      </c>
      <c r="BY175" s="230">
        <v>141.05000000000001</v>
      </c>
      <c r="BZ175" s="233">
        <v>143.06</v>
      </c>
      <c r="CA175" s="233">
        <v>145.15</v>
      </c>
      <c r="CB175" s="233">
        <v>146.36000000000001</v>
      </c>
      <c r="CC175" s="233">
        <v>123.72</v>
      </c>
      <c r="CD175" s="233">
        <v>125.01</v>
      </c>
      <c r="CE175" s="233">
        <v>125.93</v>
      </c>
      <c r="CF175" s="233">
        <v>126.54</v>
      </c>
      <c r="CG175" s="233">
        <v>125.01</v>
      </c>
      <c r="CH175" s="233">
        <v>123.44</v>
      </c>
      <c r="CI175" s="233">
        <v>122.22</v>
      </c>
      <c r="CJ175" s="233">
        <v>121.35</v>
      </c>
      <c r="CK175" s="233">
        <v>120.24</v>
      </c>
      <c r="CL175" s="233">
        <v>117.99</v>
      </c>
      <c r="CM175" s="233">
        <v>116.14</v>
      </c>
      <c r="CN175" s="233">
        <v>114.59</v>
      </c>
      <c r="CO175" s="233">
        <v>119.17</v>
      </c>
      <c r="CP175" s="233">
        <v>117.7</v>
      </c>
      <c r="CQ175" s="233">
        <v>116.43</v>
      </c>
      <c r="CR175" s="233">
        <v>115.17</v>
      </c>
      <c r="CS175" s="233">
        <v>113.15</v>
      </c>
      <c r="CT175" s="233">
        <v>112.01</v>
      </c>
      <c r="CU175" s="233">
        <v>110.3</v>
      </c>
      <c r="CV175" s="233">
        <v>108.47</v>
      </c>
      <c r="CW175" s="233">
        <v>106.84</v>
      </c>
      <c r="CX175" s="233">
        <v>105.25</v>
      </c>
      <c r="CY175" s="233">
        <v>103.78</v>
      </c>
      <c r="CZ175" s="233">
        <v>100.96</v>
      </c>
      <c r="DA175" s="233">
        <v>117.93</v>
      </c>
      <c r="DB175" s="233">
        <v>115.94</v>
      </c>
      <c r="DC175" s="233">
        <v>115.2</v>
      </c>
      <c r="DD175" s="233">
        <v>116.36</v>
      </c>
      <c r="DE175" s="233">
        <v>117.02</v>
      </c>
      <c r="DF175" s="233">
        <v>118.93</v>
      </c>
      <c r="DG175" s="233">
        <v>120.54</v>
      </c>
      <c r="DH175" s="233">
        <v>122.08</v>
      </c>
      <c r="DI175" s="233">
        <v>123.75</v>
      </c>
      <c r="DJ175" s="233">
        <v>125.91</v>
      </c>
      <c r="DK175" s="233">
        <v>128.62</v>
      </c>
      <c r="DL175" s="233">
        <v>132.37</v>
      </c>
      <c r="DM175" s="233">
        <v>134.76</v>
      </c>
      <c r="DN175" s="233">
        <v>137.72</v>
      </c>
      <c r="DO175" s="233">
        <v>141.30000000000001</v>
      </c>
      <c r="DP175" s="233">
        <v>142.97</v>
      </c>
      <c r="DQ175" s="233">
        <v>146.49</v>
      </c>
      <c r="DR175" s="233">
        <v>148.91999999999999</v>
      </c>
      <c r="DS175" s="233">
        <v>151.29</v>
      </c>
      <c r="DT175" s="233">
        <v>131.19999999999999</v>
      </c>
      <c r="DU175" s="233">
        <v>133.91</v>
      </c>
      <c r="DV175" s="233">
        <v>137.22</v>
      </c>
      <c r="DW175" s="233">
        <v>139.77000000000001</v>
      </c>
      <c r="DX175" s="233">
        <v>143.15</v>
      </c>
      <c r="DY175" s="233">
        <v>146.41</v>
      </c>
      <c r="DZ175" s="233">
        <v>148.80000000000001</v>
      </c>
      <c r="EA175" s="233">
        <v>151.09</v>
      </c>
      <c r="EB175" s="233">
        <v>154.49</v>
      </c>
      <c r="EC175" s="233">
        <v>154.49</v>
      </c>
      <c r="ED175" s="233">
        <v>122.94</v>
      </c>
      <c r="EE175" s="233">
        <v>124.09</v>
      </c>
      <c r="EF175" s="233">
        <v>126.1</v>
      </c>
      <c r="EG175" s="233">
        <v>127.73</v>
      </c>
      <c r="EH175" s="233">
        <v>128.72999999999999</v>
      </c>
      <c r="EI175" s="233">
        <v>129.69999999999999</v>
      </c>
      <c r="EJ175" s="233">
        <v>130.96</v>
      </c>
      <c r="EK175" s="233">
        <v>132.86000000000001</v>
      </c>
      <c r="EL175" s="233">
        <v>134.93</v>
      </c>
      <c r="EM175" s="233">
        <v>136.44</v>
      </c>
      <c r="EN175" s="233">
        <v>138.11000000000001</v>
      </c>
      <c r="EO175" s="233">
        <v>138.94999999999999</v>
      </c>
      <c r="EP175" s="233">
        <v>141.28</v>
      </c>
      <c r="EQ175" s="233">
        <v>133.4</v>
      </c>
      <c r="ER175" s="233">
        <v>134.11000000000001</v>
      </c>
      <c r="ES175" s="233">
        <v>135.11000000000001</v>
      </c>
      <c r="ET175" s="233">
        <v>136.13999999999999</v>
      </c>
      <c r="EU175" s="233">
        <v>137.38999999999999</v>
      </c>
      <c r="EV175" s="233">
        <v>139.30000000000001</v>
      </c>
      <c r="EW175" s="233">
        <v>140.65</v>
      </c>
      <c r="EX175" s="233">
        <v>142.28</v>
      </c>
      <c r="EY175" s="233">
        <v>143.58000000000001</v>
      </c>
      <c r="EZ175" s="233">
        <v>144.87</v>
      </c>
      <c r="FA175" s="233">
        <v>146.1</v>
      </c>
      <c r="FB175" s="233">
        <v>147.87</v>
      </c>
      <c r="FC175" s="233">
        <v>147.85</v>
      </c>
      <c r="FD175" s="233">
        <v>146.78</v>
      </c>
      <c r="FE175" s="233">
        <v>145.9</v>
      </c>
      <c r="FF175" s="233">
        <v>144.47</v>
      </c>
      <c r="FG175" s="233">
        <v>143.4</v>
      </c>
      <c r="FH175" s="233">
        <v>145.25</v>
      </c>
      <c r="FI175" s="233">
        <v>147.22</v>
      </c>
      <c r="FJ175" s="233">
        <v>150.22</v>
      </c>
      <c r="FK175" s="233">
        <v>154.19999999999999</v>
      </c>
      <c r="FL175" s="233">
        <v>158.34</v>
      </c>
      <c r="FM175" s="233">
        <v>73.72</v>
      </c>
      <c r="FN175" s="233">
        <v>71.239999999999995</v>
      </c>
      <c r="FO175" s="233">
        <v>63.25</v>
      </c>
      <c r="FP175" s="233">
        <v>51.33</v>
      </c>
      <c r="FQ175" s="233">
        <v>42</v>
      </c>
      <c r="FR175" s="233">
        <v>33</v>
      </c>
      <c r="FS175" s="233">
        <v>20</v>
      </c>
      <c r="FT175" s="233">
        <v>4</v>
      </c>
      <c r="FU175" s="233"/>
      <c r="FV175" s="233"/>
      <c r="FW175" s="233"/>
      <c r="FX175" s="235"/>
      <c r="FY175" s="235"/>
      <c r="FZ175" s="235"/>
      <c r="GA175" s="235"/>
      <c r="GB175" s="235"/>
      <c r="GC175" s="235"/>
      <c r="GD175" s="233"/>
      <c r="GE175" s="233"/>
      <c r="GF175" s="233"/>
      <c r="GG175" s="233"/>
      <c r="GH175" s="233"/>
      <c r="GI175" s="233"/>
      <c r="GJ175" s="233"/>
      <c r="GK175" s="233"/>
      <c r="GL175" s="233"/>
      <c r="GM175" s="233"/>
      <c r="GN175" s="233"/>
      <c r="GO175" s="233"/>
      <c r="GP175" s="233"/>
      <c r="GQ175" s="233"/>
      <c r="GR175" s="233"/>
      <c r="GS175" s="233"/>
      <c r="GT175" s="233"/>
      <c r="GU175" s="233"/>
      <c r="GV175" s="233"/>
      <c r="GW175" s="233"/>
      <c r="GX175" s="233"/>
      <c r="GY175" s="233"/>
      <c r="GZ175" s="233"/>
      <c r="HA175" s="233"/>
      <c r="HB175" s="233"/>
      <c r="HC175" s="233"/>
      <c r="HD175" s="233"/>
      <c r="HE175" s="233"/>
      <c r="HF175" s="233"/>
      <c r="HG175" s="233"/>
      <c r="HH175" s="233"/>
      <c r="HI175" s="233"/>
      <c r="HJ175" s="233"/>
      <c r="HK175" s="233"/>
      <c r="HL175" s="233"/>
      <c r="HM175" s="233"/>
      <c r="HN175" s="232"/>
      <c r="HO175" s="232"/>
      <c r="HP175" s="232"/>
      <c r="HQ175" s="232"/>
      <c r="HR175" s="232"/>
      <c r="HS175" s="232"/>
      <c r="HT175" s="232"/>
      <c r="HU175" s="232"/>
      <c r="HV175" s="232"/>
      <c r="HW175" s="232"/>
      <c r="HX175" s="232"/>
      <c r="HY175" s="232"/>
      <c r="HZ175" s="232"/>
      <c r="IA175" s="232"/>
      <c r="IB175" s="232"/>
      <c r="IC175" s="232"/>
      <c r="ID175" s="232"/>
      <c r="IE175" s="232"/>
      <c r="IF175" s="232"/>
      <c r="IG175" s="232"/>
      <c r="IH175" s="232"/>
      <c r="II175" s="232"/>
      <c r="IJ175" s="232"/>
      <c r="IK175" s="232"/>
      <c r="IL175" s="232"/>
      <c r="IM175" s="232"/>
      <c r="IN175" s="232"/>
      <c r="IO175" s="232"/>
      <c r="IP175" s="232"/>
      <c r="IQ175" s="232"/>
      <c r="IR175" s="232"/>
      <c r="IS175" s="232"/>
      <c r="IT175" s="232"/>
      <c r="IU175" s="232"/>
      <c r="IV175" s="232"/>
      <c r="IW175" s="232"/>
      <c r="IX175" s="232"/>
      <c r="IY175" s="232"/>
      <c r="IZ175" s="232"/>
      <c r="JA175" s="232"/>
      <c r="JB175" s="232"/>
      <c r="JC175" s="232"/>
      <c r="JD175" s="232"/>
      <c r="JE175" s="232"/>
      <c r="JF175" s="232"/>
      <c r="JG175" s="232"/>
      <c r="JH175" s="232"/>
      <c r="JI175" s="232"/>
      <c r="JJ175" s="232"/>
      <c r="JK175" s="232"/>
      <c r="JL175" s="232"/>
      <c r="JM175" s="232"/>
      <c r="JN175" s="232"/>
      <c r="JO175" s="232"/>
      <c r="JP175" s="232"/>
      <c r="JQ175" s="232"/>
      <c r="JR175" s="232"/>
      <c r="JS175" s="232"/>
      <c r="JT175" s="232"/>
      <c r="JU175" s="232"/>
      <c r="JV175" s="232"/>
      <c r="JW175" s="232"/>
      <c r="JX175" s="232"/>
      <c r="JY175" s="232"/>
      <c r="JZ175" s="232"/>
      <c r="KA175" s="232"/>
      <c r="KB175" s="232"/>
      <c r="KC175" s="232"/>
      <c r="KD175" s="232"/>
      <c r="KE175" s="226"/>
      <c r="KF175" s="226"/>
      <c r="KG175" s="226"/>
      <c r="KH175" s="226"/>
      <c r="KI175" s="226"/>
      <c r="KJ175" s="226"/>
      <c r="KK175" s="226"/>
      <c r="KL175" s="226"/>
      <c r="KM175" s="226"/>
      <c r="KN175" s="226"/>
      <c r="KO175" s="226"/>
      <c r="KP175" s="226"/>
      <c r="KQ175" s="226"/>
      <c r="KR175" s="226"/>
      <c r="KS175" s="226"/>
      <c r="KT175" s="226"/>
      <c r="KU175" s="226"/>
      <c r="KV175" s="226"/>
      <c r="KW175" s="226"/>
      <c r="KX175" s="226"/>
      <c r="KY175" s="226"/>
      <c r="KZ175" s="226"/>
      <c r="LA175" s="226"/>
      <c r="LB175" s="226"/>
      <c r="LC175" s="226"/>
      <c r="LD175" s="226"/>
      <c r="LE175" s="226"/>
      <c r="LF175" s="226"/>
      <c r="LG175" s="226"/>
      <c r="LH175" s="226"/>
      <c r="LI175" s="226"/>
      <c r="LJ175" s="226"/>
      <c r="LK175" s="226"/>
      <c r="LL175" s="226"/>
    </row>
    <row r="176" spans="1:324" x14ac:dyDescent="0.25">
      <c r="A176" s="216">
        <v>206</v>
      </c>
      <c r="B176" s="216">
        <v>257620</v>
      </c>
      <c r="C176" s="223" t="s">
        <v>286</v>
      </c>
      <c r="D176" s="230">
        <v>130.80000000000001</v>
      </c>
      <c r="E176" s="230">
        <v>134.01</v>
      </c>
      <c r="F176" s="230">
        <v>134.01</v>
      </c>
      <c r="G176" s="230">
        <v>134.01</v>
      </c>
      <c r="H176" s="230">
        <v>134.01</v>
      </c>
      <c r="I176" s="230">
        <v>134.01</v>
      </c>
      <c r="J176" s="230">
        <v>134.01</v>
      </c>
      <c r="K176" s="230">
        <v>134.01</v>
      </c>
      <c r="L176" s="230">
        <v>135.43</v>
      </c>
      <c r="M176" s="230">
        <v>137.41</v>
      </c>
      <c r="N176" s="230">
        <v>129.49</v>
      </c>
      <c r="O176" s="230">
        <v>130.68</v>
      </c>
      <c r="P176" s="230">
        <v>131.30000000000001</v>
      </c>
      <c r="Q176" s="230">
        <v>131.33000000000001</v>
      </c>
      <c r="R176" s="230">
        <v>130.51</v>
      </c>
      <c r="S176" s="230">
        <v>129.74</v>
      </c>
      <c r="T176" s="230">
        <v>128.94999999999999</v>
      </c>
      <c r="U176" s="230">
        <v>127.6</v>
      </c>
      <c r="V176" s="230">
        <v>126.56</v>
      </c>
      <c r="W176" s="230">
        <v>125.38</v>
      </c>
      <c r="X176" s="230">
        <v>124.27</v>
      </c>
      <c r="Y176" s="230">
        <v>123.26</v>
      </c>
      <c r="Z176" s="230">
        <v>121.68</v>
      </c>
      <c r="AA176" s="230">
        <v>124.08</v>
      </c>
      <c r="AB176" s="230">
        <v>119.42</v>
      </c>
      <c r="AC176" s="230">
        <v>117.65</v>
      </c>
      <c r="AD176" s="230">
        <v>116.12</v>
      </c>
      <c r="AE176" s="230">
        <v>114.82</v>
      </c>
      <c r="AF176" s="230">
        <v>113.69</v>
      </c>
      <c r="AG176" s="230">
        <v>112.34</v>
      </c>
      <c r="AH176" s="230">
        <v>111.52</v>
      </c>
      <c r="AI176" s="230">
        <v>110.1</v>
      </c>
      <c r="AJ176" s="230">
        <v>107.55</v>
      </c>
      <c r="AK176" s="230">
        <v>105.46</v>
      </c>
      <c r="AL176" s="230">
        <v>103.91</v>
      </c>
      <c r="AM176" s="230">
        <v>100.73</v>
      </c>
      <c r="AN176" s="230">
        <v>97.68</v>
      </c>
      <c r="AO176" s="230">
        <v>95.73</v>
      </c>
      <c r="AP176" s="230">
        <v>93.9</v>
      </c>
      <c r="AQ176" s="230">
        <v>89.85</v>
      </c>
      <c r="AR176" s="230">
        <v>86.98</v>
      </c>
      <c r="AS176" s="230">
        <v>84.9</v>
      </c>
      <c r="AT176" s="230">
        <v>84.9</v>
      </c>
      <c r="AU176" s="230">
        <v>116.08</v>
      </c>
      <c r="AV176" s="230">
        <v>113.87</v>
      </c>
      <c r="AW176" s="230">
        <v>112.14</v>
      </c>
      <c r="AX176" s="230">
        <v>110.61</v>
      </c>
      <c r="AY176" s="230">
        <v>108.58</v>
      </c>
      <c r="AZ176" s="230">
        <v>127.9</v>
      </c>
      <c r="BA176" s="230">
        <v>126.98</v>
      </c>
      <c r="BB176" s="230">
        <v>125.47</v>
      </c>
      <c r="BC176" s="230">
        <v>123.96</v>
      </c>
      <c r="BD176" s="230">
        <v>124.45</v>
      </c>
      <c r="BE176" s="230">
        <v>125.62</v>
      </c>
      <c r="BF176" s="230">
        <v>126.44</v>
      </c>
      <c r="BG176" s="230">
        <v>127.63</v>
      </c>
      <c r="BH176" s="230">
        <v>128.75</v>
      </c>
      <c r="BI176" s="230">
        <v>129.69999999999999</v>
      </c>
      <c r="BJ176" s="230">
        <v>130.83000000000001</v>
      </c>
      <c r="BK176" s="230">
        <v>132.13</v>
      </c>
      <c r="BL176" s="230">
        <v>133.06</v>
      </c>
      <c r="BM176" s="230">
        <v>134.29</v>
      </c>
      <c r="BN176" s="230">
        <v>136.38</v>
      </c>
      <c r="BO176" s="230">
        <v>135.29</v>
      </c>
      <c r="BP176" s="230">
        <v>133.28</v>
      </c>
      <c r="BQ176" s="230">
        <v>131.72999999999999</v>
      </c>
      <c r="BR176" s="230">
        <v>127.28</v>
      </c>
      <c r="BS176" s="230">
        <v>124.87</v>
      </c>
      <c r="BT176" s="230">
        <v>119.26</v>
      </c>
      <c r="BU176" s="230">
        <v>111.61</v>
      </c>
      <c r="BV176" s="230">
        <v>105.35</v>
      </c>
      <c r="BW176" s="230">
        <v>135.18</v>
      </c>
      <c r="BX176" s="230">
        <v>136.47999999999999</v>
      </c>
      <c r="BY176" s="230">
        <v>138.05000000000001</v>
      </c>
      <c r="BZ176" s="233">
        <v>140.06</v>
      </c>
      <c r="CA176" s="233">
        <v>142.15</v>
      </c>
      <c r="CB176" s="233">
        <v>143.36000000000001</v>
      </c>
      <c r="CC176" s="233">
        <v>126.72</v>
      </c>
      <c r="CD176" s="233">
        <v>128.01</v>
      </c>
      <c r="CE176" s="233">
        <v>128.93</v>
      </c>
      <c r="CF176" s="233">
        <v>129.54</v>
      </c>
      <c r="CG176" s="233">
        <v>128.01</v>
      </c>
      <c r="CH176" s="233">
        <v>126.44</v>
      </c>
      <c r="CI176" s="233">
        <v>125.22</v>
      </c>
      <c r="CJ176" s="233">
        <v>124.35</v>
      </c>
      <c r="CK176" s="233">
        <v>123.24</v>
      </c>
      <c r="CL176" s="233">
        <v>120.99</v>
      </c>
      <c r="CM176" s="233">
        <v>119.14</v>
      </c>
      <c r="CN176" s="233">
        <v>117.59</v>
      </c>
      <c r="CO176" s="233">
        <v>122.17</v>
      </c>
      <c r="CP176" s="233">
        <v>120.7</v>
      </c>
      <c r="CQ176" s="233">
        <v>119.43</v>
      </c>
      <c r="CR176" s="233">
        <v>118.17</v>
      </c>
      <c r="CS176" s="233">
        <v>116.15</v>
      </c>
      <c r="CT176" s="233">
        <v>115.01</v>
      </c>
      <c r="CU176" s="233">
        <v>113.3</v>
      </c>
      <c r="CV176" s="233">
        <v>111.47</v>
      </c>
      <c r="CW176" s="233">
        <v>109.84</v>
      </c>
      <c r="CX176" s="233">
        <v>108.25</v>
      </c>
      <c r="CY176" s="233">
        <v>106.78</v>
      </c>
      <c r="CZ176" s="233">
        <v>103.96</v>
      </c>
      <c r="DA176" s="233">
        <v>120.93</v>
      </c>
      <c r="DB176" s="233">
        <v>118.94</v>
      </c>
      <c r="DC176" s="233">
        <v>118.2</v>
      </c>
      <c r="DD176" s="233">
        <v>119.36</v>
      </c>
      <c r="DE176" s="233">
        <v>120.02</v>
      </c>
      <c r="DF176" s="233">
        <v>121.93</v>
      </c>
      <c r="DG176" s="233">
        <v>123.54</v>
      </c>
      <c r="DH176" s="233">
        <v>125.08</v>
      </c>
      <c r="DI176" s="233">
        <v>126.75</v>
      </c>
      <c r="DJ176" s="233">
        <v>128.91</v>
      </c>
      <c r="DK176" s="233">
        <v>131.62</v>
      </c>
      <c r="DL176" s="233">
        <v>135.37</v>
      </c>
      <c r="DM176" s="233">
        <v>137.76</v>
      </c>
      <c r="DN176" s="233">
        <v>140.72</v>
      </c>
      <c r="DO176" s="233">
        <v>144.30000000000001</v>
      </c>
      <c r="DP176" s="233">
        <v>145.97</v>
      </c>
      <c r="DQ176" s="233">
        <v>149.49</v>
      </c>
      <c r="DR176" s="233">
        <v>151.91999999999999</v>
      </c>
      <c r="DS176" s="233">
        <v>154.29</v>
      </c>
      <c r="DT176" s="233">
        <v>134.19999999999999</v>
      </c>
      <c r="DU176" s="233">
        <v>136.91</v>
      </c>
      <c r="DV176" s="233">
        <v>140.22</v>
      </c>
      <c r="DW176" s="233">
        <v>142.77000000000001</v>
      </c>
      <c r="DX176" s="233">
        <v>146.15</v>
      </c>
      <c r="DY176" s="233">
        <v>149.41</v>
      </c>
      <c r="DZ176" s="233">
        <v>151.80000000000001</v>
      </c>
      <c r="EA176" s="233">
        <v>154.09</v>
      </c>
      <c r="EB176" s="233">
        <v>157.49</v>
      </c>
      <c r="EC176" s="233">
        <v>157.49</v>
      </c>
      <c r="ED176" s="233">
        <v>125.94</v>
      </c>
      <c r="EE176" s="233">
        <v>127.09</v>
      </c>
      <c r="EF176" s="233">
        <v>129.1</v>
      </c>
      <c r="EG176" s="233">
        <v>130.72999999999999</v>
      </c>
      <c r="EH176" s="233">
        <v>131.72999999999999</v>
      </c>
      <c r="EI176" s="233">
        <v>132.69999999999999</v>
      </c>
      <c r="EJ176" s="233">
        <v>133.96</v>
      </c>
      <c r="EK176" s="233">
        <v>135.86000000000001</v>
      </c>
      <c r="EL176" s="233">
        <v>137.93</v>
      </c>
      <c r="EM176" s="233">
        <v>139.44</v>
      </c>
      <c r="EN176" s="233">
        <v>141.11000000000001</v>
      </c>
      <c r="EO176" s="233">
        <v>141.94999999999999</v>
      </c>
      <c r="EP176" s="233">
        <v>144.28</v>
      </c>
      <c r="EQ176" s="233">
        <v>136.4</v>
      </c>
      <c r="ER176" s="233">
        <v>137.11000000000001</v>
      </c>
      <c r="ES176" s="233">
        <v>138.11000000000001</v>
      </c>
      <c r="ET176" s="233">
        <v>139.13999999999999</v>
      </c>
      <c r="EU176" s="233">
        <v>140.38999999999999</v>
      </c>
      <c r="EV176" s="233">
        <v>142.30000000000001</v>
      </c>
      <c r="EW176" s="233">
        <v>143.65</v>
      </c>
      <c r="EX176" s="233">
        <v>145.28</v>
      </c>
      <c r="EY176" s="233">
        <v>146.58000000000001</v>
      </c>
      <c r="EZ176" s="233">
        <v>147.87</v>
      </c>
      <c r="FA176" s="233">
        <v>149.1</v>
      </c>
      <c r="FB176" s="233">
        <v>150.87</v>
      </c>
      <c r="FC176" s="233">
        <v>150.85</v>
      </c>
      <c r="FD176" s="233">
        <v>149.78</v>
      </c>
      <c r="FE176" s="233">
        <v>148.9</v>
      </c>
      <c r="FF176" s="233">
        <v>147.47</v>
      </c>
      <c r="FG176" s="233">
        <v>146.4</v>
      </c>
      <c r="FH176" s="233">
        <v>148.25</v>
      </c>
      <c r="FI176" s="233">
        <v>150.22</v>
      </c>
      <c r="FJ176" s="233">
        <v>153.22</v>
      </c>
      <c r="FK176" s="233">
        <v>157.19999999999999</v>
      </c>
      <c r="FL176" s="233">
        <v>161.34</v>
      </c>
      <c r="FM176" s="233">
        <v>76.72</v>
      </c>
      <c r="FN176" s="233">
        <v>74.239999999999995</v>
      </c>
      <c r="FO176" s="233">
        <v>66.25</v>
      </c>
      <c r="FP176" s="233">
        <v>54.33</v>
      </c>
      <c r="FQ176" s="233">
        <v>45</v>
      </c>
      <c r="FR176" s="233">
        <v>36</v>
      </c>
      <c r="FS176" s="233">
        <v>23</v>
      </c>
      <c r="FT176" s="233">
        <v>7</v>
      </c>
      <c r="FU176" s="233">
        <v>3</v>
      </c>
      <c r="FV176" s="233"/>
      <c r="FW176" s="233"/>
      <c r="FX176" s="235"/>
      <c r="FY176" s="235"/>
      <c r="FZ176" s="235"/>
      <c r="GA176" s="235"/>
      <c r="GB176" s="235"/>
      <c r="GC176" s="235"/>
      <c r="GD176" s="233"/>
      <c r="GE176" s="233"/>
      <c r="GF176" s="233"/>
      <c r="GG176" s="233"/>
      <c r="GH176" s="233"/>
      <c r="GI176" s="233"/>
      <c r="GJ176" s="233"/>
      <c r="GK176" s="233"/>
      <c r="GL176" s="233"/>
      <c r="GM176" s="233"/>
      <c r="GN176" s="233"/>
      <c r="GO176" s="233"/>
      <c r="GP176" s="233"/>
      <c r="GQ176" s="233"/>
      <c r="GR176" s="233"/>
      <c r="GS176" s="233"/>
      <c r="GT176" s="233"/>
      <c r="GU176" s="233"/>
      <c r="GV176" s="233"/>
      <c r="GW176" s="233"/>
      <c r="GX176" s="233"/>
      <c r="GY176" s="233"/>
      <c r="GZ176" s="233"/>
      <c r="HA176" s="233"/>
      <c r="HB176" s="233"/>
      <c r="HC176" s="233"/>
      <c r="HD176" s="233"/>
      <c r="HE176" s="233"/>
      <c r="HF176" s="233"/>
      <c r="HG176" s="233"/>
      <c r="HH176" s="233"/>
      <c r="HI176" s="233"/>
      <c r="HJ176" s="233"/>
      <c r="HK176" s="233"/>
      <c r="HL176" s="233"/>
      <c r="HM176" s="233"/>
      <c r="HN176" s="232"/>
      <c r="HO176" s="232"/>
      <c r="HP176" s="232"/>
      <c r="HQ176" s="232"/>
      <c r="HR176" s="232"/>
      <c r="HS176" s="232"/>
      <c r="HT176" s="232"/>
      <c r="HU176" s="232"/>
      <c r="HV176" s="232"/>
      <c r="HW176" s="232"/>
      <c r="HX176" s="232"/>
      <c r="HY176" s="232"/>
      <c r="HZ176" s="232"/>
      <c r="IA176" s="232"/>
      <c r="IB176" s="232"/>
      <c r="IC176" s="232"/>
      <c r="ID176" s="232"/>
      <c r="IE176" s="232"/>
      <c r="IF176" s="232"/>
      <c r="IG176" s="232"/>
      <c r="IH176" s="232"/>
      <c r="II176" s="232"/>
      <c r="IJ176" s="232"/>
      <c r="IK176" s="232"/>
      <c r="IL176" s="232"/>
      <c r="IM176" s="232"/>
      <c r="IN176" s="232"/>
      <c r="IO176" s="232"/>
      <c r="IP176" s="232"/>
      <c r="IQ176" s="232"/>
      <c r="IR176" s="232"/>
      <c r="IS176" s="232"/>
      <c r="IT176" s="232"/>
      <c r="IU176" s="232"/>
      <c r="IV176" s="232"/>
      <c r="IW176" s="232"/>
      <c r="IX176" s="232"/>
      <c r="IY176" s="232"/>
      <c r="IZ176" s="232"/>
      <c r="JA176" s="232"/>
      <c r="JB176" s="232"/>
      <c r="JC176" s="232"/>
      <c r="JD176" s="232"/>
      <c r="JE176" s="232"/>
      <c r="JF176" s="232"/>
      <c r="JG176" s="232"/>
      <c r="JH176" s="232"/>
      <c r="JI176" s="232"/>
      <c r="JJ176" s="232"/>
      <c r="JK176" s="232"/>
      <c r="JL176" s="232"/>
      <c r="JM176" s="232"/>
      <c r="JN176" s="232"/>
      <c r="JO176" s="232"/>
      <c r="JP176" s="232"/>
      <c r="JQ176" s="232"/>
      <c r="JR176" s="232"/>
      <c r="JS176" s="232"/>
      <c r="JT176" s="232"/>
      <c r="JU176" s="232"/>
      <c r="JV176" s="232"/>
      <c r="JW176" s="232"/>
      <c r="JX176" s="232"/>
      <c r="JY176" s="232"/>
      <c r="JZ176" s="232"/>
      <c r="KA176" s="232"/>
      <c r="KB176" s="232"/>
      <c r="KC176" s="232"/>
      <c r="KD176" s="232"/>
      <c r="KE176" s="226"/>
      <c r="KF176" s="226"/>
      <c r="KG176" s="226"/>
      <c r="KH176" s="226"/>
      <c r="KI176" s="226"/>
      <c r="KJ176" s="226"/>
      <c r="KK176" s="226"/>
      <c r="KL176" s="226"/>
      <c r="KM176" s="226"/>
      <c r="KN176" s="226"/>
      <c r="KO176" s="226"/>
      <c r="KP176" s="226"/>
      <c r="KQ176" s="226"/>
      <c r="KR176" s="226"/>
      <c r="KS176" s="226"/>
      <c r="KT176" s="226"/>
      <c r="KU176" s="226"/>
      <c r="KV176" s="226"/>
      <c r="KW176" s="226"/>
      <c r="KX176" s="226"/>
      <c r="KY176" s="226"/>
      <c r="KZ176" s="226"/>
      <c r="LA176" s="226"/>
      <c r="LB176" s="226"/>
      <c r="LC176" s="226"/>
      <c r="LD176" s="226"/>
      <c r="LE176" s="226"/>
      <c r="LF176" s="226"/>
      <c r="LG176" s="226"/>
      <c r="LH176" s="226"/>
      <c r="LI176" s="226"/>
      <c r="LJ176" s="226"/>
      <c r="LK176" s="226"/>
      <c r="LL176" s="226"/>
    </row>
    <row r="177" spans="1:324" x14ac:dyDescent="0.25">
      <c r="A177" s="216">
        <v>207</v>
      </c>
      <c r="B177" s="216">
        <v>257710</v>
      </c>
      <c r="C177" s="223" t="s">
        <v>287</v>
      </c>
      <c r="D177" s="230">
        <v>137.80000000000001</v>
      </c>
      <c r="E177" s="230">
        <v>141.01</v>
      </c>
      <c r="F177" s="230">
        <v>141.01</v>
      </c>
      <c r="G177" s="230">
        <v>141.01</v>
      </c>
      <c r="H177" s="230">
        <v>141.01</v>
      </c>
      <c r="I177" s="230">
        <v>141.01</v>
      </c>
      <c r="J177" s="230">
        <v>141.01</v>
      </c>
      <c r="K177" s="230">
        <v>141.01</v>
      </c>
      <c r="L177" s="230">
        <v>142.43</v>
      </c>
      <c r="M177" s="230">
        <v>144.41</v>
      </c>
      <c r="N177" s="230">
        <v>136.49</v>
      </c>
      <c r="O177" s="230">
        <v>137.68</v>
      </c>
      <c r="P177" s="230">
        <v>138.30000000000001</v>
      </c>
      <c r="Q177" s="230">
        <v>138.33000000000001</v>
      </c>
      <c r="R177" s="230">
        <v>137.51</v>
      </c>
      <c r="S177" s="230">
        <v>136.74</v>
      </c>
      <c r="T177" s="230">
        <v>135.94999999999999</v>
      </c>
      <c r="U177" s="230">
        <v>134.6</v>
      </c>
      <c r="V177" s="230">
        <v>133.56</v>
      </c>
      <c r="W177" s="230">
        <v>132.38</v>
      </c>
      <c r="X177" s="230">
        <v>131.27000000000001</v>
      </c>
      <c r="Y177" s="230">
        <v>130.26</v>
      </c>
      <c r="Z177" s="230">
        <v>128.68</v>
      </c>
      <c r="AA177" s="230">
        <v>131.08000000000001</v>
      </c>
      <c r="AB177" s="230">
        <v>126.42</v>
      </c>
      <c r="AC177" s="230">
        <v>124.65</v>
      </c>
      <c r="AD177" s="230">
        <v>123.12</v>
      </c>
      <c r="AE177" s="230">
        <v>121.82</v>
      </c>
      <c r="AF177" s="230">
        <v>120.69</v>
      </c>
      <c r="AG177" s="230">
        <v>119.34</v>
      </c>
      <c r="AH177" s="230">
        <v>118.52</v>
      </c>
      <c r="AI177" s="230">
        <v>117.1</v>
      </c>
      <c r="AJ177" s="230">
        <v>114.55</v>
      </c>
      <c r="AK177" s="230">
        <v>112.46</v>
      </c>
      <c r="AL177" s="230">
        <v>110.91</v>
      </c>
      <c r="AM177" s="230">
        <v>107.73</v>
      </c>
      <c r="AN177" s="230">
        <v>104.68</v>
      </c>
      <c r="AO177" s="230">
        <v>102.73</v>
      </c>
      <c r="AP177" s="230">
        <v>100.9</v>
      </c>
      <c r="AQ177" s="230">
        <v>96.85</v>
      </c>
      <c r="AR177" s="230">
        <v>93.98</v>
      </c>
      <c r="AS177" s="230">
        <v>91.9</v>
      </c>
      <c r="AT177" s="230">
        <v>91.9</v>
      </c>
      <c r="AU177" s="230">
        <v>123.08</v>
      </c>
      <c r="AV177" s="230">
        <v>120.87</v>
      </c>
      <c r="AW177" s="230">
        <v>119.14</v>
      </c>
      <c r="AX177" s="230">
        <v>117.61</v>
      </c>
      <c r="AY177" s="230">
        <v>115.58</v>
      </c>
      <c r="AZ177" s="230">
        <v>134.9</v>
      </c>
      <c r="BA177" s="230">
        <v>133.97999999999999</v>
      </c>
      <c r="BB177" s="230">
        <v>132.47</v>
      </c>
      <c r="BC177" s="230">
        <v>130.96</v>
      </c>
      <c r="BD177" s="230">
        <v>131.44999999999999</v>
      </c>
      <c r="BE177" s="230">
        <v>132.62</v>
      </c>
      <c r="BF177" s="230">
        <v>133.44</v>
      </c>
      <c r="BG177" s="230">
        <v>134.63</v>
      </c>
      <c r="BH177" s="230">
        <v>135.75</v>
      </c>
      <c r="BI177" s="230">
        <v>136.69999999999999</v>
      </c>
      <c r="BJ177" s="230">
        <v>136.19</v>
      </c>
      <c r="BK177" s="230">
        <v>134.88999999999999</v>
      </c>
      <c r="BL177" s="230">
        <v>133.96</v>
      </c>
      <c r="BM177" s="230">
        <v>132.72999999999999</v>
      </c>
      <c r="BN177" s="230">
        <v>130.63999999999999</v>
      </c>
      <c r="BO177" s="230">
        <v>128.29</v>
      </c>
      <c r="BP177" s="230">
        <v>126.28</v>
      </c>
      <c r="BQ177" s="230">
        <v>124.73</v>
      </c>
      <c r="BR177" s="230">
        <v>120.28</v>
      </c>
      <c r="BS177" s="230">
        <v>117.87</v>
      </c>
      <c r="BT177" s="230">
        <v>112.26</v>
      </c>
      <c r="BU177" s="230">
        <v>104.61</v>
      </c>
      <c r="BV177" s="230">
        <v>98.35</v>
      </c>
      <c r="BW177" s="230">
        <v>128.18</v>
      </c>
      <c r="BX177" s="230">
        <v>129.47999999999999</v>
      </c>
      <c r="BY177" s="230">
        <v>131.05000000000001</v>
      </c>
      <c r="BZ177" s="233">
        <v>133.06</v>
      </c>
      <c r="CA177" s="233">
        <v>135.15</v>
      </c>
      <c r="CB177" s="233">
        <v>136.36000000000001</v>
      </c>
      <c r="CC177" s="233">
        <v>133.72</v>
      </c>
      <c r="CD177" s="233">
        <v>135.01</v>
      </c>
      <c r="CE177" s="233">
        <v>135.93</v>
      </c>
      <c r="CF177" s="233">
        <v>136.54</v>
      </c>
      <c r="CG177" s="233">
        <v>135.01</v>
      </c>
      <c r="CH177" s="233">
        <v>133.44</v>
      </c>
      <c r="CI177" s="233">
        <v>132.22</v>
      </c>
      <c r="CJ177" s="233">
        <v>131.35</v>
      </c>
      <c r="CK177" s="233">
        <v>130.24</v>
      </c>
      <c r="CL177" s="233">
        <v>127.99</v>
      </c>
      <c r="CM177" s="233">
        <v>126.14</v>
      </c>
      <c r="CN177" s="233">
        <v>124.59</v>
      </c>
      <c r="CO177" s="233">
        <v>129.16999999999999</v>
      </c>
      <c r="CP177" s="233">
        <v>127.7</v>
      </c>
      <c r="CQ177" s="233">
        <v>126.43</v>
      </c>
      <c r="CR177" s="233">
        <v>125.17</v>
      </c>
      <c r="CS177" s="233">
        <v>123.15</v>
      </c>
      <c r="CT177" s="233">
        <v>122.01</v>
      </c>
      <c r="CU177" s="233">
        <v>120.3</v>
      </c>
      <c r="CV177" s="233">
        <v>118.47</v>
      </c>
      <c r="CW177" s="233">
        <v>116.84</v>
      </c>
      <c r="CX177" s="233">
        <v>115.25</v>
      </c>
      <c r="CY177" s="233">
        <v>113.78</v>
      </c>
      <c r="CZ177" s="233">
        <v>110.96</v>
      </c>
      <c r="DA177" s="233">
        <v>127.93</v>
      </c>
      <c r="DB177" s="233">
        <v>125.94</v>
      </c>
      <c r="DC177" s="233">
        <v>125.2</v>
      </c>
      <c r="DD177" s="233">
        <v>126.36</v>
      </c>
      <c r="DE177" s="233">
        <v>127.02</v>
      </c>
      <c r="DF177" s="233">
        <v>128.93</v>
      </c>
      <c r="DG177" s="233">
        <v>130.54</v>
      </c>
      <c r="DH177" s="233">
        <v>132.08000000000001</v>
      </c>
      <c r="DI177" s="233">
        <v>133.75</v>
      </c>
      <c r="DJ177" s="233">
        <v>135.91</v>
      </c>
      <c r="DK177" s="233">
        <v>138.62</v>
      </c>
      <c r="DL177" s="233">
        <v>142.37</v>
      </c>
      <c r="DM177" s="233">
        <v>144.76</v>
      </c>
      <c r="DN177" s="233">
        <v>147.72</v>
      </c>
      <c r="DO177" s="233">
        <v>151.30000000000001</v>
      </c>
      <c r="DP177" s="233">
        <v>152.97</v>
      </c>
      <c r="DQ177" s="233">
        <v>156.49</v>
      </c>
      <c r="DR177" s="233">
        <v>158.91999999999999</v>
      </c>
      <c r="DS177" s="233">
        <v>161.29</v>
      </c>
      <c r="DT177" s="233">
        <v>141.19999999999999</v>
      </c>
      <c r="DU177" s="233">
        <v>143.91</v>
      </c>
      <c r="DV177" s="233">
        <v>147.22</v>
      </c>
      <c r="DW177" s="233">
        <v>149.77000000000001</v>
      </c>
      <c r="DX177" s="233">
        <v>153.15</v>
      </c>
      <c r="DY177" s="233">
        <v>156.41</v>
      </c>
      <c r="DZ177" s="233">
        <v>158.80000000000001</v>
      </c>
      <c r="EA177" s="233">
        <v>161.09</v>
      </c>
      <c r="EB177" s="233">
        <v>164.49</v>
      </c>
      <c r="EC177" s="233">
        <v>164.49</v>
      </c>
      <c r="ED177" s="233">
        <v>132.94</v>
      </c>
      <c r="EE177" s="233">
        <v>134.09</v>
      </c>
      <c r="EF177" s="233">
        <v>136.1</v>
      </c>
      <c r="EG177" s="233">
        <v>137.72999999999999</v>
      </c>
      <c r="EH177" s="233">
        <v>138.72999999999999</v>
      </c>
      <c r="EI177" s="233">
        <v>139.69999999999999</v>
      </c>
      <c r="EJ177" s="233">
        <v>140.96</v>
      </c>
      <c r="EK177" s="233">
        <v>142.86000000000001</v>
      </c>
      <c r="EL177" s="233">
        <v>144.93</v>
      </c>
      <c r="EM177" s="233">
        <v>146.44</v>
      </c>
      <c r="EN177" s="233">
        <v>148.11000000000001</v>
      </c>
      <c r="EO177" s="233">
        <v>148.94999999999999</v>
      </c>
      <c r="EP177" s="233">
        <v>151.28</v>
      </c>
      <c r="EQ177" s="233">
        <v>143.4</v>
      </c>
      <c r="ER177" s="233">
        <v>144.11000000000001</v>
      </c>
      <c r="ES177" s="233">
        <v>145.11000000000001</v>
      </c>
      <c r="ET177" s="233">
        <v>146.13999999999999</v>
      </c>
      <c r="EU177" s="233">
        <v>147.38999999999999</v>
      </c>
      <c r="EV177" s="233">
        <v>149.30000000000001</v>
      </c>
      <c r="EW177" s="233">
        <v>150.65</v>
      </c>
      <c r="EX177" s="233">
        <v>152.28</v>
      </c>
      <c r="EY177" s="233">
        <v>153.58000000000001</v>
      </c>
      <c r="EZ177" s="233">
        <v>154.87</v>
      </c>
      <c r="FA177" s="233">
        <v>156.1</v>
      </c>
      <c r="FB177" s="233">
        <v>157.87</v>
      </c>
      <c r="FC177" s="233">
        <v>157.85</v>
      </c>
      <c r="FD177" s="233">
        <v>156.78</v>
      </c>
      <c r="FE177" s="233">
        <v>155.9</v>
      </c>
      <c r="FF177" s="233">
        <v>154.47</v>
      </c>
      <c r="FG177" s="233">
        <v>153.4</v>
      </c>
      <c r="FH177" s="233">
        <v>155.25</v>
      </c>
      <c r="FI177" s="233">
        <v>157.22</v>
      </c>
      <c r="FJ177" s="233">
        <v>160.22</v>
      </c>
      <c r="FK177" s="233">
        <v>164.2</v>
      </c>
      <c r="FL177" s="233">
        <v>168.34</v>
      </c>
      <c r="FM177" s="233">
        <v>83.72</v>
      </c>
      <c r="FN177" s="233">
        <v>81.239999999999995</v>
      </c>
      <c r="FO177" s="233">
        <v>73.25</v>
      </c>
      <c r="FP177" s="233">
        <v>61.33</v>
      </c>
      <c r="FQ177" s="233">
        <v>52</v>
      </c>
      <c r="FR177" s="233">
        <v>43</v>
      </c>
      <c r="FS177" s="233">
        <v>30</v>
      </c>
      <c r="FT177" s="233">
        <v>14</v>
      </c>
      <c r="FU177" s="233">
        <v>10</v>
      </c>
      <c r="FV177" s="233">
        <v>7</v>
      </c>
      <c r="FW177" s="233"/>
      <c r="FX177" s="235"/>
      <c r="FY177" s="235"/>
      <c r="FZ177" s="235"/>
      <c r="GA177" s="235"/>
      <c r="GB177" s="235"/>
      <c r="GC177" s="235"/>
      <c r="GD177" s="233"/>
      <c r="GE177" s="233"/>
      <c r="GF177" s="233"/>
      <c r="GG177" s="233"/>
      <c r="GH177" s="233"/>
      <c r="GI177" s="233"/>
      <c r="GJ177" s="233"/>
      <c r="GK177" s="233"/>
      <c r="GL177" s="233"/>
      <c r="GM177" s="233"/>
      <c r="GN177" s="233"/>
      <c r="GO177" s="233"/>
      <c r="GP177" s="233"/>
      <c r="GQ177" s="233"/>
      <c r="GR177" s="233"/>
      <c r="GS177" s="233"/>
      <c r="GT177" s="233"/>
      <c r="GU177" s="233"/>
      <c r="GV177" s="233"/>
      <c r="GW177" s="233"/>
      <c r="GX177" s="233"/>
      <c r="GY177" s="233"/>
      <c r="GZ177" s="233"/>
      <c r="HA177" s="233"/>
      <c r="HB177" s="233"/>
      <c r="HC177" s="233"/>
      <c r="HD177" s="233"/>
      <c r="HE177" s="233"/>
      <c r="HF177" s="233"/>
      <c r="HG177" s="233"/>
      <c r="HH177" s="233"/>
      <c r="HI177" s="233"/>
      <c r="HJ177" s="233"/>
      <c r="HK177" s="233"/>
      <c r="HL177" s="233"/>
      <c r="HM177" s="233"/>
      <c r="HN177" s="232"/>
      <c r="HO177" s="232"/>
      <c r="HP177" s="232"/>
      <c r="HQ177" s="232"/>
      <c r="HR177" s="232"/>
      <c r="HS177" s="232"/>
      <c r="HT177" s="232"/>
      <c r="HU177" s="232"/>
      <c r="HV177" s="232"/>
      <c r="HW177" s="232"/>
      <c r="HX177" s="232"/>
      <c r="HY177" s="232"/>
      <c r="HZ177" s="232"/>
      <c r="IA177" s="232"/>
      <c r="IB177" s="232"/>
      <c r="IC177" s="232"/>
      <c r="ID177" s="232"/>
      <c r="IE177" s="232"/>
      <c r="IF177" s="232"/>
      <c r="IG177" s="232"/>
      <c r="IH177" s="232"/>
      <c r="II177" s="232"/>
      <c r="IJ177" s="232"/>
      <c r="IK177" s="232"/>
      <c r="IL177" s="232"/>
      <c r="IM177" s="232"/>
      <c r="IN177" s="232"/>
      <c r="IO177" s="232"/>
      <c r="IP177" s="232"/>
      <c r="IQ177" s="232"/>
      <c r="IR177" s="232"/>
      <c r="IS177" s="232"/>
      <c r="IT177" s="232"/>
      <c r="IU177" s="232"/>
      <c r="IV177" s="232"/>
      <c r="IW177" s="232"/>
      <c r="IX177" s="232"/>
      <c r="IY177" s="232"/>
      <c r="IZ177" s="232"/>
      <c r="JA177" s="232"/>
      <c r="JB177" s="232"/>
      <c r="JC177" s="232"/>
      <c r="JD177" s="232"/>
      <c r="JE177" s="232"/>
      <c r="JF177" s="232"/>
      <c r="JG177" s="232"/>
      <c r="JH177" s="232"/>
      <c r="JI177" s="232"/>
      <c r="JJ177" s="232"/>
      <c r="JK177" s="232"/>
      <c r="JL177" s="232"/>
      <c r="JM177" s="232"/>
      <c r="JN177" s="232"/>
      <c r="JO177" s="232"/>
      <c r="JP177" s="232"/>
      <c r="JQ177" s="232"/>
      <c r="JR177" s="232"/>
      <c r="JS177" s="232"/>
      <c r="JT177" s="232"/>
      <c r="JU177" s="232"/>
      <c r="JV177" s="232"/>
      <c r="JW177" s="232"/>
      <c r="JX177" s="232"/>
      <c r="JY177" s="232"/>
      <c r="JZ177" s="232"/>
      <c r="KA177" s="232"/>
      <c r="KB177" s="232"/>
      <c r="KC177" s="232"/>
      <c r="KD177" s="232"/>
      <c r="KE177" s="226"/>
      <c r="KF177" s="226"/>
      <c r="KG177" s="226"/>
      <c r="KH177" s="226"/>
      <c r="KI177" s="226"/>
      <c r="KJ177" s="226"/>
      <c r="KK177" s="226"/>
      <c r="KL177" s="226"/>
      <c r="KM177" s="226"/>
      <c r="KN177" s="226"/>
      <c r="KO177" s="226"/>
      <c r="KP177" s="226"/>
      <c r="KQ177" s="226"/>
      <c r="KR177" s="226"/>
      <c r="KS177" s="226"/>
      <c r="KT177" s="226"/>
      <c r="KU177" s="226"/>
      <c r="KV177" s="226"/>
      <c r="KW177" s="226"/>
      <c r="KX177" s="226"/>
      <c r="KY177" s="226"/>
      <c r="KZ177" s="226"/>
      <c r="LA177" s="226"/>
      <c r="LB177" s="226"/>
      <c r="LC177" s="226"/>
      <c r="LD177" s="226"/>
      <c r="LE177" s="226"/>
      <c r="LF177" s="226"/>
      <c r="LG177" s="226"/>
      <c r="LH177" s="226"/>
      <c r="LI177" s="226"/>
      <c r="LJ177" s="226"/>
      <c r="LK177" s="226"/>
      <c r="LL177" s="226"/>
    </row>
    <row r="178" spans="1:324" s="238" customFormat="1" x14ac:dyDescent="0.25">
      <c r="A178" s="216">
        <v>208</v>
      </c>
      <c r="B178" s="216" t="s">
        <v>436</v>
      </c>
      <c r="C178" s="223" t="s">
        <v>288</v>
      </c>
      <c r="D178" s="230">
        <v>83.8</v>
      </c>
      <c r="E178" s="230">
        <v>87.01</v>
      </c>
      <c r="F178" s="230">
        <v>87.01</v>
      </c>
      <c r="G178" s="230">
        <v>87.01</v>
      </c>
      <c r="H178" s="230">
        <v>87.01</v>
      </c>
      <c r="I178" s="230">
        <v>87.01</v>
      </c>
      <c r="J178" s="230">
        <v>87.01</v>
      </c>
      <c r="K178" s="230">
        <v>87.01</v>
      </c>
      <c r="L178" s="230">
        <v>88.43</v>
      </c>
      <c r="M178" s="230">
        <v>90.41</v>
      </c>
      <c r="N178" s="230">
        <v>82.49</v>
      </c>
      <c r="O178" s="230">
        <v>83.68</v>
      </c>
      <c r="P178" s="230">
        <v>84.3</v>
      </c>
      <c r="Q178" s="230">
        <v>84.33</v>
      </c>
      <c r="R178" s="230">
        <v>83.51</v>
      </c>
      <c r="S178" s="230">
        <v>82.74</v>
      </c>
      <c r="T178" s="230">
        <v>81.95</v>
      </c>
      <c r="U178" s="230">
        <v>80.599999999999994</v>
      </c>
      <c r="V178" s="230">
        <v>79.56</v>
      </c>
      <c r="W178" s="230">
        <v>78.38</v>
      </c>
      <c r="X178" s="230">
        <v>77.27</v>
      </c>
      <c r="Y178" s="230">
        <v>76.260000000000005</v>
      </c>
      <c r="Z178" s="230">
        <v>74.680000000000007</v>
      </c>
      <c r="AA178" s="230">
        <v>77.08</v>
      </c>
      <c r="AB178" s="230">
        <v>72.42</v>
      </c>
      <c r="AC178" s="230">
        <v>70.650000000000006</v>
      </c>
      <c r="AD178" s="230">
        <v>69.12</v>
      </c>
      <c r="AE178" s="230">
        <v>67.819999999999993</v>
      </c>
      <c r="AF178" s="230">
        <v>66.69</v>
      </c>
      <c r="AG178" s="230">
        <v>65.34</v>
      </c>
      <c r="AH178" s="230">
        <v>64.52</v>
      </c>
      <c r="AI178" s="230">
        <v>63.1</v>
      </c>
      <c r="AJ178" s="230">
        <v>60.55</v>
      </c>
      <c r="AK178" s="230">
        <v>58.46</v>
      </c>
      <c r="AL178" s="230">
        <v>56.91</v>
      </c>
      <c r="AM178" s="230">
        <v>53.73</v>
      </c>
      <c r="AN178" s="230">
        <v>50.68</v>
      </c>
      <c r="AO178" s="230">
        <v>48.73</v>
      </c>
      <c r="AP178" s="230">
        <v>46.9</v>
      </c>
      <c r="AQ178" s="230">
        <v>42.85</v>
      </c>
      <c r="AR178" s="230">
        <v>39.979999999999997</v>
      </c>
      <c r="AS178" s="230">
        <v>37.9</v>
      </c>
      <c r="AT178" s="230">
        <v>37.9</v>
      </c>
      <c r="AU178" s="230">
        <v>69.08</v>
      </c>
      <c r="AV178" s="230">
        <v>66.87</v>
      </c>
      <c r="AW178" s="230">
        <v>65.14</v>
      </c>
      <c r="AX178" s="230">
        <v>63.61</v>
      </c>
      <c r="AY178" s="230">
        <v>61.58</v>
      </c>
      <c r="AZ178" s="230">
        <v>80.900000000000006</v>
      </c>
      <c r="BA178" s="230">
        <v>79.98</v>
      </c>
      <c r="BB178" s="230">
        <v>78.47</v>
      </c>
      <c r="BC178" s="230">
        <v>76.959999999999994</v>
      </c>
      <c r="BD178" s="230">
        <v>77.45</v>
      </c>
      <c r="BE178" s="230">
        <v>78.62</v>
      </c>
      <c r="BF178" s="230">
        <v>79.44</v>
      </c>
      <c r="BG178" s="230">
        <v>80.63</v>
      </c>
      <c r="BH178" s="230">
        <v>81.75</v>
      </c>
      <c r="BI178" s="230">
        <v>82.7</v>
      </c>
      <c r="BJ178" s="230">
        <v>83.83</v>
      </c>
      <c r="BK178" s="230">
        <v>85.13</v>
      </c>
      <c r="BL178" s="230">
        <v>86.06</v>
      </c>
      <c r="BM178" s="230">
        <v>87.29</v>
      </c>
      <c r="BN178" s="230">
        <v>89.38</v>
      </c>
      <c r="BO178" s="230">
        <v>91.73</v>
      </c>
      <c r="BP178" s="230">
        <v>93.74</v>
      </c>
      <c r="BQ178" s="230">
        <v>95.29</v>
      </c>
      <c r="BR178" s="230">
        <v>99.74</v>
      </c>
      <c r="BS178" s="230">
        <v>102.15</v>
      </c>
      <c r="BT178" s="230">
        <v>107.76</v>
      </c>
      <c r="BU178" s="230">
        <v>115.41</v>
      </c>
      <c r="BV178" s="230">
        <v>121.67</v>
      </c>
      <c r="BW178" s="230">
        <v>95.64</v>
      </c>
      <c r="BX178" s="230">
        <v>96.94</v>
      </c>
      <c r="BY178" s="230">
        <v>98.51</v>
      </c>
      <c r="BZ178" s="230">
        <v>100.52</v>
      </c>
      <c r="CA178" s="230">
        <v>102.61</v>
      </c>
      <c r="CB178" s="230">
        <v>103.82</v>
      </c>
      <c r="CC178" s="230">
        <v>79.72</v>
      </c>
      <c r="CD178" s="230">
        <v>81.010000000000005</v>
      </c>
      <c r="CE178" s="230">
        <v>81.93</v>
      </c>
      <c r="CF178" s="230">
        <v>82.54</v>
      </c>
      <c r="CG178" s="230">
        <v>81.010000000000005</v>
      </c>
      <c r="CH178" s="230">
        <v>79.44</v>
      </c>
      <c r="CI178" s="230">
        <v>78.22</v>
      </c>
      <c r="CJ178" s="230">
        <v>77.349999999999994</v>
      </c>
      <c r="CK178" s="230">
        <v>76.239999999999995</v>
      </c>
      <c r="CL178" s="230">
        <v>73.989999999999995</v>
      </c>
      <c r="CM178" s="230">
        <v>72.14</v>
      </c>
      <c r="CN178" s="230">
        <v>70.59</v>
      </c>
      <c r="CO178" s="230">
        <v>75.17</v>
      </c>
      <c r="CP178" s="230">
        <v>73.7</v>
      </c>
      <c r="CQ178" s="230">
        <v>72.430000000000007</v>
      </c>
      <c r="CR178" s="230">
        <v>71.17</v>
      </c>
      <c r="CS178" s="230">
        <v>69.150000000000006</v>
      </c>
      <c r="CT178" s="230">
        <v>68.010000000000005</v>
      </c>
      <c r="CU178" s="230">
        <v>66.3</v>
      </c>
      <c r="CV178" s="230">
        <v>64.47</v>
      </c>
      <c r="CW178" s="230">
        <v>62.84</v>
      </c>
      <c r="CX178" s="230">
        <v>61.25</v>
      </c>
      <c r="CY178" s="230">
        <v>59.78</v>
      </c>
      <c r="CZ178" s="230">
        <v>56.96</v>
      </c>
      <c r="DA178" s="230">
        <v>73.930000000000007</v>
      </c>
      <c r="DB178" s="230">
        <v>71.94</v>
      </c>
      <c r="DC178" s="230">
        <v>71.2</v>
      </c>
      <c r="DD178" s="230">
        <v>72.36</v>
      </c>
      <c r="DE178" s="230">
        <v>73.02</v>
      </c>
      <c r="DF178" s="230">
        <v>74.930000000000007</v>
      </c>
      <c r="DG178" s="230">
        <v>76.540000000000006</v>
      </c>
      <c r="DH178" s="230">
        <v>78.08</v>
      </c>
      <c r="DI178" s="230">
        <v>79.75</v>
      </c>
      <c r="DJ178" s="230">
        <v>81.91</v>
      </c>
      <c r="DK178" s="230">
        <v>84.62</v>
      </c>
      <c r="DL178" s="230">
        <v>88.37</v>
      </c>
      <c r="DM178" s="230">
        <v>90.76</v>
      </c>
      <c r="DN178" s="230">
        <v>93.72</v>
      </c>
      <c r="DO178" s="230">
        <v>97.3</v>
      </c>
      <c r="DP178" s="230">
        <v>98.97</v>
      </c>
      <c r="DQ178" s="230">
        <v>102.49</v>
      </c>
      <c r="DR178" s="230">
        <v>104.92</v>
      </c>
      <c r="DS178" s="230">
        <v>107.29</v>
      </c>
      <c r="DT178" s="230">
        <v>87.2</v>
      </c>
      <c r="DU178" s="230">
        <v>89.91</v>
      </c>
      <c r="DV178" s="230">
        <v>93.22</v>
      </c>
      <c r="DW178" s="230">
        <v>95.77</v>
      </c>
      <c r="DX178" s="230">
        <v>99.15</v>
      </c>
      <c r="DY178" s="230">
        <v>102.41</v>
      </c>
      <c r="DZ178" s="230">
        <v>104.8</v>
      </c>
      <c r="EA178" s="230">
        <v>107.09</v>
      </c>
      <c r="EB178" s="230">
        <v>110.49</v>
      </c>
      <c r="EC178" s="230">
        <v>110.49</v>
      </c>
      <c r="ED178" s="230">
        <v>78.94</v>
      </c>
      <c r="EE178" s="230">
        <v>80.09</v>
      </c>
      <c r="EF178" s="230">
        <v>82.1</v>
      </c>
      <c r="EG178" s="230">
        <v>83.73</v>
      </c>
      <c r="EH178" s="230">
        <v>84.73</v>
      </c>
      <c r="EI178" s="230">
        <v>85.7</v>
      </c>
      <c r="EJ178" s="230">
        <v>86.96</v>
      </c>
      <c r="EK178" s="230">
        <v>88.86</v>
      </c>
      <c r="EL178" s="230">
        <v>90.93</v>
      </c>
      <c r="EM178" s="230">
        <v>92.44</v>
      </c>
      <c r="EN178" s="230">
        <v>94.11</v>
      </c>
      <c r="EO178" s="230">
        <v>94.95</v>
      </c>
      <c r="EP178" s="230">
        <v>97.28</v>
      </c>
      <c r="EQ178" s="230">
        <v>89.4</v>
      </c>
      <c r="ER178" s="230">
        <v>90.11</v>
      </c>
      <c r="ES178" s="230">
        <v>91.11</v>
      </c>
      <c r="ET178" s="230">
        <v>92.14</v>
      </c>
      <c r="EU178" s="230">
        <v>93.39</v>
      </c>
      <c r="EV178" s="230">
        <v>95.3</v>
      </c>
      <c r="EW178" s="230">
        <v>96.65</v>
      </c>
      <c r="EX178" s="230">
        <v>98.28</v>
      </c>
      <c r="EY178" s="230">
        <v>99.58</v>
      </c>
      <c r="EZ178" s="230">
        <v>100.87</v>
      </c>
      <c r="FA178" s="230">
        <v>102.1</v>
      </c>
      <c r="FB178" s="230">
        <v>103.87</v>
      </c>
      <c r="FC178" s="230">
        <v>103.85</v>
      </c>
      <c r="FD178" s="230">
        <v>102.78</v>
      </c>
      <c r="FE178" s="230">
        <v>101.9</v>
      </c>
      <c r="FF178" s="230">
        <v>100.47</v>
      </c>
      <c r="FG178" s="230">
        <v>99.4</v>
      </c>
      <c r="FH178" s="230">
        <v>101.25</v>
      </c>
      <c r="FI178" s="230">
        <v>103.22</v>
      </c>
      <c r="FJ178" s="230">
        <v>106.22</v>
      </c>
      <c r="FK178" s="230">
        <v>110.2</v>
      </c>
      <c r="FL178" s="230">
        <v>114.34</v>
      </c>
      <c r="FM178" s="230">
        <v>29.72</v>
      </c>
      <c r="FN178" s="230">
        <v>27.24</v>
      </c>
      <c r="FO178" s="230">
        <v>19.25</v>
      </c>
      <c r="FP178" s="230">
        <v>7.33</v>
      </c>
      <c r="FQ178" s="230">
        <v>16.66</v>
      </c>
      <c r="FR178" s="230">
        <v>25.66</v>
      </c>
      <c r="FS178" s="230">
        <v>38.659999999999997</v>
      </c>
      <c r="FT178" s="230">
        <v>35</v>
      </c>
      <c r="FU178" s="230">
        <v>39</v>
      </c>
      <c r="FV178" s="230">
        <v>42</v>
      </c>
      <c r="FW178" s="230">
        <v>49</v>
      </c>
      <c r="FX178" s="230"/>
      <c r="FY178" s="230"/>
      <c r="FZ178" s="230"/>
      <c r="GA178" s="230"/>
      <c r="GB178" s="230"/>
      <c r="GC178" s="230"/>
      <c r="GD178" s="235"/>
      <c r="GE178" s="235"/>
      <c r="GF178" s="235"/>
      <c r="GG178" s="235"/>
      <c r="GH178" s="235"/>
      <c r="GI178" s="235"/>
      <c r="GJ178" s="235"/>
      <c r="GK178" s="235"/>
      <c r="GL178" s="235"/>
      <c r="GM178" s="235"/>
      <c r="GN178" s="235"/>
      <c r="GO178" s="235"/>
      <c r="GP178" s="235"/>
      <c r="GQ178" s="235"/>
      <c r="GR178" s="235"/>
      <c r="GS178" s="235"/>
      <c r="GT178" s="235"/>
      <c r="GU178" s="235"/>
      <c r="GV178" s="235"/>
      <c r="GW178" s="235"/>
      <c r="GX178" s="235"/>
      <c r="GY178" s="235"/>
      <c r="GZ178" s="235"/>
      <c r="HA178" s="235"/>
      <c r="HB178" s="235"/>
      <c r="HC178" s="235"/>
      <c r="HD178" s="235"/>
      <c r="HE178" s="235"/>
      <c r="HF178" s="235"/>
      <c r="HG178" s="235"/>
      <c r="HH178" s="235"/>
      <c r="HI178" s="235"/>
      <c r="HJ178" s="235"/>
      <c r="HK178" s="235"/>
      <c r="HL178" s="235"/>
      <c r="HM178" s="235"/>
      <c r="HN178" s="234"/>
      <c r="HO178" s="234"/>
      <c r="HP178" s="234"/>
      <c r="HQ178" s="234"/>
      <c r="HR178" s="234"/>
      <c r="HS178" s="234"/>
      <c r="HT178" s="234"/>
      <c r="HU178" s="234"/>
      <c r="HV178" s="234"/>
      <c r="HW178" s="234"/>
      <c r="HX178" s="234"/>
      <c r="HY178" s="234"/>
      <c r="HZ178" s="234"/>
      <c r="IA178" s="234"/>
      <c r="IB178" s="234"/>
      <c r="IC178" s="234"/>
      <c r="ID178" s="234"/>
      <c r="IE178" s="234"/>
      <c r="IF178" s="234"/>
      <c r="IG178" s="234"/>
      <c r="IH178" s="234"/>
      <c r="II178" s="234"/>
      <c r="IJ178" s="234"/>
      <c r="IK178" s="234"/>
      <c r="IL178" s="234"/>
      <c r="IM178" s="234"/>
      <c r="IN178" s="234"/>
      <c r="IO178" s="234"/>
      <c r="IP178" s="234"/>
      <c r="IQ178" s="234"/>
      <c r="IR178" s="234"/>
      <c r="IS178" s="234"/>
      <c r="IT178" s="234"/>
      <c r="IU178" s="234"/>
      <c r="IV178" s="234"/>
      <c r="IW178" s="234"/>
      <c r="IX178" s="234"/>
      <c r="IY178" s="234"/>
      <c r="IZ178" s="234"/>
      <c r="JA178" s="234"/>
      <c r="JB178" s="234"/>
      <c r="JC178" s="234"/>
      <c r="JD178" s="234"/>
      <c r="JE178" s="234"/>
      <c r="JF178" s="234"/>
      <c r="JG178" s="234"/>
      <c r="JH178" s="234"/>
      <c r="JI178" s="234"/>
      <c r="JJ178" s="234"/>
      <c r="JK178" s="234"/>
      <c r="JL178" s="234"/>
      <c r="JM178" s="234"/>
      <c r="JN178" s="234"/>
      <c r="JO178" s="234"/>
      <c r="JP178" s="234"/>
      <c r="JQ178" s="234"/>
      <c r="JR178" s="234"/>
      <c r="JS178" s="234"/>
      <c r="JT178" s="234"/>
      <c r="JU178" s="234"/>
      <c r="JV178" s="234"/>
      <c r="JW178" s="234"/>
      <c r="JX178" s="234"/>
      <c r="JY178" s="234"/>
      <c r="JZ178" s="234"/>
      <c r="KA178" s="234"/>
      <c r="KB178" s="234"/>
      <c r="KC178" s="234"/>
      <c r="KD178" s="234"/>
      <c r="KE178" s="228"/>
      <c r="KF178" s="228"/>
      <c r="KG178" s="228"/>
      <c r="KH178" s="228"/>
      <c r="KI178" s="228"/>
      <c r="KJ178" s="228"/>
      <c r="KK178" s="228"/>
      <c r="KL178" s="228"/>
      <c r="KM178" s="228"/>
      <c r="KN178" s="228"/>
      <c r="KO178" s="228"/>
      <c r="KP178" s="228"/>
      <c r="KQ178" s="228"/>
      <c r="KR178" s="228"/>
      <c r="KS178" s="228"/>
      <c r="KT178" s="228"/>
      <c r="KU178" s="228"/>
      <c r="KV178" s="228"/>
      <c r="KW178" s="228"/>
      <c r="KX178" s="228"/>
      <c r="KY178" s="228"/>
      <c r="KZ178" s="228"/>
      <c r="LA178" s="228"/>
      <c r="LB178" s="228"/>
      <c r="LC178" s="228"/>
      <c r="LD178" s="228"/>
      <c r="LE178" s="228"/>
      <c r="LF178" s="228"/>
      <c r="LG178" s="228"/>
      <c r="LH178" s="228"/>
      <c r="LI178" s="228"/>
      <c r="LJ178" s="228"/>
      <c r="LK178" s="228"/>
      <c r="LL178" s="228"/>
    </row>
    <row r="179" spans="1:324" s="238" customFormat="1" x14ac:dyDescent="0.25">
      <c r="A179" s="216">
        <v>209</v>
      </c>
      <c r="B179" s="216" t="s">
        <v>436</v>
      </c>
      <c r="C179" s="223" t="s">
        <v>289</v>
      </c>
      <c r="D179" s="230">
        <v>87.8</v>
      </c>
      <c r="E179" s="230">
        <v>91.01</v>
      </c>
      <c r="F179" s="230">
        <v>91.01</v>
      </c>
      <c r="G179" s="230">
        <v>91.01</v>
      </c>
      <c r="H179" s="230">
        <v>91.01</v>
      </c>
      <c r="I179" s="230">
        <v>91.01</v>
      </c>
      <c r="J179" s="230">
        <v>91.01</v>
      </c>
      <c r="K179" s="230">
        <v>91.01</v>
      </c>
      <c r="L179" s="230">
        <v>92.43</v>
      </c>
      <c r="M179" s="230">
        <v>94.41</v>
      </c>
      <c r="N179" s="230">
        <v>86.49</v>
      </c>
      <c r="O179" s="230">
        <v>87.68</v>
      </c>
      <c r="P179" s="230">
        <v>88.3</v>
      </c>
      <c r="Q179" s="230">
        <v>88.33</v>
      </c>
      <c r="R179" s="230">
        <v>87.51</v>
      </c>
      <c r="S179" s="230">
        <v>86.74</v>
      </c>
      <c r="T179" s="230">
        <v>85.95</v>
      </c>
      <c r="U179" s="230">
        <v>84.6</v>
      </c>
      <c r="V179" s="230">
        <v>83.56</v>
      </c>
      <c r="W179" s="230">
        <v>82.38</v>
      </c>
      <c r="X179" s="230">
        <v>81.27</v>
      </c>
      <c r="Y179" s="230">
        <v>80.260000000000005</v>
      </c>
      <c r="Z179" s="230">
        <v>78.680000000000007</v>
      </c>
      <c r="AA179" s="230">
        <v>81.08</v>
      </c>
      <c r="AB179" s="230">
        <v>76.42</v>
      </c>
      <c r="AC179" s="230">
        <v>74.650000000000006</v>
      </c>
      <c r="AD179" s="230">
        <v>73.12</v>
      </c>
      <c r="AE179" s="230">
        <v>71.819999999999993</v>
      </c>
      <c r="AF179" s="230">
        <v>70.69</v>
      </c>
      <c r="AG179" s="230">
        <v>69.34</v>
      </c>
      <c r="AH179" s="230">
        <v>68.52</v>
      </c>
      <c r="AI179" s="230">
        <v>67.099999999999994</v>
      </c>
      <c r="AJ179" s="230">
        <v>64.55</v>
      </c>
      <c r="AK179" s="230">
        <v>62.46</v>
      </c>
      <c r="AL179" s="230">
        <v>60.91</v>
      </c>
      <c r="AM179" s="230">
        <v>57.73</v>
      </c>
      <c r="AN179" s="230">
        <v>54.68</v>
      </c>
      <c r="AO179" s="230">
        <v>52.73</v>
      </c>
      <c r="AP179" s="230">
        <v>50.9</v>
      </c>
      <c r="AQ179" s="230">
        <v>46.85</v>
      </c>
      <c r="AR179" s="230">
        <v>43.98</v>
      </c>
      <c r="AS179" s="230">
        <v>41.9</v>
      </c>
      <c r="AT179" s="230">
        <v>41.9</v>
      </c>
      <c r="AU179" s="230">
        <v>73.08</v>
      </c>
      <c r="AV179" s="230">
        <v>70.87</v>
      </c>
      <c r="AW179" s="230">
        <v>69.14</v>
      </c>
      <c r="AX179" s="230">
        <v>67.61</v>
      </c>
      <c r="AY179" s="230">
        <v>65.58</v>
      </c>
      <c r="AZ179" s="230">
        <v>84.9</v>
      </c>
      <c r="BA179" s="230">
        <v>83.98</v>
      </c>
      <c r="BB179" s="230">
        <v>82.47</v>
      </c>
      <c r="BC179" s="230">
        <v>80.959999999999994</v>
      </c>
      <c r="BD179" s="230">
        <v>81.45</v>
      </c>
      <c r="BE179" s="230">
        <v>82.62</v>
      </c>
      <c r="BF179" s="230">
        <v>83.44</v>
      </c>
      <c r="BG179" s="230">
        <v>84.63</v>
      </c>
      <c r="BH179" s="230">
        <v>85.75</v>
      </c>
      <c r="BI179" s="230">
        <v>86.7</v>
      </c>
      <c r="BJ179" s="230">
        <v>87.83</v>
      </c>
      <c r="BK179" s="230">
        <v>89.13</v>
      </c>
      <c r="BL179" s="230">
        <v>90.06</v>
      </c>
      <c r="BM179" s="230">
        <v>91.29</v>
      </c>
      <c r="BN179" s="230">
        <v>93.38</v>
      </c>
      <c r="BO179" s="230">
        <v>95.73</v>
      </c>
      <c r="BP179" s="230">
        <v>97.74</v>
      </c>
      <c r="BQ179" s="230">
        <v>99.29</v>
      </c>
      <c r="BR179" s="230">
        <v>103.74</v>
      </c>
      <c r="BS179" s="230">
        <v>106.15</v>
      </c>
      <c r="BT179" s="230">
        <v>111.76</v>
      </c>
      <c r="BU179" s="230">
        <v>119.41</v>
      </c>
      <c r="BV179" s="230">
        <v>125.67</v>
      </c>
      <c r="BW179" s="230">
        <v>99.64</v>
      </c>
      <c r="BX179" s="230">
        <v>100.94</v>
      </c>
      <c r="BY179" s="230">
        <v>102.51</v>
      </c>
      <c r="BZ179" s="230">
        <v>104.52</v>
      </c>
      <c r="CA179" s="230">
        <v>106.61</v>
      </c>
      <c r="CB179" s="230">
        <v>107.82</v>
      </c>
      <c r="CC179" s="230">
        <v>83.72</v>
      </c>
      <c r="CD179" s="230">
        <v>85.01</v>
      </c>
      <c r="CE179" s="230">
        <v>85.93</v>
      </c>
      <c r="CF179" s="230">
        <v>86.54</v>
      </c>
      <c r="CG179" s="230">
        <v>85.01</v>
      </c>
      <c r="CH179" s="230">
        <v>83.44</v>
      </c>
      <c r="CI179" s="230">
        <v>82.22</v>
      </c>
      <c r="CJ179" s="230">
        <v>81.349999999999994</v>
      </c>
      <c r="CK179" s="230">
        <v>80.239999999999995</v>
      </c>
      <c r="CL179" s="230">
        <v>77.989999999999995</v>
      </c>
      <c r="CM179" s="230">
        <v>76.14</v>
      </c>
      <c r="CN179" s="230">
        <v>74.59</v>
      </c>
      <c r="CO179" s="230">
        <v>79.17</v>
      </c>
      <c r="CP179" s="230">
        <v>77.7</v>
      </c>
      <c r="CQ179" s="230">
        <v>76.430000000000007</v>
      </c>
      <c r="CR179" s="230">
        <v>75.17</v>
      </c>
      <c r="CS179" s="230">
        <v>73.150000000000006</v>
      </c>
      <c r="CT179" s="230">
        <v>72.010000000000005</v>
      </c>
      <c r="CU179" s="230">
        <v>70.3</v>
      </c>
      <c r="CV179" s="230">
        <v>68.47</v>
      </c>
      <c r="CW179" s="230">
        <v>66.84</v>
      </c>
      <c r="CX179" s="230">
        <v>65.25</v>
      </c>
      <c r="CY179" s="230">
        <v>63.78</v>
      </c>
      <c r="CZ179" s="230">
        <v>60.96</v>
      </c>
      <c r="DA179" s="230">
        <v>77.930000000000007</v>
      </c>
      <c r="DB179" s="230">
        <v>75.94</v>
      </c>
      <c r="DC179" s="230">
        <v>75.2</v>
      </c>
      <c r="DD179" s="230">
        <v>76.36</v>
      </c>
      <c r="DE179" s="230">
        <v>77.02</v>
      </c>
      <c r="DF179" s="230">
        <v>78.930000000000007</v>
      </c>
      <c r="DG179" s="230">
        <v>80.540000000000006</v>
      </c>
      <c r="DH179" s="230">
        <v>82.08</v>
      </c>
      <c r="DI179" s="230">
        <v>83.75</v>
      </c>
      <c r="DJ179" s="230">
        <v>85.91</v>
      </c>
      <c r="DK179" s="230">
        <v>88.62</v>
      </c>
      <c r="DL179" s="230">
        <v>92.37</v>
      </c>
      <c r="DM179" s="230">
        <v>94.76</v>
      </c>
      <c r="DN179" s="230">
        <v>97.72</v>
      </c>
      <c r="DO179" s="230">
        <v>101.3</v>
      </c>
      <c r="DP179" s="230">
        <v>102.97</v>
      </c>
      <c r="DQ179" s="230">
        <v>106.49</v>
      </c>
      <c r="DR179" s="230">
        <v>108.92</v>
      </c>
      <c r="DS179" s="230">
        <v>111.29</v>
      </c>
      <c r="DT179" s="230">
        <v>91.2</v>
      </c>
      <c r="DU179" s="230">
        <v>93.91</v>
      </c>
      <c r="DV179" s="230">
        <v>97.22</v>
      </c>
      <c r="DW179" s="230">
        <v>99.77</v>
      </c>
      <c r="DX179" s="230">
        <v>103.15</v>
      </c>
      <c r="DY179" s="230">
        <v>106.41</v>
      </c>
      <c r="DZ179" s="230">
        <v>108.8</v>
      </c>
      <c r="EA179" s="230">
        <v>111.09</v>
      </c>
      <c r="EB179" s="230">
        <v>114.49</v>
      </c>
      <c r="EC179" s="230">
        <v>114.49</v>
      </c>
      <c r="ED179" s="230">
        <v>82.94</v>
      </c>
      <c r="EE179" s="230">
        <v>84.09</v>
      </c>
      <c r="EF179" s="230">
        <v>86.1</v>
      </c>
      <c r="EG179" s="230">
        <v>87.73</v>
      </c>
      <c r="EH179" s="230">
        <v>88.73</v>
      </c>
      <c r="EI179" s="230">
        <v>89.7</v>
      </c>
      <c r="EJ179" s="230">
        <v>90.96</v>
      </c>
      <c r="EK179" s="230">
        <v>92.86</v>
      </c>
      <c r="EL179" s="230">
        <v>94.93</v>
      </c>
      <c r="EM179" s="230">
        <v>96.44</v>
      </c>
      <c r="EN179" s="230">
        <v>98.11</v>
      </c>
      <c r="EO179" s="230">
        <v>98.95</v>
      </c>
      <c r="EP179" s="230">
        <v>101.28</v>
      </c>
      <c r="EQ179" s="230">
        <v>93.4</v>
      </c>
      <c r="ER179" s="230">
        <v>94.11</v>
      </c>
      <c r="ES179" s="230">
        <v>95.11</v>
      </c>
      <c r="ET179" s="230">
        <v>96.14</v>
      </c>
      <c r="EU179" s="230">
        <v>97.39</v>
      </c>
      <c r="EV179" s="230">
        <v>99.3</v>
      </c>
      <c r="EW179" s="230">
        <v>100.65</v>
      </c>
      <c r="EX179" s="230">
        <v>102.28</v>
      </c>
      <c r="EY179" s="230">
        <v>103.58</v>
      </c>
      <c r="EZ179" s="230">
        <v>104.87</v>
      </c>
      <c r="FA179" s="230">
        <v>106.1</v>
      </c>
      <c r="FB179" s="230">
        <v>107.87</v>
      </c>
      <c r="FC179" s="230">
        <v>107.85</v>
      </c>
      <c r="FD179" s="230">
        <v>106.78</v>
      </c>
      <c r="FE179" s="230">
        <v>105.9</v>
      </c>
      <c r="FF179" s="230">
        <v>104.47</v>
      </c>
      <c r="FG179" s="230">
        <v>103.4</v>
      </c>
      <c r="FH179" s="230">
        <v>105.25</v>
      </c>
      <c r="FI179" s="230">
        <v>107.22</v>
      </c>
      <c r="FJ179" s="230">
        <v>110.22</v>
      </c>
      <c r="FK179" s="230">
        <v>114.2</v>
      </c>
      <c r="FL179" s="230">
        <v>118.34</v>
      </c>
      <c r="FM179" s="230">
        <v>33.72</v>
      </c>
      <c r="FN179" s="230">
        <v>31.24</v>
      </c>
      <c r="FO179" s="230">
        <v>23.25</v>
      </c>
      <c r="FP179" s="230">
        <v>11.33</v>
      </c>
      <c r="FQ179" s="230">
        <v>20.66</v>
      </c>
      <c r="FR179" s="230">
        <v>29.66</v>
      </c>
      <c r="FS179" s="230">
        <v>42.66</v>
      </c>
      <c r="FT179" s="230">
        <v>31</v>
      </c>
      <c r="FU179" s="230">
        <v>35</v>
      </c>
      <c r="FV179" s="230">
        <v>38</v>
      </c>
      <c r="FW179" s="230">
        <v>45</v>
      </c>
      <c r="FX179" s="230">
        <v>4</v>
      </c>
      <c r="FY179" s="230"/>
      <c r="FZ179" s="230"/>
      <c r="GA179" s="230"/>
      <c r="GB179" s="230"/>
      <c r="GC179" s="230"/>
      <c r="GD179" s="235"/>
      <c r="GE179" s="235"/>
      <c r="GF179" s="235"/>
      <c r="GG179" s="235"/>
      <c r="GH179" s="235"/>
      <c r="GI179" s="235"/>
      <c r="GJ179" s="235"/>
      <c r="GK179" s="235"/>
      <c r="GL179" s="235"/>
      <c r="GM179" s="235"/>
      <c r="GN179" s="235"/>
      <c r="GO179" s="235"/>
      <c r="GP179" s="235"/>
      <c r="GQ179" s="235"/>
      <c r="GR179" s="235"/>
      <c r="GS179" s="235"/>
      <c r="GT179" s="235"/>
      <c r="GU179" s="235"/>
      <c r="GV179" s="235"/>
      <c r="GW179" s="235"/>
      <c r="GX179" s="235"/>
      <c r="GY179" s="235"/>
      <c r="GZ179" s="235"/>
      <c r="HA179" s="235"/>
      <c r="HB179" s="235"/>
      <c r="HC179" s="235"/>
      <c r="HD179" s="235"/>
      <c r="HE179" s="235"/>
      <c r="HF179" s="235"/>
      <c r="HG179" s="235"/>
      <c r="HH179" s="235"/>
      <c r="HI179" s="235"/>
      <c r="HJ179" s="235"/>
      <c r="HK179" s="235"/>
      <c r="HL179" s="235"/>
      <c r="HM179" s="235"/>
      <c r="HN179" s="234"/>
      <c r="HO179" s="234"/>
      <c r="HP179" s="234"/>
      <c r="HQ179" s="234"/>
      <c r="HR179" s="234"/>
      <c r="HS179" s="234"/>
      <c r="HT179" s="234"/>
      <c r="HU179" s="234"/>
      <c r="HV179" s="234"/>
      <c r="HW179" s="234"/>
      <c r="HX179" s="234"/>
      <c r="HY179" s="234"/>
      <c r="HZ179" s="234"/>
      <c r="IA179" s="234"/>
      <c r="IB179" s="234"/>
      <c r="IC179" s="234"/>
      <c r="ID179" s="234"/>
      <c r="IE179" s="234"/>
      <c r="IF179" s="234"/>
      <c r="IG179" s="234"/>
      <c r="IH179" s="234"/>
      <c r="II179" s="234"/>
      <c r="IJ179" s="234"/>
      <c r="IK179" s="234"/>
      <c r="IL179" s="234"/>
      <c r="IM179" s="234"/>
      <c r="IN179" s="234"/>
      <c r="IO179" s="234"/>
      <c r="IP179" s="234"/>
      <c r="IQ179" s="234"/>
      <c r="IR179" s="234"/>
      <c r="IS179" s="234"/>
      <c r="IT179" s="234"/>
      <c r="IU179" s="234"/>
      <c r="IV179" s="234"/>
      <c r="IW179" s="234"/>
      <c r="IX179" s="234"/>
      <c r="IY179" s="234"/>
      <c r="IZ179" s="234"/>
      <c r="JA179" s="234"/>
      <c r="JB179" s="234"/>
      <c r="JC179" s="234"/>
      <c r="JD179" s="234"/>
      <c r="JE179" s="234"/>
      <c r="JF179" s="234"/>
      <c r="JG179" s="234"/>
      <c r="JH179" s="234"/>
      <c r="JI179" s="234"/>
      <c r="JJ179" s="234"/>
      <c r="JK179" s="234"/>
      <c r="JL179" s="234"/>
      <c r="JM179" s="234"/>
      <c r="JN179" s="234"/>
      <c r="JO179" s="234"/>
      <c r="JP179" s="234"/>
      <c r="JQ179" s="234"/>
      <c r="JR179" s="234"/>
      <c r="JS179" s="234"/>
      <c r="JT179" s="234"/>
      <c r="JU179" s="234"/>
      <c r="JV179" s="234"/>
      <c r="JW179" s="234"/>
      <c r="JX179" s="234"/>
      <c r="JY179" s="234"/>
      <c r="JZ179" s="234"/>
      <c r="KA179" s="234"/>
      <c r="KB179" s="234"/>
      <c r="KC179" s="234"/>
      <c r="KD179" s="234"/>
      <c r="KE179" s="228"/>
      <c r="KF179" s="228"/>
      <c r="KG179" s="228"/>
      <c r="KH179" s="228"/>
      <c r="KI179" s="228"/>
      <c r="KJ179" s="228"/>
      <c r="KK179" s="228"/>
      <c r="KL179" s="228"/>
      <c r="KM179" s="228"/>
      <c r="KN179" s="228"/>
      <c r="KO179" s="228"/>
      <c r="KP179" s="228"/>
      <c r="KQ179" s="228"/>
      <c r="KR179" s="228"/>
      <c r="KS179" s="228"/>
      <c r="KT179" s="228"/>
      <c r="KU179" s="228"/>
      <c r="KV179" s="228"/>
      <c r="KW179" s="228"/>
      <c r="KX179" s="228"/>
      <c r="KY179" s="228"/>
      <c r="KZ179" s="228"/>
      <c r="LA179" s="228"/>
      <c r="LB179" s="228"/>
      <c r="LC179" s="228"/>
      <c r="LD179" s="228"/>
      <c r="LE179" s="228"/>
      <c r="LF179" s="228"/>
      <c r="LG179" s="228"/>
      <c r="LH179" s="228"/>
      <c r="LI179" s="228"/>
      <c r="LJ179" s="228"/>
      <c r="LK179" s="228"/>
      <c r="LL179" s="228"/>
    </row>
    <row r="180" spans="1:324" s="238" customFormat="1" x14ac:dyDescent="0.25">
      <c r="A180" s="216">
        <v>210</v>
      </c>
      <c r="B180" s="216" t="s">
        <v>436</v>
      </c>
      <c r="C180" s="223" t="s">
        <v>290</v>
      </c>
      <c r="D180" s="230">
        <v>90.8</v>
      </c>
      <c r="E180" s="230">
        <v>94.01</v>
      </c>
      <c r="F180" s="230">
        <v>94.01</v>
      </c>
      <c r="G180" s="230">
        <v>94.01</v>
      </c>
      <c r="H180" s="230">
        <v>94.01</v>
      </c>
      <c r="I180" s="230">
        <v>94.01</v>
      </c>
      <c r="J180" s="230">
        <v>94.01</v>
      </c>
      <c r="K180" s="230">
        <v>94.01</v>
      </c>
      <c r="L180" s="230">
        <v>95.43</v>
      </c>
      <c r="M180" s="230">
        <v>97.41</v>
      </c>
      <c r="N180" s="230">
        <v>89.49</v>
      </c>
      <c r="O180" s="230">
        <v>90.68</v>
      </c>
      <c r="P180" s="230">
        <v>91.3</v>
      </c>
      <c r="Q180" s="230">
        <v>91.33</v>
      </c>
      <c r="R180" s="230">
        <v>90.51</v>
      </c>
      <c r="S180" s="230">
        <v>89.74</v>
      </c>
      <c r="T180" s="230">
        <v>88.95</v>
      </c>
      <c r="U180" s="230">
        <v>87.6</v>
      </c>
      <c r="V180" s="230">
        <v>86.56</v>
      </c>
      <c r="W180" s="230">
        <v>85.38</v>
      </c>
      <c r="X180" s="230">
        <v>84.27</v>
      </c>
      <c r="Y180" s="230">
        <v>83.26</v>
      </c>
      <c r="Z180" s="230">
        <v>81.680000000000007</v>
      </c>
      <c r="AA180" s="230">
        <v>84.08</v>
      </c>
      <c r="AB180" s="230">
        <v>79.42</v>
      </c>
      <c r="AC180" s="230">
        <v>77.650000000000006</v>
      </c>
      <c r="AD180" s="230">
        <v>76.12</v>
      </c>
      <c r="AE180" s="230">
        <v>74.819999999999993</v>
      </c>
      <c r="AF180" s="230">
        <v>73.69</v>
      </c>
      <c r="AG180" s="230">
        <v>72.34</v>
      </c>
      <c r="AH180" s="230">
        <v>71.52</v>
      </c>
      <c r="AI180" s="230">
        <v>70.099999999999994</v>
      </c>
      <c r="AJ180" s="230">
        <v>67.55</v>
      </c>
      <c r="AK180" s="230">
        <v>65.459999999999994</v>
      </c>
      <c r="AL180" s="230">
        <v>63.91</v>
      </c>
      <c r="AM180" s="230">
        <v>60.73</v>
      </c>
      <c r="AN180" s="230">
        <v>57.68</v>
      </c>
      <c r="AO180" s="230">
        <v>55.73</v>
      </c>
      <c r="AP180" s="230">
        <v>53.9</v>
      </c>
      <c r="AQ180" s="230">
        <v>49.85</v>
      </c>
      <c r="AR180" s="230">
        <v>46.98</v>
      </c>
      <c r="AS180" s="230">
        <v>44.9</v>
      </c>
      <c r="AT180" s="230">
        <v>44.9</v>
      </c>
      <c r="AU180" s="230">
        <v>76.08</v>
      </c>
      <c r="AV180" s="230">
        <v>73.87</v>
      </c>
      <c r="AW180" s="230">
        <v>72.14</v>
      </c>
      <c r="AX180" s="230">
        <v>70.61</v>
      </c>
      <c r="AY180" s="230">
        <v>68.58</v>
      </c>
      <c r="AZ180" s="230">
        <v>87.9</v>
      </c>
      <c r="BA180" s="230">
        <v>86.98</v>
      </c>
      <c r="BB180" s="230">
        <v>85.47</v>
      </c>
      <c r="BC180" s="230">
        <v>83.96</v>
      </c>
      <c r="BD180" s="230">
        <v>84.45</v>
      </c>
      <c r="BE180" s="230">
        <v>85.62</v>
      </c>
      <c r="BF180" s="230">
        <v>86.44</v>
      </c>
      <c r="BG180" s="230">
        <v>87.63</v>
      </c>
      <c r="BH180" s="230">
        <v>88.75</v>
      </c>
      <c r="BI180" s="230">
        <v>89.7</v>
      </c>
      <c r="BJ180" s="230">
        <v>90.83</v>
      </c>
      <c r="BK180" s="230">
        <v>92.13</v>
      </c>
      <c r="BL180" s="230">
        <v>93.06</v>
      </c>
      <c r="BM180" s="230">
        <v>94.29</v>
      </c>
      <c r="BN180" s="230">
        <v>96.38</v>
      </c>
      <c r="BO180" s="230">
        <v>98.73</v>
      </c>
      <c r="BP180" s="230">
        <v>100.74</v>
      </c>
      <c r="BQ180" s="230">
        <v>102.29</v>
      </c>
      <c r="BR180" s="230">
        <v>106.74</v>
      </c>
      <c r="BS180" s="230">
        <v>109.15</v>
      </c>
      <c r="BT180" s="230">
        <v>114.76</v>
      </c>
      <c r="BU180" s="230">
        <v>122.41</v>
      </c>
      <c r="BV180" s="230">
        <v>128.66999999999999</v>
      </c>
      <c r="BW180" s="230">
        <v>102.64</v>
      </c>
      <c r="BX180" s="230">
        <v>103.94</v>
      </c>
      <c r="BY180" s="230">
        <v>105.51</v>
      </c>
      <c r="BZ180" s="230">
        <v>107.52</v>
      </c>
      <c r="CA180" s="230">
        <v>109.61</v>
      </c>
      <c r="CB180" s="230">
        <v>110.82</v>
      </c>
      <c r="CC180" s="230">
        <v>86.72</v>
      </c>
      <c r="CD180" s="230">
        <v>88.01</v>
      </c>
      <c r="CE180" s="230">
        <v>88.93</v>
      </c>
      <c r="CF180" s="230">
        <v>89.54</v>
      </c>
      <c r="CG180" s="230">
        <v>88.01</v>
      </c>
      <c r="CH180" s="230">
        <v>86.44</v>
      </c>
      <c r="CI180" s="230">
        <v>85.22</v>
      </c>
      <c r="CJ180" s="230">
        <v>84.35</v>
      </c>
      <c r="CK180" s="230">
        <v>83.24</v>
      </c>
      <c r="CL180" s="230">
        <v>80.989999999999995</v>
      </c>
      <c r="CM180" s="230">
        <v>79.14</v>
      </c>
      <c r="CN180" s="230">
        <v>77.59</v>
      </c>
      <c r="CO180" s="230">
        <v>82.17</v>
      </c>
      <c r="CP180" s="230">
        <v>80.7</v>
      </c>
      <c r="CQ180" s="230">
        <v>79.430000000000007</v>
      </c>
      <c r="CR180" s="230">
        <v>78.17</v>
      </c>
      <c r="CS180" s="230">
        <v>76.150000000000006</v>
      </c>
      <c r="CT180" s="230">
        <v>75.010000000000005</v>
      </c>
      <c r="CU180" s="230">
        <v>73.3</v>
      </c>
      <c r="CV180" s="230">
        <v>71.47</v>
      </c>
      <c r="CW180" s="230">
        <v>69.84</v>
      </c>
      <c r="CX180" s="230">
        <v>68.25</v>
      </c>
      <c r="CY180" s="230">
        <v>66.78</v>
      </c>
      <c r="CZ180" s="230">
        <v>63.96</v>
      </c>
      <c r="DA180" s="230">
        <v>80.930000000000007</v>
      </c>
      <c r="DB180" s="230">
        <v>78.94</v>
      </c>
      <c r="DC180" s="230">
        <v>78.2</v>
      </c>
      <c r="DD180" s="230">
        <v>79.36</v>
      </c>
      <c r="DE180" s="230">
        <v>80.02</v>
      </c>
      <c r="DF180" s="230">
        <v>81.93</v>
      </c>
      <c r="DG180" s="230">
        <v>83.54</v>
      </c>
      <c r="DH180" s="230">
        <v>85.08</v>
      </c>
      <c r="DI180" s="230">
        <v>86.75</v>
      </c>
      <c r="DJ180" s="230">
        <v>88.91</v>
      </c>
      <c r="DK180" s="230">
        <v>91.62</v>
      </c>
      <c r="DL180" s="230">
        <v>95.37</v>
      </c>
      <c r="DM180" s="230">
        <v>97.76</v>
      </c>
      <c r="DN180" s="230">
        <v>100.72</v>
      </c>
      <c r="DO180" s="230">
        <v>104.3</v>
      </c>
      <c r="DP180" s="230">
        <v>105.97</v>
      </c>
      <c r="DQ180" s="230">
        <v>109.49</v>
      </c>
      <c r="DR180" s="230">
        <v>111.92</v>
      </c>
      <c r="DS180" s="230">
        <v>114.29</v>
      </c>
      <c r="DT180" s="230">
        <v>94.2</v>
      </c>
      <c r="DU180" s="230">
        <v>96.91</v>
      </c>
      <c r="DV180" s="230">
        <v>100.22</v>
      </c>
      <c r="DW180" s="230">
        <v>102.77</v>
      </c>
      <c r="DX180" s="230">
        <v>106.15</v>
      </c>
      <c r="DY180" s="230">
        <v>109.41</v>
      </c>
      <c r="DZ180" s="230">
        <v>111.8</v>
      </c>
      <c r="EA180" s="230">
        <v>114.09</v>
      </c>
      <c r="EB180" s="230">
        <v>117.49</v>
      </c>
      <c r="EC180" s="230">
        <v>117.49</v>
      </c>
      <c r="ED180" s="230">
        <v>85.94</v>
      </c>
      <c r="EE180" s="230">
        <v>87.09</v>
      </c>
      <c r="EF180" s="230">
        <v>89.1</v>
      </c>
      <c r="EG180" s="230">
        <v>90.73</v>
      </c>
      <c r="EH180" s="230">
        <v>91.73</v>
      </c>
      <c r="EI180" s="230">
        <v>92.7</v>
      </c>
      <c r="EJ180" s="230">
        <v>93.96</v>
      </c>
      <c r="EK180" s="230">
        <v>95.86</v>
      </c>
      <c r="EL180" s="230">
        <v>97.93</v>
      </c>
      <c r="EM180" s="230">
        <v>99.44</v>
      </c>
      <c r="EN180" s="230">
        <v>101.11</v>
      </c>
      <c r="EO180" s="230">
        <v>101.95</v>
      </c>
      <c r="EP180" s="230">
        <v>104.28</v>
      </c>
      <c r="EQ180" s="230">
        <v>96.4</v>
      </c>
      <c r="ER180" s="230">
        <v>97.11</v>
      </c>
      <c r="ES180" s="230">
        <v>98.11</v>
      </c>
      <c r="ET180" s="230">
        <v>99.14</v>
      </c>
      <c r="EU180" s="230">
        <v>100.39</v>
      </c>
      <c r="EV180" s="230">
        <v>102.3</v>
      </c>
      <c r="EW180" s="230">
        <v>103.65</v>
      </c>
      <c r="EX180" s="230">
        <v>105.28</v>
      </c>
      <c r="EY180" s="230">
        <v>106.58</v>
      </c>
      <c r="EZ180" s="230">
        <v>107.87</v>
      </c>
      <c r="FA180" s="230">
        <v>109.1</v>
      </c>
      <c r="FB180" s="230">
        <v>110.87</v>
      </c>
      <c r="FC180" s="230">
        <v>110.85</v>
      </c>
      <c r="FD180" s="230">
        <v>109.78</v>
      </c>
      <c r="FE180" s="230">
        <v>108.9</v>
      </c>
      <c r="FF180" s="230">
        <v>107.47</v>
      </c>
      <c r="FG180" s="230">
        <v>106.4</v>
      </c>
      <c r="FH180" s="230">
        <v>108.25</v>
      </c>
      <c r="FI180" s="230">
        <v>110.22</v>
      </c>
      <c r="FJ180" s="230">
        <v>113.22</v>
      </c>
      <c r="FK180" s="230">
        <v>117.2</v>
      </c>
      <c r="FL180" s="230">
        <v>121.34</v>
      </c>
      <c r="FM180" s="230">
        <v>36.72</v>
      </c>
      <c r="FN180" s="230">
        <v>34.24</v>
      </c>
      <c r="FO180" s="230">
        <v>26.25</v>
      </c>
      <c r="FP180" s="230">
        <v>14.33</v>
      </c>
      <c r="FQ180" s="230">
        <v>23.66</v>
      </c>
      <c r="FR180" s="230">
        <v>32.659999999999997</v>
      </c>
      <c r="FS180" s="230">
        <v>44</v>
      </c>
      <c r="FT180" s="230">
        <v>28</v>
      </c>
      <c r="FU180" s="230">
        <v>32</v>
      </c>
      <c r="FV180" s="230">
        <v>35</v>
      </c>
      <c r="FW180" s="230">
        <v>42</v>
      </c>
      <c r="FX180" s="230">
        <v>7</v>
      </c>
      <c r="FY180" s="230">
        <v>3</v>
      </c>
      <c r="FZ180" s="230"/>
      <c r="GA180" s="230"/>
      <c r="GB180" s="230"/>
      <c r="GC180" s="230"/>
      <c r="GD180" s="235"/>
      <c r="GE180" s="235"/>
      <c r="GF180" s="235"/>
      <c r="GG180" s="235"/>
      <c r="GH180" s="235"/>
      <c r="GI180" s="235"/>
      <c r="GJ180" s="235"/>
      <c r="GK180" s="235"/>
      <c r="GL180" s="235"/>
      <c r="GM180" s="235"/>
      <c r="GN180" s="235"/>
      <c r="GO180" s="235"/>
      <c r="GP180" s="235"/>
      <c r="GQ180" s="235"/>
      <c r="GR180" s="235"/>
      <c r="GS180" s="235"/>
      <c r="GT180" s="235"/>
      <c r="GU180" s="235"/>
      <c r="GV180" s="235"/>
      <c r="GW180" s="235"/>
      <c r="GX180" s="235"/>
      <c r="GY180" s="235"/>
      <c r="GZ180" s="235"/>
      <c r="HA180" s="235"/>
      <c r="HB180" s="235"/>
      <c r="HC180" s="235"/>
      <c r="HD180" s="235"/>
      <c r="HE180" s="235"/>
      <c r="HF180" s="235"/>
      <c r="HG180" s="235"/>
      <c r="HH180" s="235"/>
      <c r="HI180" s="235"/>
      <c r="HJ180" s="235"/>
      <c r="HK180" s="235"/>
      <c r="HL180" s="235"/>
      <c r="HM180" s="235"/>
      <c r="HN180" s="234"/>
      <c r="HO180" s="234"/>
      <c r="HP180" s="234"/>
      <c r="HQ180" s="234"/>
      <c r="HR180" s="234"/>
      <c r="HS180" s="234"/>
      <c r="HT180" s="234"/>
      <c r="HU180" s="234"/>
      <c r="HV180" s="234"/>
      <c r="HW180" s="234"/>
      <c r="HX180" s="234"/>
      <c r="HY180" s="234"/>
      <c r="HZ180" s="234"/>
      <c r="IA180" s="234"/>
      <c r="IB180" s="234"/>
      <c r="IC180" s="234"/>
      <c r="ID180" s="234"/>
      <c r="IE180" s="234"/>
      <c r="IF180" s="234"/>
      <c r="IG180" s="234"/>
      <c r="IH180" s="234"/>
      <c r="II180" s="234"/>
      <c r="IJ180" s="234"/>
      <c r="IK180" s="234"/>
      <c r="IL180" s="234"/>
      <c r="IM180" s="234"/>
      <c r="IN180" s="234"/>
      <c r="IO180" s="234"/>
      <c r="IP180" s="234"/>
      <c r="IQ180" s="234"/>
      <c r="IR180" s="234"/>
      <c r="IS180" s="234"/>
      <c r="IT180" s="234"/>
      <c r="IU180" s="234"/>
      <c r="IV180" s="234"/>
      <c r="IW180" s="234"/>
      <c r="IX180" s="234"/>
      <c r="IY180" s="234"/>
      <c r="IZ180" s="234"/>
      <c r="JA180" s="234"/>
      <c r="JB180" s="234"/>
      <c r="JC180" s="234"/>
      <c r="JD180" s="234"/>
      <c r="JE180" s="234"/>
      <c r="JF180" s="234"/>
      <c r="JG180" s="234"/>
      <c r="JH180" s="234"/>
      <c r="JI180" s="234"/>
      <c r="JJ180" s="234"/>
      <c r="JK180" s="234"/>
      <c r="JL180" s="234"/>
      <c r="JM180" s="234"/>
      <c r="JN180" s="234"/>
      <c r="JO180" s="234"/>
      <c r="JP180" s="234"/>
      <c r="JQ180" s="234"/>
      <c r="JR180" s="234"/>
      <c r="JS180" s="234"/>
      <c r="JT180" s="234"/>
      <c r="JU180" s="234"/>
      <c r="JV180" s="234"/>
      <c r="JW180" s="234"/>
      <c r="JX180" s="234"/>
      <c r="JY180" s="234"/>
      <c r="JZ180" s="234"/>
      <c r="KA180" s="234"/>
      <c r="KB180" s="234"/>
      <c r="KC180" s="234"/>
      <c r="KD180" s="234"/>
      <c r="KE180" s="228"/>
      <c r="KF180" s="228"/>
      <c r="KG180" s="228"/>
      <c r="KH180" s="228"/>
      <c r="KI180" s="228"/>
      <c r="KJ180" s="228"/>
      <c r="KK180" s="228"/>
      <c r="KL180" s="228"/>
      <c r="KM180" s="228"/>
      <c r="KN180" s="228"/>
      <c r="KO180" s="228"/>
      <c r="KP180" s="228"/>
      <c r="KQ180" s="228"/>
      <c r="KR180" s="228"/>
      <c r="KS180" s="228"/>
      <c r="KT180" s="228"/>
      <c r="KU180" s="228"/>
      <c r="KV180" s="228"/>
      <c r="KW180" s="228"/>
      <c r="KX180" s="228"/>
      <c r="KY180" s="228"/>
      <c r="KZ180" s="228"/>
      <c r="LA180" s="228"/>
      <c r="LB180" s="228"/>
      <c r="LC180" s="228"/>
      <c r="LD180" s="228"/>
      <c r="LE180" s="228"/>
      <c r="LF180" s="228"/>
      <c r="LG180" s="228"/>
      <c r="LH180" s="228"/>
      <c r="LI180" s="228"/>
      <c r="LJ180" s="228"/>
      <c r="LK180" s="228"/>
      <c r="LL180" s="228"/>
    </row>
    <row r="181" spans="1:324" s="238" customFormat="1" x14ac:dyDescent="0.25">
      <c r="A181" s="216">
        <v>211</v>
      </c>
      <c r="B181" s="216" t="s">
        <v>436</v>
      </c>
      <c r="C181" s="223" t="s">
        <v>291</v>
      </c>
      <c r="D181" s="230">
        <v>96.8</v>
      </c>
      <c r="E181" s="230">
        <v>100.01</v>
      </c>
      <c r="F181" s="230">
        <v>100.01</v>
      </c>
      <c r="G181" s="230">
        <v>100.01</v>
      </c>
      <c r="H181" s="230">
        <v>100.01</v>
      </c>
      <c r="I181" s="230">
        <v>100.01</v>
      </c>
      <c r="J181" s="230">
        <v>100.01</v>
      </c>
      <c r="K181" s="230">
        <v>100.01</v>
      </c>
      <c r="L181" s="230">
        <v>101.43</v>
      </c>
      <c r="M181" s="230">
        <v>103.41</v>
      </c>
      <c r="N181" s="230">
        <v>95.49</v>
      </c>
      <c r="O181" s="230">
        <v>96.68</v>
      </c>
      <c r="P181" s="230">
        <v>97.3</v>
      </c>
      <c r="Q181" s="230">
        <v>97.33</v>
      </c>
      <c r="R181" s="230">
        <v>96.51</v>
      </c>
      <c r="S181" s="230">
        <v>95.74</v>
      </c>
      <c r="T181" s="230">
        <v>94.95</v>
      </c>
      <c r="U181" s="230">
        <v>93.6</v>
      </c>
      <c r="V181" s="230">
        <v>92.56</v>
      </c>
      <c r="W181" s="230">
        <v>91.38</v>
      </c>
      <c r="X181" s="230">
        <v>90.27</v>
      </c>
      <c r="Y181" s="230">
        <v>89.26</v>
      </c>
      <c r="Z181" s="230">
        <v>87.68</v>
      </c>
      <c r="AA181" s="230">
        <v>90.08</v>
      </c>
      <c r="AB181" s="230">
        <v>85.42</v>
      </c>
      <c r="AC181" s="230">
        <v>83.65</v>
      </c>
      <c r="AD181" s="230">
        <v>82.12</v>
      </c>
      <c r="AE181" s="230">
        <v>80.819999999999993</v>
      </c>
      <c r="AF181" s="230">
        <v>79.69</v>
      </c>
      <c r="AG181" s="230">
        <v>78.34</v>
      </c>
      <c r="AH181" s="230">
        <v>77.52</v>
      </c>
      <c r="AI181" s="230">
        <v>76.099999999999994</v>
      </c>
      <c r="AJ181" s="230">
        <v>73.55</v>
      </c>
      <c r="AK181" s="230">
        <v>71.459999999999994</v>
      </c>
      <c r="AL181" s="230">
        <v>69.91</v>
      </c>
      <c r="AM181" s="230">
        <v>66.73</v>
      </c>
      <c r="AN181" s="230">
        <v>63.68</v>
      </c>
      <c r="AO181" s="230">
        <v>61.73</v>
      </c>
      <c r="AP181" s="230">
        <v>59.9</v>
      </c>
      <c r="AQ181" s="230">
        <v>55.85</v>
      </c>
      <c r="AR181" s="230">
        <v>52.98</v>
      </c>
      <c r="AS181" s="230">
        <v>50.9</v>
      </c>
      <c r="AT181" s="230">
        <v>50.9</v>
      </c>
      <c r="AU181" s="230">
        <v>82.08</v>
      </c>
      <c r="AV181" s="230">
        <v>79.87</v>
      </c>
      <c r="AW181" s="230">
        <v>78.14</v>
      </c>
      <c r="AX181" s="230">
        <v>76.61</v>
      </c>
      <c r="AY181" s="230">
        <v>74.58</v>
      </c>
      <c r="AZ181" s="230">
        <v>93.9</v>
      </c>
      <c r="BA181" s="230">
        <v>92.98</v>
      </c>
      <c r="BB181" s="230">
        <v>91.47</v>
      </c>
      <c r="BC181" s="230">
        <v>89.96</v>
      </c>
      <c r="BD181" s="230">
        <v>90.45</v>
      </c>
      <c r="BE181" s="230">
        <v>91.62</v>
      </c>
      <c r="BF181" s="230">
        <v>92.44</v>
      </c>
      <c r="BG181" s="230">
        <v>93.63</v>
      </c>
      <c r="BH181" s="230">
        <v>94.75</v>
      </c>
      <c r="BI181" s="230">
        <v>95.7</v>
      </c>
      <c r="BJ181" s="230">
        <v>96.83</v>
      </c>
      <c r="BK181" s="230">
        <v>98.13</v>
      </c>
      <c r="BL181" s="230">
        <v>99.06</v>
      </c>
      <c r="BM181" s="230">
        <v>100.29</v>
      </c>
      <c r="BN181" s="230">
        <v>102.38</v>
      </c>
      <c r="BO181" s="230">
        <v>104.73</v>
      </c>
      <c r="BP181" s="230">
        <v>106.74</v>
      </c>
      <c r="BQ181" s="230">
        <v>108.29</v>
      </c>
      <c r="BR181" s="230">
        <v>112.74</v>
      </c>
      <c r="BS181" s="230">
        <v>115.15</v>
      </c>
      <c r="BT181" s="230">
        <v>120.76</v>
      </c>
      <c r="BU181" s="230">
        <v>128.41</v>
      </c>
      <c r="BV181" s="230">
        <v>134.35</v>
      </c>
      <c r="BW181" s="230">
        <v>108.64</v>
      </c>
      <c r="BX181" s="230">
        <v>109.94</v>
      </c>
      <c r="BY181" s="230">
        <v>111.51</v>
      </c>
      <c r="BZ181" s="230">
        <v>113.52</v>
      </c>
      <c r="CA181" s="230">
        <v>115.61</v>
      </c>
      <c r="CB181" s="230">
        <v>116.82</v>
      </c>
      <c r="CC181" s="230">
        <v>92.72</v>
      </c>
      <c r="CD181" s="230">
        <v>94.01</v>
      </c>
      <c r="CE181" s="230">
        <v>94.93</v>
      </c>
      <c r="CF181" s="230">
        <v>95.54</v>
      </c>
      <c r="CG181" s="230">
        <v>94.01</v>
      </c>
      <c r="CH181" s="230">
        <v>92.44</v>
      </c>
      <c r="CI181" s="230">
        <v>91.22</v>
      </c>
      <c r="CJ181" s="230">
        <v>90.35</v>
      </c>
      <c r="CK181" s="230">
        <v>89.24</v>
      </c>
      <c r="CL181" s="230">
        <v>86.99</v>
      </c>
      <c r="CM181" s="230">
        <v>85.14</v>
      </c>
      <c r="CN181" s="230">
        <v>83.59</v>
      </c>
      <c r="CO181" s="230">
        <v>88.17</v>
      </c>
      <c r="CP181" s="230">
        <v>86.7</v>
      </c>
      <c r="CQ181" s="230">
        <v>85.43</v>
      </c>
      <c r="CR181" s="230">
        <v>84.17</v>
      </c>
      <c r="CS181" s="230">
        <v>82.15</v>
      </c>
      <c r="CT181" s="230">
        <v>81.010000000000005</v>
      </c>
      <c r="CU181" s="230">
        <v>79.3</v>
      </c>
      <c r="CV181" s="230">
        <v>77.47</v>
      </c>
      <c r="CW181" s="230">
        <v>75.84</v>
      </c>
      <c r="CX181" s="230">
        <v>74.25</v>
      </c>
      <c r="CY181" s="230">
        <v>72.78</v>
      </c>
      <c r="CZ181" s="230">
        <v>69.959999999999994</v>
      </c>
      <c r="DA181" s="230">
        <v>86.93</v>
      </c>
      <c r="DB181" s="230">
        <v>84.94</v>
      </c>
      <c r="DC181" s="230">
        <v>84.2</v>
      </c>
      <c r="DD181" s="230">
        <v>85.36</v>
      </c>
      <c r="DE181" s="230">
        <v>86.02</v>
      </c>
      <c r="DF181" s="230">
        <v>87.93</v>
      </c>
      <c r="DG181" s="230">
        <v>89.54</v>
      </c>
      <c r="DH181" s="230">
        <v>91.08</v>
      </c>
      <c r="DI181" s="230">
        <v>92.75</v>
      </c>
      <c r="DJ181" s="230">
        <v>94.91</v>
      </c>
      <c r="DK181" s="230">
        <v>97.62</v>
      </c>
      <c r="DL181" s="230">
        <v>101.37</v>
      </c>
      <c r="DM181" s="230">
        <v>103.76</v>
      </c>
      <c r="DN181" s="230">
        <v>106.72</v>
      </c>
      <c r="DO181" s="230">
        <v>110.3</v>
      </c>
      <c r="DP181" s="230">
        <v>111.97</v>
      </c>
      <c r="DQ181" s="230">
        <v>115.49</v>
      </c>
      <c r="DR181" s="230">
        <v>117.92</v>
      </c>
      <c r="DS181" s="230">
        <v>120.29</v>
      </c>
      <c r="DT181" s="230">
        <v>100.2</v>
      </c>
      <c r="DU181" s="230">
        <v>102.91</v>
      </c>
      <c r="DV181" s="230">
        <v>106.22</v>
      </c>
      <c r="DW181" s="230">
        <v>108.77</v>
      </c>
      <c r="DX181" s="230">
        <v>112.15</v>
      </c>
      <c r="DY181" s="230">
        <v>115.41</v>
      </c>
      <c r="DZ181" s="230">
        <v>117.8</v>
      </c>
      <c r="EA181" s="230">
        <v>120.09</v>
      </c>
      <c r="EB181" s="230">
        <v>123.49</v>
      </c>
      <c r="EC181" s="230">
        <v>123.49</v>
      </c>
      <c r="ED181" s="230">
        <v>91.94</v>
      </c>
      <c r="EE181" s="230">
        <v>93.09</v>
      </c>
      <c r="EF181" s="230">
        <v>95.1</v>
      </c>
      <c r="EG181" s="230">
        <v>96.73</v>
      </c>
      <c r="EH181" s="230">
        <v>97.73</v>
      </c>
      <c r="EI181" s="230">
        <v>98.7</v>
      </c>
      <c r="EJ181" s="230">
        <v>99.96</v>
      </c>
      <c r="EK181" s="230">
        <v>101.86</v>
      </c>
      <c r="EL181" s="230">
        <v>103.93</v>
      </c>
      <c r="EM181" s="230">
        <v>105.44</v>
      </c>
      <c r="EN181" s="230">
        <v>107.11</v>
      </c>
      <c r="EO181" s="230">
        <v>107.95</v>
      </c>
      <c r="EP181" s="230">
        <v>110.28</v>
      </c>
      <c r="EQ181" s="230">
        <v>102.4</v>
      </c>
      <c r="ER181" s="230">
        <v>103.11</v>
      </c>
      <c r="ES181" s="230">
        <v>104.11</v>
      </c>
      <c r="ET181" s="230">
        <v>105.14</v>
      </c>
      <c r="EU181" s="230">
        <v>106.39</v>
      </c>
      <c r="EV181" s="230">
        <v>108.3</v>
      </c>
      <c r="EW181" s="230">
        <v>109.65</v>
      </c>
      <c r="EX181" s="230">
        <v>111.28</v>
      </c>
      <c r="EY181" s="230">
        <v>112.58</v>
      </c>
      <c r="EZ181" s="230">
        <v>113.87</v>
      </c>
      <c r="FA181" s="230">
        <v>115.1</v>
      </c>
      <c r="FB181" s="230">
        <v>116.87</v>
      </c>
      <c r="FC181" s="230">
        <v>116.85</v>
      </c>
      <c r="FD181" s="230">
        <v>115.78</v>
      </c>
      <c r="FE181" s="230">
        <v>114.9</v>
      </c>
      <c r="FF181" s="230">
        <v>113.47</v>
      </c>
      <c r="FG181" s="230">
        <v>112.4</v>
      </c>
      <c r="FH181" s="230">
        <v>114.25</v>
      </c>
      <c r="FI181" s="230">
        <v>116.22</v>
      </c>
      <c r="FJ181" s="230">
        <v>119.22</v>
      </c>
      <c r="FK181" s="230">
        <v>123.2</v>
      </c>
      <c r="FL181" s="230">
        <v>127.34</v>
      </c>
      <c r="FM181" s="230">
        <v>42.72</v>
      </c>
      <c r="FN181" s="230">
        <v>40.24</v>
      </c>
      <c r="FO181" s="230">
        <v>32.25</v>
      </c>
      <c r="FP181" s="230">
        <v>20.329999999999998</v>
      </c>
      <c r="FQ181" s="230">
        <v>29.66</v>
      </c>
      <c r="FR181" s="230">
        <v>38.659999999999997</v>
      </c>
      <c r="FS181" s="230">
        <v>38</v>
      </c>
      <c r="FT181" s="230">
        <v>22</v>
      </c>
      <c r="FU181" s="230">
        <v>26</v>
      </c>
      <c r="FV181" s="230">
        <v>29</v>
      </c>
      <c r="FW181" s="230">
        <v>36</v>
      </c>
      <c r="FX181" s="230">
        <v>13</v>
      </c>
      <c r="FY181" s="230">
        <v>9</v>
      </c>
      <c r="FZ181" s="230">
        <v>6</v>
      </c>
      <c r="GA181" s="230"/>
      <c r="GB181" s="230"/>
      <c r="GC181" s="230"/>
      <c r="GD181" s="235"/>
      <c r="GE181" s="235"/>
      <c r="GF181" s="235"/>
      <c r="GG181" s="235"/>
      <c r="GH181" s="235"/>
      <c r="GI181" s="235"/>
      <c r="GJ181" s="235"/>
      <c r="GK181" s="235"/>
      <c r="GL181" s="235"/>
      <c r="GM181" s="235"/>
      <c r="GN181" s="235"/>
      <c r="GO181" s="235"/>
      <c r="GP181" s="235"/>
      <c r="GQ181" s="235"/>
      <c r="GR181" s="235"/>
      <c r="GS181" s="235"/>
      <c r="GT181" s="235"/>
      <c r="GU181" s="235"/>
      <c r="GV181" s="235"/>
      <c r="GW181" s="235"/>
      <c r="GX181" s="235"/>
      <c r="GY181" s="235"/>
      <c r="GZ181" s="235"/>
      <c r="HA181" s="235"/>
      <c r="HB181" s="235"/>
      <c r="HC181" s="235"/>
      <c r="HD181" s="235"/>
      <c r="HE181" s="235"/>
      <c r="HF181" s="235"/>
      <c r="HG181" s="235"/>
      <c r="HH181" s="235"/>
      <c r="HI181" s="235"/>
      <c r="HJ181" s="235"/>
      <c r="HK181" s="235"/>
      <c r="HL181" s="235"/>
      <c r="HM181" s="235"/>
      <c r="HN181" s="235"/>
      <c r="HO181" s="235"/>
      <c r="HP181" s="235"/>
      <c r="HQ181" s="235"/>
      <c r="HR181" s="235"/>
      <c r="HS181" s="235"/>
      <c r="HT181" s="235"/>
      <c r="HU181" s="235"/>
      <c r="HV181" s="235"/>
      <c r="HW181" s="235"/>
      <c r="HX181" s="235"/>
      <c r="HY181" s="235"/>
      <c r="HZ181" s="235"/>
      <c r="IA181" s="235"/>
      <c r="IB181" s="235"/>
      <c r="IC181" s="235"/>
      <c r="ID181" s="235"/>
      <c r="IE181" s="235"/>
      <c r="IF181" s="235"/>
      <c r="IG181" s="234"/>
      <c r="IH181" s="234"/>
      <c r="II181" s="234"/>
      <c r="IJ181" s="234"/>
      <c r="IK181" s="234"/>
      <c r="IL181" s="234"/>
      <c r="IM181" s="234"/>
      <c r="IN181" s="234"/>
      <c r="IO181" s="234"/>
      <c r="IP181" s="234"/>
      <c r="IQ181" s="234"/>
      <c r="IR181" s="234"/>
      <c r="IS181" s="234"/>
      <c r="IT181" s="234"/>
      <c r="IU181" s="234"/>
      <c r="IV181" s="234"/>
      <c r="IW181" s="234"/>
      <c r="IX181" s="234"/>
      <c r="IY181" s="234"/>
      <c r="IZ181" s="234"/>
      <c r="JA181" s="234"/>
      <c r="JB181" s="234"/>
      <c r="JC181" s="234"/>
      <c r="JD181" s="234"/>
      <c r="JE181" s="234"/>
      <c r="JF181" s="234"/>
      <c r="JG181" s="234"/>
      <c r="JH181" s="234"/>
      <c r="JI181" s="234"/>
      <c r="JJ181" s="234"/>
      <c r="JK181" s="234"/>
      <c r="JL181" s="234"/>
      <c r="JM181" s="234"/>
      <c r="JN181" s="234"/>
      <c r="JO181" s="234"/>
      <c r="JP181" s="234"/>
      <c r="JQ181" s="234"/>
      <c r="JR181" s="234"/>
      <c r="JS181" s="234"/>
      <c r="JT181" s="234"/>
      <c r="JU181" s="234"/>
      <c r="JV181" s="234"/>
      <c r="JW181" s="234"/>
      <c r="JX181" s="234"/>
      <c r="JY181" s="234"/>
      <c r="JZ181" s="234"/>
      <c r="KA181" s="234"/>
      <c r="KB181" s="234"/>
      <c r="KC181" s="234"/>
      <c r="KD181" s="234"/>
      <c r="KE181" s="228"/>
      <c r="KF181" s="228"/>
      <c r="KG181" s="228"/>
      <c r="KH181" s="228"/>
      <c r="KI181" s="228"/>
      <c r="KJ181" s="228"/>
      <c r="KK181" s="228"/>
      <c r="KL181" s="228"/>
      <c r="KM181" s="228"/>
      <c r="KN181" s="228"/>
      <c r="KO181" s="228"/>
      <c r="KP181" s="228"/>
      <c r="KQ181" s="228"/>
      <c r="KR181" s="228"/>
      <c r="KS181" s="228"/>
      <c r="KT181" s="228"/>
      <c r="KU181" s="228"/>
      <c r="KV181" s="228"/>
      <c r="KW181" s="228"/>
      <c r="KX181" s="228"/>
      <c r="KY181" s="228"/>
      <c r="KZ181" s="228"/>
      <c r="LA181" s="228"/>
      <c r="LB181" s="228"/>
      <c r="LC181" s="228"/>
      <c r="LD181" s="228"/>
      <c r="LE181" s="228"/>
      <c r="LF181" s="228"/>
      <c r="LG181" s="228"/>
      <c r="LH181" s="228"/>
      <c r="LI181" s="228"/>
      <c r="LJ181" s="228"/>
      <c r="LK181" s="228"/>
      <c r="LL181" s="228"/>
    </row>
    <row r="182" spans="1:324" s="238" customFormat="1" x14ac:dyDescent="0.25">
      <c r="A182" s="216">
        <v>212</v>
      </c>
      <c r="B182" s="216" t="s">
        <v>436</v>
      </c>
      <c r="C182" s="223" t="s">
        <v>292</v>
      </c>
      <c r="D182" s="230">
        <v>103.8</v>
      </c>
      <c r="E182" s="230">
        <v>107.01</v>
      </c>
      <c r="F182" s="230">
        <v>107.01</v>
      </c>
      <c r="G182" s="230">
        <v>107.01</v>
      </c>
      <c r="H182" s="230">
        <v>107.01</v>
      </c>
      <c r="I182" s="230">
        <v>107.01</v>
      </c>
      <c r="J182" s="230">
        <v>107.01</v>
      </c>
      <c r="K182" s="230">
        <v>107.01</v>
      </c>
      <c r="L182" s="230">
        <v>108.43</v>
      </c>
      <c r="M182" s="230">
        <v>110.41</v>
      </c>
      <c r="N182" s="230">
        <v>102.49</v>
      </c>
      <c r="O182" s="230">
        <v>103.68</v>
      </c>
      <c r="P182" s="230">
        <v>104.3</v>
      </c>
      <c r="Q182" s="230">
        <v>104.33</v>
      </c>
      <c r="R182" s="230">
        <v>103.51</v>
      </c>
      <c r="S182" s="230">
        <v>102.74</v>
      </c>
      <c r="T182" s="230">
        <v>101.95</v>
      </c>
      <c r="U182" s="230">
        <v>100.6</v>
      </c>
      <c r="V182" s="230">
        <v>99.56</v>
      </c>
      <c r="W182" s="230">
        <v>98.38</v>
      </c>
      <c r="X182" s="230">
        <v>97.27</v>
      </c>
      <c r="Y182" s="230">
        <v>96.26</v>
      </c>
      <c r="Z182" s="230">
        <v>94.68</v>
      </c>
      <c r="AA182" s="230">
        <v>97.08</v>
      </c>
      <c r="AB182" s="230">
        <v>92.42</v>
      </c>
      <c r="AC182" s="230">
        <v>90.65</v>
      </c>
      <c r="AD182" s="230">
        <v>89.12</v>
      </c>
      <c r="AE182" s="230">
        <v>87.82</v>
      </c>
      <c r="AF182" s="230">
        <v>86.69</v>
      </c>
      <c r="AG182" s="230">
        <v>85.34</v>
      </c>
      <c r="AH182" s="230">
        <v>84.52</v>
      </c>
      <c r="AI182" s="230">
        <v>83.1</v>
      </c>
      <c r="AJ182" s="230">
        <v>80.55</v>
      </c>
      <c r="AK182" s="230">
        <v>78.459999999999994</v>
      </c>
      <c r="AL182" s="230">
        <v>76.91</v>
      </c>
      <c r="AM182" s="230">
        <v>73.73</v>
      </c>
      <c r="AN182" s="230">
        <v>70.680000000000007</v>
      </c>
      <c r="AO182" s="230">
        <v>68.73</v>
      </c>
      <c r="AP182" s="230">
        <v>66.900000000000006</v>
      </c>
      <c r="AQ182" s="230">
        <v>62.85</v>
      </c>
      <c r="AR182" s="230">
        <v>59.98</v>
      </c>
      <c r="AS182" s="230">
        <v>57.9</v>
      </c>
      <c r="AT182" s="230">
        <v>57.9</v>
      </c>
      <c r="AU182" s="230">
        <v>89.08</v>
      </c>
      <c r="AV182" s="230">
        <v>86.87</v>
      </c>
      <c r="AW182" s="230">
        <v>85.14</v>
      </c>
      <c r="AX182" s="230">
        <v>83.61</v>
      </c>
      <c r="AY182" s="230">
        <v>81.58</v>
      </c>
      <c r="AZ182" s="230">
        <v>100.9</v>
      </c>
      <c r="BA182" s="230">
        <v>99.98</v>
      </c>
      <c r="BB182" s="230">
        <v>98.47</v>
      </c>
      <c r="BC182" s="230">
        <v>96.96</v>
      </c>
      <c r="BD182" s="230">
        <v>97.45</v>
      </c>
      <c r="BE182" s="230">
        <v>98.62</v>
      </c>
      <c r="BF182" s="230">
        <v>99.44</v>
      </c>
      <c r="BG182" s="230">
        <v>100.63</v>
      </c>
      <c r="BH182" s="230">
        <v>101.75</v>
      </c>
      <c r="BI182" s="230">
        <v>102.7</v>
      </c>
      <c r="BJ182" s="230">
        <v>103.83</v>
      </c>
      <c r="BK182" s="230">
        <v>105.13</v>
      </c>
      <c r="BL182" s="230">
        <v>106.06</v>
      </c>
      <c r="BM182" s="230">
        <v>107.29</v>
      </c>
      <c r="BN182" s="230">
        <v>109.38</v>
      </c>
      <c r="BO182" s="230">
        <v>111.73</v>
      </c>
      <c r="BP182" s="230">
        <v>113.74</v>
      </c>
      <c r="BQ182" s="230">
        <v>115.29</v>
      </c>
      <c r="BR182" s="230">
        <v>119.74</v>
      </c>
      <c r="BS182" s="230">
        <v>122.15</v>
      </c>
      <c r="BT182" s="230">
        <v>127.76</v>
      </c>
      <c r="BU182" s="230">
        <v>133.61000000000001</v>
      </c>
      <c r="BV182" s="230">
        <v>127.35</v>
      </c>
      <c r="BW182" s="230">
        <v>115.64</v>
      </c>
      <c r="BX182" s="230">
        <v>116.94</v>
      </c>
      <c r="BY182" s="230">
        <v>118.51</v>
      </c>
      <c r="BZ182" s="230">
        <v>120.52</v>
      </c>
      <c r="CA182" s="230">
        <v>122.61</v>
      </c>
      <c r="CB182" s="230">
        <v>123.82</v>
      </c>
      <c r="CC182" s="230">
        <v>99.72</v>
      </c>
      <c r="CD182" s="230">
        <v>101.01</v>
      </c>
      <c r="CE182" s="230">
        <v>101.93</v>
      </c>
      <c r="CF182" s="230">
        <v>102.54</v>
      </c>
      <c r="CG182" s="230">
        <v>101.01</v>
      </c>
      <c r="CH182" s="230">
        <v>99.44</v>
      </c>
      <c r="CI182" s="230">
        <v>98.22</v>
      </c>
      <c r="CJ182" s="230">
        <v>97.35</v>
      </c>
      <c r="CK182" s="230">
        <v>96.24</v>
      </c>
      <c r="CL182" s="230">
        <v>93.99</v>
      </c>
      <c r="CM182" s="230">
        <v>92.14</v>
      </c>
      <c r="CN182" s="230">
        <v>90.59</v>
      </c>
      <c r="CO182" s="230">
        <v>95.17</v>
      </c>
      <c r="CP182" s="230">
        <v>93.7</v>
      </c>
      <c r="CQ182" s="230">
        <v>92.43</v>
      </c>
      <c r="CR182" s="230">
        <v>91.17</v>
      </c>
      <c r="CS182" s="230">
        <v>89.15</v>
      </c>
      <c r="CT182" s="230">
        <v>88.01</v>
      </c>
      <c r="CU182" s="230">
        <v>86.3</v>
      </c>
      <c r="CV182" s="230">
        <v>84.47</v>
      </c>
      <c r="CW182" s="230">
        <v>82.84</v>
      </c>
      <c r="CX182" s="230">
        <v>81.25</v>
      </c>
      <c r="CY182" s="230">
        <v>79.78</v>
      </c>
      <c r="CZ182" s="230">
        <v>76.959999999999994</v>
      </c>
      <c r="DA182" s="230">
        <v>93.93</v>
      </c>
      <c r="DB182" s="230">
        <v>91.94</v>
      </c>
      <c r="DC182" s="230">
        <v>91.2</v>
      </c>
      <c r="DD182" s="230">
        <v>92.36</v>
      </c>
      <c r="DE182" s="230">
        <v>93.02</v>
      </c>
      <c r="DF182" s="230">
        <v>94.93</v>
      </c>
      <c r="DG182" s="230">
        <v>96.54</v>
      </c>
      <c r="DH182" s="230">
        <v>98.08</v>
      </c>
      <c r="DI182" s="230">
        <v>99.75</v>
      </c>
      <c r="DJ182" s="230">
        <v>101.91</v>
      </c>
      <c r="DK182" s="230">
        <v>104.62</v>
      </c>
      <c r="DL182" s="230">
        <v>108.37</v>
      </c>
      <c r="DM182" s="230">
        <v>110.76</v>
      </c>
      <c r="DN182" s="230">
        <v>113.72</v>
      </c>
      <c r="DO182" s="230">
        <v>117.3</v>
      </c>
      <c r="DP182" s="230">
        <v>118.97</v>
      </c>
      <c r="DQ182" s="230">
        <v>122.49</v>
      </c>
      <c r="DR182" s="230">
        <v>124.92</v>
      </c>
      <c r="DS182" s="230">
        <v>127.29</v>
      </c>
      <c r="DT182" s="230">
        <v>107.2</v>
      </c>
      <c r="DU182" s="230">
        <v>109.91</v>
      </c>
      <c r="DV182" s="230">
        <v>113.22</v>
      </c>
      <c r="DW182" s="230">
        <v>115.77</v>
      </c>
      <c r="DX182" s="230">
        <v>119.15</v>
      </c>
      <c r="DY182" s="230">
        <v>122.41</v>
      </c>
      <c r="DZ182" s="230">
        <v>124.8</v>
      </c>
      <c r="EA182" s="230">
        <v>127.09</v>
      </c>
      <c r="EB182" s="230">
        <v>130.49</v>
      </c>
      <c r="EC182" s="230">
        <v>130.49</v>
      </c>
      <c r="ED182" s="230">
        <v>98.94</v>
      </c>
      <c r="EE182" s="230">
        <v>100.09</v>
      </c>
      <c r="EF182" s="230">
        <v>102.1</v>
      </c>
      <c r="EG182" s="230">
        <v>103.73</v>
      </c>
      <c r="EH182" s="230">
        <v>104.73</v>
      </c>
      <c r="EI182" s="230">
        <v>105.7</v>
      </c>
      <c r="EJ182" s="230">
        <v>106.96</v>
      </c>
      <c r="EK182" s="230">
        <v>108.86</v>
      </c>
      <c r="EL182" s="230">
        <v>110.93</v>
      </c>
      <c r="EM182" s="230">
        <v>112.44</v>
      </c>
      <c r="EN182" s="230">
        <v>114.11</v>
      </c>
      <c r="EO182" s="230">
        <v>114.95</v>
      </c>
      <c r="EP182" s="230">
        <v>117.28</v>
      </c>
      <c r="EQ182" s="230">
        <v>109.4</v>
      </c>
      <c r="ER182" s="230">
        <v>110.11</v>
      </c>
      <c r="ES182" s="230">
        <v>111.11</v>
      </c>
      <c r="ET182" s="230">
        <v>112.14</v>
      </c>
      <c r="EU182" s="230">
        <v>113.39</v>
      </c>
      <c r="EV182" s="230">
        <v>115.3</v>
      </c>
      <c r="EW182" s="230">
        <v>116.65</v>
      </c>
      <c r="EX182" s="230">
        <v>118.28</v>
      </c>
      <c r="EY182" s="230">
        <v>119.58</v>
      </c>
      <c r="EZ182" s="230">
        <v>120.87</v>
      </c>
      <c r="FA182" s="230">
        <v>122.1</v>
      </c>
      <c r="FB182" s="230">
        <v>123.87</v>
      </c>
      <c r="FC182" s="230">
        <v>123.85</v>
      </c>
      <c r="FD182" s="230">
        <v>122.78</v>
      </c>
      <c r="FE182" s="230">
        <v>121.9</v>
      </c>
      <c r="FF182" s="230">
        <v>120.47</v>
      </c>
      <c r="FG182" s="230">
        <v>119.4</v>
      </c>
      <c r="FH182" s="230">
        <v>121.25</v>
      </c>
      <c r="FI182" s="230">
        <v>123.22</v>
      </c>
      <c r="FJ182" s="230">
        <v>126.22</v>
      </c>
      <c r="FK182" s="230">
        <v>130.19999999999999</v>
      </c>
      <c r="FL182" s="230">
        <v>134.34</v>
      </c>
      <c r="FM182" s="230">
        <v>49.72</v>
      </c>
      <c r="FN182" s="230">
        <v>47.24</v>
      </c>
      <c r="FO182" s="230">
        <v>39.25</v>
      </c>
      <c r="FP182" s="230">
        <v>27.33</v>
      </c>
      <c r="FQ182" s="230">
        <v>36.659999999999997</v>
      </c>
      <c r="FR182" s="230">
        <v>44</v>
      </c>
      <c r="FS182" s="230">
        <v>31</v>
      </c>
      <c r="FT182" s="230">
        <v>15</v>
      </c>
      <c r="FU182" s="230">
        <v>19</v>
      </c>
      <c r="FV182" s="230">
        <v>22</v>
      </c>
      <c r="FW182" s="230">
        <v>29</v>
      </c>
      <c r="FX182" s="230">
        <v>20</v>
      </c>
      <c r="FY182" s="230">
        <v>16</v>
      </c>
      <c r="FZ182" s="230">
        <v>13</v>
      </c>
      <c r="GA182" s="230">
        <v>7</v>
      </c>
      <c r="GB182" s="230"/>
      <c r="GC182" s="230"/>
      <c r="GD182" s="235"/>
      <c r="GE182" s="235"/>
      <c r="GF182" s="235"/>
      <c r="GG182" s="235"/>
      <c r="GH182" s="235"/>
      <c r="GI182" s="235"/>
      <c r="GJ182" s="235"/>
      <c r="GK182" s="235"/>
      <c r="GL182" s="235"/>
      <c r="GM182" s="235"/>
      <c r="GN182" s="235"/>
      <c r="GO182" s="235"/>
      <c r="GP182" s="235"/>
      <c r="GQ182" s="235"/>
      <c r="GR182" s="235"/>
      <c r="GS182" s="235"/>
      <c r="GT182" s="235"/>
      <c r="GU182" s="235"/>
      <c r="GV182" s="235"/>
      <c r="GW182" s="235"/>
      <c r="GX182" s="235"/>
      <c r="GY182" s="235"/>
      <c r="GZ182" s="235"/>
      <c r="HA182" s="235"/>
      <c r="HB182" s="235"/>
      <c r="HC182" s="235"/>
      <c r="HD182" s="235"/>
      <c r="HE182" s="235"/>
      <c r="HF182" s="235"/>
      <c r="HG182" s="235"/>
      <c r="HH182" s="235"/>
      <c r="HI182" s="235"/>
      <c r="HJ182" s="235"/>
      <c r="HK182" s="235"/>
      <c r="HL182" s="235"/>
      <c r="HM182" s="235"/>
      <c r="HN182" s="235"/>
      <c r="HO182" s="235"/>
      <c r="HP182" s="235"/>
      <c r="HQ182" s="235"/>
      <c r="HR182" s="235"/>
      <c r="HS182" s="235"/>
      <c r="HT182" s="235"/>
      <c r="HU182" s="235"/>
      <c r="HV182" s="235"/>
      <c r="HW182" s="235"/>
      <c r="HX182" s="235"/>
      <c r="HY182" s="235"/>
      <c r="HZ182" s="235"/>
      <c r="IA182" s="235"/>
      <c r="IB182" s="235"/>
      <c r="IC182" s="235"/>
      <c r="ID182" s="235"/>
      <c r="IE182" s="235"/>
      <c r="IF182" s="235"/>
      <c r="IG182" s="234"/>
      <c r="IH182" s="234"/>
      <c r="II182" s="234"/>
      <c r="IJ182" s="234"/>
      <c r="IK182" s="234"/>
      <c r="IL182" s="234"/>
      <c r="IM182" s="234"/>
      <c r="IN182" s="234"/>
      <c r="IO182" s="234"/>
      <c r="IP182" s="234"/>
      <c r="IQ182" s="234"/>
      <c r="IR182" s="234"/>
      <c r="IS182" s="234"/>
      <c r="IT182" s="234"/>
      <c r="IU182" s="234"/>
      <c r="IV182" s="234"/>
      <c r="IW182" s="234"/>
      <c r="IX182" s="234"/>
      <c r="IY182" s="234"/>
      <c r="IZ182" s="234"/>
      <c r="JA182" s="234"/>
      <c r="JB182" s="234"/>
      <c r="JC182" s="234"/>
      <c r="JD182" s="234"/>
      <c r="JE182" s="234"/>
      <c r="JF182" s="234"/>
      <c r="JG182" s="234"/>
      <c r="JH182" s="234"/>
      <c r="JI182" s="234"/>
      <c r="JJ182" s="234"/>
      <c r="JK182" s="234"/>
      <c r="JL182" s="234"/>
      <c r="JM182" s="234"/>
      <c r="JN182" s="234"/>
      <c r="JO182" s="234"/>
      <c r="JP182" s="234"/>
      <c r="JQ182" s="234"/>
      <c r="JR182" s="234"/>
      <c r="JS182" s="234"/>
      <c r="JT182" s="234"/>
      <c r="JU182" s="234"/>
      <c r="JV182" s="234"/>
      <c r="JW182" s="234"/>
      <c r="JX182" s="234"/>
      <c r="JY182" s="234"/>
      <c r="JZ182" s="234"/>
      <c r="KA182" s="234"/>
      <c r="KB182" s="234"/>
      <c r="KC182" s="234"/>
      <c r="KD182" s="234"/>
      <c r="KE182" s="228"/>
      <c r="KF182" s="228"/>
      <c r="KG182" s="228"/>
      <c r="KH182" s="228"/>
      <c r="KI182" s="228"/>
      <c r="KJ182" s="228"/>
      <c r="KK182" s="228"/>
      <c r="KL182" s="228"/>
      <c r="KM182" s="228"/>
      <c r="KN182" s="228"/>
      <c r="KO182" s="228"/>
      <c r="KP182" s="228"/>
      <c r="KQ182" s="228"/>
      <c r="KR182" s="228"/>
      <c r="KS182" s="228"/>
      <c r="KT182" s="228"/>
      <c r="KU182" s="228"/>
      <c r="KV182" s="228"/>
      <c r="KW182" s="228"/>
      <c r="KX182" s="228"/>
      <c r="KY182" s="228"/>
      <c r="KZ182" s="228"/>
      <c r="LA182" s="228"/>
      <c r="LB182" s="228"/>
      <c r="LC182" s="228"/>
      <c r="LD182" s="228"/>
      <c r="LE182" s="228"/>
      <c r="LF182" s="228"/>
      <c r="LG182" s="228"/>
      <c r="LH182" s="228"/>
      <c r="LI182" s="228"/>
      <c r="LJ182" s="228"/>
      <c r="LK182" s="228"/>
      <c r="LL182" s="228"/>
    </row>
    <row r="183" spans="1:324" s="238" customFormat="1" x14ac:dyDescent="0.25">
      <c r="A183" s="216">
        <v>213</v>
      </c>
      <c r="B183" s="216" t="s">
        <v>436</v>
      </c>
      <c r="C183" s="223" t="s">
        <v>293</v>
      </c>
      <c r="D183" s="230">
        <v>109.8</v>
      </c>
      <c r="E183" s="230">
        <v>113.01</v>
      </c>
      <c r="F183" s="230">
        <v>113.01</v>
      </c>
      <c r="G183" s="230">
        <v>113.01</v>
      </c>
      <c r="H183" s="230">
        <v>113.01</v>
      </c>
      <c r="I183" s="230">
        <v>113.01</v>
      </c>
      <c r="J183" s="230">
        <v>113.01</v>
      </c>
      <c r="K183" s="230">
        <v>113.01</v>
      </c>
      <c r="L183" s="230">
        <v>114.43</v>
      </c>
      <c r="M183" s="230">
        <v>116.41</v>
      </c>
      <c r="N183" s="230">
        <v>108.49</v>
      </c>
      <c r="O183" s="230">
        <v>109.68</v>
      </c>
      <c r="P183" s="230">
        <v>110.3</v>
      </c>
      <c r="Q183" s="230">
        <v>110.33</v>
      </c>
      <c r="R183" s="230">
        <v>109.51</v>
      </c>
      <c r="S183" s="230">
        <v>108.74</v>
      </c>
      <c r="T183" s="230">
        <v>107.95</v>
      </c>
      <c r="U183" s="230">
        <v>106.6</v>
      </c>
      <c r="V183" s="230">
        <v>105.56</v>
      </c>
      <c r="W183" s="230">
        <v>104.38</v>
      </c>
      <c r="X183" s="230">
        <v>103.27</v>
      </c>
      <c r="Y183" s="230">
        <v>102.26</v>
      </c>
      <c r="Z183" s="230">
        <v>100.68</v>
      </c>
      <c r="AA183" s="230">
        <v>103.08</v>
      </c>
      <c r="AB183" s="230">
        <v>98.42</v>
      </c>
      <c r="AC183" s="230">
        <v>96.65</v>
      </c>
      <c r="AD183" s="230">
        <v>95.12</v>
      </c>
      <c r="AE183" s="230">
        <v>93.82</v>
      </c>
      <c r="AF183" s="230">
        <v>92.69</v>
      </c>
      <c r="AG183" s="230">
        <v>91.34</v>
      </c>
      <c r="AH183" s="230">
        <v>90.52</v>
      </c>
      <c r="AI183" s="230">
        <v>89.1</v>
      </c>
      <c r="AJ183" s="230">
        <v>86.55</v>
      </c>
      <c r="AK183" s="230">
        <v>84.46</v>
      </c>
      <c r="AL183" s="230">
        <v>82.91</v>
      </c>
      <c r="AM183" s="230">
        <v>79.73</v>
      </c>
      <c r="AN183" s="230">
        <v>76.680000000000007</v>
      </c>
      <c r="AO183" s="230">
        <v>74.73</v>
      </c>
      <c r="AP183" s="230">
        <v>72.900000000000006</v>
      </c>
      <c r="AQ183" s="230">
        <v>68.849999999999994</v>
      </c>
      <c r="AR183" s="230">
        <v>65.98</v>
      </c>
      <c r="AS183" s="230">
        <v>63.9</v>
      </c>
      <c r="AT183" s="230">
        <v>63.9</v>
      </c>
      <c r="AU183" s="230">
        <v>95.08</v>
      </c>
      <c r="AV183" s="230">
        <v>92.87</v>
      </c>
      <c r="AW183" s="230">
        <v>91.14</v>
      </c>
      <c r="AX183" s="230">
        <v>89.61</v>
      </c>
      <c r="AY183" s="230">
        <v>87.58</v>
      </c>
      <c r="AZ183" s="230">
        <v>106.9</v>
      </c>
      <c r="BA183" s="230">
        <v>105.98</v>
      </c>
      <c r="BB183" s="230">
        <v>104.47</v>
      </c>
      <c r="BC183" s="230">
        <v>102.96</v>
      </c>
      <c r="BD183" s="230">
        <v>103.45</v>
      </c>
      <c r="BE183" s="230">
        <v>104.62</v>
      </c>
      <c r="BF183" s="230">
        <v>105.44</v>
      </c>
      <c r="BG183" s="230">
        <v>106.63</v>
      </c>
      <c r="BH183" s="230">
        <v>107.75</v>
      </c>
      <c r="BI183" s="230">
        <v>108.7</v>
      </c>
      <c r="BJ183" s="230">
        <v>109.83</v>
      </c>
      <c r="BK183" s="230">
        <v>111.13</v>
      </c>
      <c r="BL183" s="230">
        <v>112.06</v>
      </c>
      <c r="BM183" s="230">
        <v>113.29</v>
      </c>
      <c r="BN183" s="230">
        <v>115.38</v>
      </c>
      <c r="BO183" s="230">
        <v>117.73</v>
      </c>
      <c r="BP183" s="230">
        <v>119.74</v>
      </c>
      <c r="BQ183" s="230">
        <v>121.29</v>
      </c>
      <c r="BR183" s="230">
        <v>125.74</v>
      </c>
      <c r="BS183" s="230">
        <v>128.15</v>
      </c>
      <c r="BT183" s="230">
        <v>133.76</v>
      </c>
      <c r="BU183" s="230">
        <v>127.61</v>
      </c>
      <c r="BV183" s="230">
        <v>121.35</v>
      </c>
      <c r="BW183" s="230">
        <v>121.64</v>
      </c>
      <c r="BX183" s="230">
        <v>122.94</v>
      </c>
      <c r="BY183" s="230">
        <v>124.51</v>
      </c>
      <c r="BZ183" s="230">
        <v>126.52</v>
      </c>
      <c r="CA183" s="230">
        <v>128.61000000000001</v>
      </c>
      <c r="CB183" s="230">
        <v>129.82</v>
      </c>
      <c r="CC183" s="230">
        <v>105.72</v>
      </c>
      <c r="CD183" s="230">
        <v>107.01</v>
      </c>
      <c r="CE183" s="230">
        <v>107.93</v>
      </c>
      <c r="CF183" s="230">
        <v>108.54</v>
      </c>
      <c r="CG183" s="230">
        <v>107.01</v>
      </c>
      <c r="CH183" s="230">
        <v>105.44</v>
      </c>
      <c r="CI183" s="230">
        <v>104.22</v>
      </c>
      <c r="CJ183" s="230">
        <v>103.35</v>
      </c>
      <c r="CK183" s="230">
        <v>102.24</v>
      </c>
      <c r="CL183" s="230">
        <v>99.99</v>
      </c>
      <c r="CM183" s="230">
        <v>98.14</v>
      </c>
      <c r="CN183" s="230">
        <v>96.59</v>
      </c>
      <c r="CO183" s="230">
        <v>101.17</v>
      </c>
      <c r="CP183" s="230">
        <v>99.7</v>
      </c>
      <c r="CQ183" s="230">
        <v>98.43</v>
      </c>
      <c r="CR183" s="230">
        <v>97.17</v>
      </c>
      <c r="CS183" s="230">
        <v>95.15</v>
      </c>
      <c r="CT183" s="230">
        <v>94.01</v>
      </c>
      <c r="CU183" s="230">
        <v>92.3</v>
      </c>
      <c r="CV183" s="230">
        <v>90.47</v>
      </c>
      <c r="CW183" s="230">
        <v>88.84</v>
      </c>
      <c r="CX183" s="230">
        <v>87.25</v>
      </c>
      <c r="CY183" s="230">
        <v>85.78</v>
      </c>
      <c r="CZ183" s="230">
        <v>82.96</v>
      </c>
      <c r="DA183" s="230">
        <v>99.93</v>
      </c>
      <c r="DB183" s="230">
        <v>97.94</v>
      </c>
      <c r="DC183" s="230">
        <v>97.2</v>
      </c>
      <c r="DD183" s="230">
        <v>98.36</v>
      </c>
      <c r="DE183" s="230">
        <v>99.02</v>
      </c>
      <c r="DF183" s="230">
        <v>100.93</v>
      </c>
      <c r="DG183" s="230">
        <v>102.54</v>
      </c>
      <c r="DH183" s="230">
        <v>104.08</v>
      </c>
      <c r="DI183" s="230">
        <v>105.75</v>
      </c>
      <c r="DJ183" s="230">
        <v>107.91</v>
      </c>
      <c r="DK183" s="230">
        <v>110.62</v>
      </c>
      <c r="DL183" s="230">
        <v>114.37</v>
      </c>
      <c r="DM183" s="230">
        <v>116.76</v>
      </c>
      <c r="DN183" s="230">
        <v>119.72</v>
      </c>
      <c r="DO183" s="230">
        <v>123.3</v>
      </c>
      <c r="DP183" s="230">
        <v>124.97</v>
      </c>
      <c r="DQ183" s="230">
        <v>128.49</v>
      </c>
      <c r="DR183" s="230">
        <v>130.91999999999999</v>
      </c>
      <c r="DS183" s="230">
        <v>133.29</v>
      </c>
      <c r="DT183" s="230">
        <v>113.2</v>
      </c>
      <c r="DU183" s="230">
        <v>115.91</v>
      </c>
      <c r="DV183" s="230">
        <v>119.22</v>
      </c>
      <c r="DW183" s="230">
        <v>121.77</v>
      </c>
      <c r="DX183" s="230">
        <v>125.15</v>
      </c>
      <c r="DY183" s="230">
        <v>128.41</v>
      </c>
      <c r="DZ183" s="230">
        <v>130.80000000000001</v>
      </c>
      <c r="EA183" s="230">
        <v>133.09</v>
      </c>
      <c r="EB183" s="230">
        <v>136.49</v>
      </c>
      <c r="EC183" s="230">
        <v>136.49</v>
      </c>
      <c r="ED183" s="230">
        <v>104.94</v>
      </c>
      <c r="EE183" s="230">
        <v>106.09</v>
      </c>
      <c r="EF183" s="230">
        <v>108.1</v>
      </c>
      <c r="EG183" s="230">
        <v>109.73</v>
      </c>
      <c r="EH183" s="230">
        <v>110.73</v>
      </c>
      <c r="EI183" s="230">
        <v>111.7</v>
      </c>
      <c r="EJ183" s="230">
        <v>112.96</v>
      </c>
      <c r="EK183" s="230">
        <v>114.86</v>
      </c>
      <c r="EL183" s="230">
        <v>116.93</v>
      </c>
      <c r="EM183" s="230">
        <v>118.44</v>
      </c>
      <c r="EN183" s="230">
        <v>120.11</v>
      </c>
      <c r="EO183" s="230">
        <v>120.95</v>
      </c>
      <c r="EP183" s="230">
        <v>123.28</v>
      </c>
      <c r="EQ183" s="230">
        <v>115.4</v>
      </c>
      <c r="ER183" s="230">
        <v>116.11</v>
      </c>
      <c r="ES183" s="230">
        <v>117.11</v>
      </c>
      <c r="ET183" s="230">
        <v>118.14</v>
      </c>
      <c r="EU183" s="230">
        <v>119.39</v>
      </c>
      <c r="EV183" s="230">
        <v>121.3</v>
      </c>
      <c r="EW183" s="230">
        <v>122.65</v>
      </c>
      <c r="EX183" s="230">
        <v>124.28</v>
      </c>
      <c r="EY183" s="230">
        <v>125.58</v>
      </c>
      <c r="EZ183" s="230">
        <v>126.87</v>
      </c>
      <c r="FA183" s="230">
        <v>128.1</v>
      </c>
      <c r="FB183" s="230">
        <v>129.87</v>
      </c>
      <c r="FC183" s="230">
        <v>129.85</v>
      </c>
      <c r="FD183" s="230">
        <v>128.78</v>
      </c>
      <c r="FE183" s="230">
        <v>127.9</v>
      </c>
      <c r="FF183" s="230">
        <v>126.47</v>
      </c>
      <c r="FG183" s="230">
        <v>125.4</v>
      </c>
      <c r="FH183" s="230">
        <v>127.25</v>
      </c>
      <c r="FI183" s="230">
        <v>129.22</v>
      </c>
      <c r="FJ183" s="230">
        <v>132.22</v>
      </c>
      <c r="FK183" s="230">
        <v>136.19999999999999</v>
      </c>
      <c r="FL183" s="230">
        <v>140.34</v>
      </c>
      <c r="FM183" s="230">
        <v>55.72</v>
      </c>
      <c r="FN183" s="230">
        <v>53.24</v>
      </c>
      <c r="FO183" s="230">
        <v>45.25</v>
      </c>
      <c r="FP183" s="230">
        <v>33.33</v>
      </c>
      <c r="FQ183" s="230">
        <v>42.66</v>
      </c>
      <c r="FR183" s="230">
        <v>38</v>
      </c>
      <c r="FS183" s="230">
        <v>25</v>
      </c>
      <c r="FT183" s="230">
        <v>9</v>
      </c>
      <c r="FU183" s="230">
        <v>13</v>
      </c>
      <c r="FV183" s="230">
        <v>16</v>
      </c>
      <c r="FW183" s="230">
        <v>23</v>
      </c>
      <c r="FX183" s="230">
        <v>26</v>
      </c>
      <c r="FY183" s="230">
        <v>22</v>
      </c>
      <c r="FZ183" s="230">
        <v>19</v>
      </c>
      <c r="GA183" s="230">
        <v>13</v>
      </c>
      <c r="GB183" s="230">
        <v>6</v>
      </c>
      <c r="GC183" s="230"/>
      <c r="GD183" s="235"/>
      <c r="GE183" s="235"/>
      <c r="GF183" s="235"/>
      <c r="GG183" s="235"/>
      <c r="GH183" s="235"/>
      <c r="GI183" s="235"/>
      <c r="GJ183" s="235"/>
      <c r="GK183" s="235"/>
      <c r="GL183" s="235"/>
      <c r="GM183" s="235"/>
      <c r="GN183" s="235"/>
      <c r="GO183" s="235"/>
      <c r="GP183" s="235"/>
      <c r="GQ183" s="235"/>
      <c r="GR183" s="235"/>
      <c r="GS183" s="235"/>
      <c r="GT183" s="235"/>
      <c r="GU183" s="235"/>
      <c r="GV183" s="235"/>
      <c r="GW183" s="235"/>
      <c r="GX183" s="235"/>
      <c r="GY183" s="235"/>
      <c r="GZ183" s="235"/>
      <c r="HA183" s="235"/>
      <c r="HB183" s="235"/>
      <c r="HC183" s="235"/>
      <c r="HD183" s="235"/>
      <c r="HE183" s="235"/>
      <c r="HF183" s="235"/>
      <c r="HG183" s="235"/>
      <c r="HH183" s="235"/>
      <c r="HI183" s="235"/>
      <c r="HJ183" s="235"/>
      <c r="HK183" s="235"/>
      <c r="HL183" s="235"/>
      <c r="HM183" s="235"/>
      <c r="HN183" s="235"/>
      <c r="HO183" s="235"/>
      <c r="HP183" s="235"/>
      <c r="HQ183" s="235"/>
      <c r="HR183" s="235"/>
      <c r="HS183" s="235"/>
      <c r="HT183" s="235"/>
      <c r="HU183" s="235"/>
      <c r="HV183" s="235"/>
      <c r="HW183" s="235"/>
      <c r="HX183" s="235"/>
      <c r="HY183" s="235"/>
      <c r="HZ183" s="235"/>
      <c r="IA183" s="235"/>
      <c r="IB183" s="235"/>
      <c r="IC183" s="235"/>
      <c r="ID183" s="235"/>
      <c r="IE183" s="235"/>
      <c r="IF183" s="235"/>
      <c r="IG183" s="234"/>
      <c r="IH183" s="234"/>
      <c r="II183" s="234"/>
      <c r="IJ183" s="234"/>
      <c r="IK183" s="234"/>
      <c r="IL183" s="234"/>
      <c r="IM183" s="234"/>
      <c r="IN183" s="234"/>
      <c r="IO183" s="234"/>
      <c r="IP183" s="234"/>
      <c r="IQ183" s="234"/>
      <c r="IR183" s="234"/>
      <c r="IS183" s="234"/>
      <c r="IT183" s="234"/>
      <c r="IU183" s="234"/>
      <c r="IV183" s="234"/>
      <c r="IW183" s="234"/>
      <c r="IX183" s="234"/>
      <c r="IY183" s="234"/>
      <c r="IZ183" s="234"/>
      <c r="JA183" s="234"/>
      <c r="JB183" s="234"/>
      <c r="JC183" s="234"/>
      <c r="JD183" s="234"/>
      <c r="JE183" s="234"/>
      <c r="JF183" s="234"/>
      <c r="JG183" s="234"/>
      <c r="JH183" s="234"/>
      <c r="JI183" s="234"/>
      <c r="JJ183" s="234"/>
      <c r="JK183" s="234"/>
      <c r="JL183" s="234"/>
      <c r="JM183" s="234"/>
      <c r="JN183" s="234"/>
      <c r="JO183" s="234"/>
      <c r="JP183" s="234"/>
      <c r="JQ183" s="234"/>
      <c r="JR183" s="234"/>
      <c r="JS183" s="234"/>
      <c r="JT183" s="234"/>
      <c r="JU183" s="234"/>
      <c r="JV183" s="234"/>
      <c r="JW183" s="234"/>
      <c r="JX183" s="234"/>
      <c r="JY183" s="234"/>
      <c r="JZ183" s="234"/>
      <c r="KA183" s="234"/>
      <c r="KB183" s="234"/>
      <c r="KC183" s="234"/>
      <c r="KD183" s="234"/>
      <c r="KE183" s="228"/>
      <c r="KF183" s="228"/>
      <c r="KG183" s="228"/>
      <c r="KH183" s="228"/>
      <c r="KI183" s="228"/>
      <c r="KJ183" s="228"/>
      <c r="KK183" s="228"/>
      <c r="KL183" s="228"/>
      <c r="KM183" s="228"/>
      <c r="KN183" s="228"/>
      <c r="KO183" s="228"/>
      <c r="KP183" s="228"/>
      <c r="KQ183" s="228"/>
      <c r="KR183" s="228"/>
      <c r="KS183" s="228"/>
      <c r="KT183" s="228"/>
      <c r="KU183" s="228"/>
      <c r="KV183" s="228"/>
      <c r="KW183" s="228"/>
      <c r="KX183" s="228"/>
      <c r="KY183" s="228"/>
      <c r="KZ183" s="228"/>
      <c r="LA183" s="228"/>
      <c r="LB183" s="228"/>
      <c r="LC183" s="228"/>
      <c r="LD183" s="228"/>
      <c r="LE183" s="228"/>
      <c r="LF183" s="228"/>
      <c r="LG183" s="228"/>
      <c r="LH183" s="228"/>
      <c r="LI183" s="228"/>
      <c r="LJ183" s="228"/>
      <c r="LK183" s="228"/>
      <c r="LL183" s="228"/>
    </row>
    <row r="184" spans="1:324" x14ac:dyDescent="0.25">
      <c r="A184" s="216">
        <v>214</v>
      </c>
      <c r="B184" s="216">
        <v>257930</v>
      </c>
      <c r="C184" s="223" t="s">
        <v>294</v>
      </c>
      <c r="D184" s="230">
        <v>147.80000000000001</v>
      </c>
      <c r="E184" s="230">
        <v>151.01</v>
      </c>
      <c r="F184" s="230">
        <v>151.01</v>
      </c>
      <c r="G184" s="230">
        <v>151.01</v>
      </c>
      <c r="H184" s="230">
        <v>151.01</v>
      </c>
      <c r="I184" s="230">
        <v>151.01</v>
      </c>
      <c r="J184" s="230">
        <v>151.01</v>
      </c>
      <c r="K184" s="230">
        <v>151.01</v>
      </c>
      <c r="L184" s="230">
        <v>152.43</v>
      </c>
      <c r="M184" s="230">
        <v>154.41</v>
      </c>
      <c r="N184" s="230">
        <v>146.49</v>
      </c>
      <c r="O184" s="230">
        <v>147.68</v>
      </c>
      <c r="P184" s="230">
        <v>148.30000000000001</v>
      </c>
      <c r="Q184" s="230">
        <v>148.33000000000001</v>
      </c>
      <c r="R184" s="230">
        <v>147.51</v>
      </c>
      <c r="S184" s="230">
        <v>146.74</v>
      </c>
      <c r="T184" s="230">
        <v>145.94999999999999</v>
      </c>
      <c r="U184" s="230">
        <v>144.6</v>
      </c>
      <c r="V184" s="230">
        <v>143.56</v>
      </c>
      <c r="W184" s="230">
        <v>142.38</v>
      </c>
      <c r="X184" s="230">
        <v>141.27000000000001</v>
      </c>
      <c r="Y184" s="230">
        <v>140.26</v>
      </c>
      <c r="Z184" s="230">
        <v>138.68</v>
      </c>
      <c r="AA184" s="230">
        <v>141.08000000000001</v>
      </c>
      <c r="AB184" s="230">
        <v>136.41999999999999</v>
      </c>
      <c r="AC184" s="230">
        <v>134.65</v>
      </c>
      <c r="AD184" s="230">
        <v>133.12</v>
      </c>
      <c r="AE184" s="230">
        <v>131.82</v>
      </c>
      <c r="AF184" s="230">
        <v>130.69</v>
      </c>
      <c r="AG184" s="230">
        <v>129.34</v>
      </c>
      <c r="AH184" s="230">
        <v>128.52000000000001</v>
      </c>
      <c r="AI184" s="230">
        <v>127.1</v>
      </c>
      <c r="AJ184" s="230">
        <v>124.55</v>
      </c>
      <c r="AK184" s="230">
        <v>122.46</v>
      </c>
      <c r="AL184" s="230">
        <v>120.91</v>
      </c>
      <c r="AM184" s="230">
        <v>117.73</v>
      </c>
      <c r="AN184" s="230">
        <v>114.68</v>
      </c>
      <c r="AO184" s="230">
        <v>112.73</v>
      </c>
      <c r="AP184" s="230">
        <v>110.9</v>
      </c>
      <c r="AQ184" s="230">
        <v>106.85</v>
      </c>
      <c r="AR184" s="230">
        <v>103.98</v>
      </c>
      <c r="AS184" s="230">
        <v>101.9</v>
      </c>
      <c r="AT184" s="230">
        <v>101.9</v>
      </c>
      <c r="AU184" s="230">
        <v>133.08000000000001</v>
      </c>
      <c r="AV184" s="230">
        <v>130.87</v>
      </c>
      <c r="AW184" s="230">
        <v>129.13999999999999</v>
      </c>
      <c r="AX184" s="230">
        <v>127.61</v>
      </c>
      <c r="AY184" s="230">
        <v>125.58</v>
      </c>
      <c r="AZ184" s="230">
        <v>144.9</v>
      </c>
      <c r="BA184" s="230">
        <v>143.97999999999999</v>
      </c>
      <c r="BB184" s="230">
        <v>142.47</v>
      </c>
      <c r="BC184" s="230">
        <v>140.96</v>
      </c>
      <c r="BD184" s="230">
        <v>141.44999999999999</v>
      </c>
      <c r="BE184" s="230">
        <v>142.62</v>
      </c>
      <c r="BF184" s="230">
        <v>143.44</v>
      </c>
      <c r="BG184" s="230">
        <v>144.63</v>
      </c>
      <c r="BH184" s="230">
        <v>145.75</v>
      </c>
      <c r="BI184" s="230">
        <v>146.69999999999999</v>
      </c>
      <c r="BJ184" s="230">
        <v>146.19</v>
      </c>
      <c r="BK184" s="230">
        <v>144.88999999999999</v>
      </c>
      <c r="BL184" s="230">
        <v>143.96</v>
      </c>
      <c r="BM184" s="230">
        <v>142.72999999999999</v>
      </c>
      <c r="BN184" s="230">
        <v>140.63999999999999</v>
      </c>
      <c r="BO184" s="230">
        <v>138.29</v>
      </c>
      <c r="BP184" s="230">
        <v>136.28</v>
      </c>
      <c r="BQ184" s="230">
        <v>134.72999999999999</v>
      </c>
      <c r="BR184" s="230">
        <v>130.28</v>
      </c>
      <c r="BS184" s="230">
        <v>127.87</v>
      </c>
      <c r="BT184" s="230">
        <v>122.26</v>
      </c>
      <c r="BU184" s="230">
        <v>114.61</v>
      </c>
      <c r="BV184" s="230">
        <v>108.35</v>
      </c>
      <c r="BW184" s="230">
        <v>138.18</v>
      </c>
      <c r="BX184" s="230">
        <v>139.47999999999999</v>
      </c>
      <c r="BY184" s="230">
        <v>141.05000000000001</v>
      </c>
      <c r="BZ184" s="233">
        <v>143.06</v>
      </c>
      <c r="CA184" s="233">
        <v>145.15</v>
      </c>
      <c r="CB184" s="233">
        <v>146.36000000000001</v>
      </c>
      <c r="CC184" s="233">
        <v>143.72</v>
      </c>
      <c r="CD184" s="233">
        <v>145.01</v>
      </c>
      <c r="CE184" s="233">
        <v>145.93</v>
      </c>
      <c r="CF184" s="233">
        <v>146.54</v>
      </c>
      <c r="CG184" s="233">
        <v>145.01</v>
      </c>
      <c r="CH184" s="233">
        <v>143.44</v>
      </c>
      <c r="CI184" s="233">
        <v>142.22</v>
      </c>
      <c r="CJ184" s="233">
        <v>141.35</v>
      </c>
      <c r="CK184" s="233">
        <v>140.24</v>
      </c>
      <c r="CL184" s="233">
        <v>137.99</v>
      </c>
      <c r="CM184" s="233">
        <v>136.13999999999999</v>
      </c>
      <c r="CN184" s="233">
        <v>134.59</v>
      </c>
      <c r="CO184" s="233">
        <v>139.16999999999999</v>
      </c>
      <c r="CP184" s="233">
        <v>137.69999999999999</v>
      </c>
      <c r="CQ184" s="233">
        <v>136.43</v>
      </c>
      <c r="CR184" s="233">
        <v>135.16999999999999</v>
      </c>
      <c r="CS184" s="233">
        <v>133.15</v>
      </c>
      <c r="CT184" s="233">
        <v>132.01</v>
      </c>
      <c r="CU184" s="233">
        <v>130.30000000000001</v>
      </c>
      <c r="CV184" s="233">
        <v>128.47</v>
      </c>
      <c r="CW184" s="233">
        <v>126.84</v>
      </c>
      <c r="CX184" s="233">
        <v>125.25</v>
      </c>
      <c r="CY184" s="233">
        <v>123.78</v>
      </c>
      <c r="CZ184" s="233">
        <v>120.96</v>
      </c>
      <c r="DA184" s="233">
        <v>137.93</v>
      </c>
      <c r="DB184" s="233">
        <v>135.94</v>
      </c>
      <c r="DC184" s="233">
        <v>135.19999999999999</v>
      </c>
      <c r="DD184" s="233">
        <v>136.36000000000001</v>
      </c>
      <c r="DE184" s="233">
        <v>137.02000000000001</v>
      </c>
      <c r="DF184" s="233">
        <v>138.93</v>
      </c>
      <c r="DG184" s="233">
        <v>140.54</v>
      </c>
      <c r="DH184" s="233">
        <v>142.08000000000001</v>
      </c>
      <c r="DI184" s="233">
        <v>143.75</v>
      </c>
      <c r="DJ184" s="233">
        <v>145.91</v>
      </c>
      <c r="DK184" s="233">
        <v>148.62</v>
      </c>
      <c r="DL184" s="233">
        <v>152.37</v>
      </c>
      <c r="DM184" s="233">
        <v>154.76</v>
      </c>
      <c r="DN184" s="233">
        <v>157.72</v>
      </c>
      <c r="DO184" s="233">
        <v>161.30000000000001</v>
      </c>
      <c r="DP184" s="233">
        <v>162.97</v>
      </c>
      <c r="DQ184" s="233">
        <v>166.49</v>
      </c>
      <c r="DR184" s="233">
        <v>168.92</v>
      </c>
      <c r="DS184" s="233">
        <v>171.29</v>
      </c>
      <c r="DT184" s="233">
        <v>151.19999999999999</v>
      </c>
      <c r="DU184" s="233">
        <v>153.91</v>
      </c>
      <c r="DV184" s="233">
        <v>157.22</v>
      </c>
      <c r="DW184" s="233">
        <v>159.77000000000001</v>
      </c>
      <c r="DX184" s="233">
        <v>163.15</v>
      </c>
      <c r="DY184" s="233">
        <v>166.41</v>
      </c>
      <c r="DZ184" s="233">
        <v>168.8</v>
      </c>
      <c r="EA184" s="233">
        <v>171.09</v>
      </c>
      <c r="EB184" s="233">
        <v>174.49</v>
      </c>
      <c r="EC184" s="233">
        <v>174.49</v>
      </c>
      <c r="ED184" s="233">
        <v>142.94</v>
      </c>
      <c r="EE184" s="233">
        <v>144.09</v>
      </c>
      <c r="EF184" s="233">
        <v>146.1</v>
      </c>
      <c r="EG184" s="233">
        <v>147.72999999999999</v>
      </c>
      <c r="EH184" s="233">
        <v>148.72999999999999</v>
      </c>
      <c r="EI184" s="233">
        <v>149.69999999999999</v>
      </c>
      <c r="EJ184" s="233">
        <v>150.96</v>
      </c>
      <c r="EK184" s="233">
        <v>152.86000000000001</v>
      </c>
      <c r="EL184" s="233">
        <v>154.93</v>
      </c>
      <c r="EM184" s="233">
        <v>156.44</v>
      </c>
      <c r="EN184" s="233">
        <v>158.11000000000001</v>
      </c>
      <c r="EO184" s="233">
        <v>158.94999999999999</v>
      </c>
      <c r="EP184" s="233">
        <v>161.28</v>
      </c>
      <c r="EQ184" s="233">
        <v>153.4</v>
      </c>
      <c r="ER184" s="233">
        <v>154.11000000000001</v>
      </c>
      <c r="ES184" s="233">
        <v>155.11000000000001</v>
      </c>
      <c r="ET184" s="233">
        <v>156.13999999999999</v>
      </c>
      <c r="EU184" s="233">
        <v>157.38999999999999</v>
      </c>
      <c r="EV184" s="233">
        <v>159.30000000000001</v>
      </c>
      <c r="EW184" s="233">
        <v>160.65</v>
      </c>
      <c r="EX184" s="233">
        <v>162.28</v>
      </c>
      <c r="EY184" s="233">
        <v>163.58000000000001</v>
      </c>
      <c r="EZ184" s="233">
        <v>164.87</v>
      </c>
      <c r="FA184" s="233">
        <v>166.1</v>
      </c>
      <c r="FB184" s="233">
        <v>167.87</v>
      </c>
      <c r="FC184" s="233">
        <v>167.85</v>
      </c>
      <c r="FD184" s="233">
        <v>166.78</v>
      </c>
      <c r="FE184" s="233">
        <v>165.9</v>
      </c>
      <c r="FF184" s="233">
        <v>164.47</v>
      </c>
      <c r="FG184" s="233">
        <v>163.4</v>
      </c>
      <c r="FH184" s="233">
        <v>165.25</v>
      </c>
      <c r="FI184" s="233">
        <v>167.22</v>
      </c>
      <c r="FJ184" s="233">
        <v>170.22</v>
      </c>
      <c r="FK184" s="233">
        <v>174.2</v>
      </c>
      <c r="FL184" s="233">
        <v>178.34</v>
      </c>
      <c r="FM184" s="233">
        <v>93.72</v>
      </c>
      <c r="FN184" s="233">
        <v>91.24</v>
      </c>
      <c r="FO184" s="233">
        <v>83.25</v>
      </c>
      <c r="FP184" s="233">
        <v>71.33</v>
      </c>
      <c r="FQ184" s="233">
        <v>62</v>
      </c>
      <c r="FR184" s="233">
        <v>53</v>
      </c>
      <c r="FS184" s="233">
        <v>40</v>
      </c>
      <c r="FT184" s="233">
        <v>24</v>
      </c>
      <c r="FU184" s="233">
        <v>20</v>
      </c>
      <c r="FV184" s="233">
        <v>17</v>
      </c>
      <c r="FW184" s="233">
        <v>10</v>
      </c>
      <c r="FX184" s="230">
        <v>59</v>
      </c>
      <c r="FY184" s="230">
        <v>55</v>
      </c>
      <c r="FZ184" s="230">
        <v>52</v>
      </c>
      <c r="GA184" s="230">
        <v>46</v>
      </c>
      <c r="GB184" s="230">
        <v>39</v>
      </c>
      <c r="GC184" s="230">
        <v>33</v>
      </c>
      <c r="GD184" s="233"/>
      <c r="GE184" s="233"/>
      <c r="GF184" s="233"/>
      <c r="GG184" s="233"/>
      <c r="GH184" s="233"/>
      <c r="GI184" s="233"/>
      <c r="GJ184" s="233"/>
      <c r="GK184" s="233"/>
      <c r="GL184" s="233"/>
      <c r="GM184" s="233"/>
      <c r="GN184" s="233"/>
      <c r="GO184" s="233"/>
      <c r="GP184" s="233"/>
      <c r="GQ184" s="233"/>
      <c r="GR184" s="233"/>
      <c r="GS184" s="233"/>
      <c r="GT184" s="233"/>
      <c r="GU184" s="233"/>
      <c r="GV184" s="233"/>
      <c r="GW184" s="233"/>
      <c r="GX184" s="233"/>
      <c r="GY184" s="233"/>
      <c r="GZ184" s="233"/>
      <c r="HA184" s="233"/>
      <c r="HB184" s="233"/>
      <c r="HC184" s="233"/>
      <c r="HD184" s="233"/>
      <c r="HE184" s="233"/>
      <c r="HF184" s="233"/>
      <c r="HG184" s="233"/>
      <c r="HH184" s="233"/>
      <c r="HI184" s="233"/>
      <c r="HJ184" s="233"/>
      <c r="HK184" s="233"/>
      <c r="HL184" s="233"/>
      <c r="HM184" s="233"/>
      <c r="HN184" s="233"/>
      <c r="HO184" s="233"/>
      <c r="HP184" s="233"/>
      <c r="HQ184" s="233"/>
      <c r="HR184" s="233"/>
      <c r="HS184" s="233"/>
      <c r="HT184" s="233"/>
      <c r="HU184" s="233"/>
      <c r="HV184" s="233"/>
      <c r="HW184" s="233"/>
      <c r="HX184" s="233"/>
      <c r="HY184" s="233"/>
      <c r="HZ184" s="233"/>
      <c r="IA184" s="233"/>
      <c r="IB184" s="233"/>
      <c r="IC184" s="233"/>
      <c r="ID184" s="233"/>
      <c r="IE184" s="233"/>
      <c r="IF184" s="233"/>
      <c r="IG184" s="232"/>
      <c r="IH184" s="232"/>
      <c r="II184" s="232"/>
      <c r="IJ184" s="232"/>
      <c r="IK184" s="232"/>
      <c r="IL184" s="232"/>
      <c r="IM184" s="232"/>
      <c r="IN184" s="232"/>
      <c r="IO184" s="232"/>
      <c r="IP184" s="232"/>
      <c r="IQ184" s="232"/>
      <c r="IR184" s="232"/>
      <c r="IS184" s="232"/>
      <c r="IT184" s="232"/>
      <c r="IU184" s="232"/>
      <c r="IV184" s="232"/>
      <c r="IW184" s="232"/>
      <c r="IX184" s="232"/>
      <c r="IY184" s="232"/>
      <c r="IZ184" s="232"/>
      <c r="JA184" s="232"/>
      <c r="JB184" s="232"/>
      <c r="JC184" s="232"/>
      <c r="JD184" s="232"/>
      <c r="JE184" s="232"/>
      <c r="JF184" s="232"/>
      <c r="JG184" s="232"/>
      <c r="JH184" s="232"/>
      <c r="JI184" s="232"/>
      <c r="JJ184" s="232"/>
      <c r="JK184" s="232"/>
      <c r="JL184" s="232"/>
      <c r="JM184" s="232"/>
      <c r="JN184" s="232"/>
      <c r="JO184" s="232"/>
      <c r="JP184" s="232"/>
      <c r="JQ184" s="232"/>
      <c r="JR184" s="232"/>
      <c r="JS184" s="232"/>
      <c r="JT184" s="232"/>
      <c r="JU184" s="232"/>
      <c r="JV184" s="232"/>
      <c r="JW184" s="232"/>
      <c r="JX184" s="232"/>
      <c r="JY184" s="232"/>
      <c r="JZ184" s="232"/>
      <c r="KA184" s="232"/>
      <c r="KB184" s="232"/>
      <c r="KC184" s="232"/>
      <c r="KD184" s="232"/>
      <c r="KE184" s="226"/>
      <c r="KF184" s="226"/>
      <c r="KG184" s="226"/>
      <c r="KH184" s="226"/>
      <c r="KI184" s="226"/>
      <c r="KJ184" s="226"/>
      <c r="KK184" s="226"/>
      <c r="KL184" s="226"/>
      <c r="KM184" s="226"/>
      <c r="KN184" s="226"/>
      <c r="KO184" s="226"/>
      <c r="KP184" s="226"/>
      <c r="KQ184" s="226"/>
      <c r="KR184" s="226"/>
      <c r="KS184" s="226"/>
      <c r="KT184" s="226"/>
      <c r="KU184" s="226"/>
      <c r="KV184" s="226"/>
      <c r="KW184" s="226"/>
      <c r="KX184" s="226"/>
      <c r="KY184" s="226"/>
      <c r="KZ184" s="226"/>
      <c r="LA184" s="226"/>
      <c r="LB184" s="226"/>
      <c r="LC184" s="226"/>
      <c r="LD184" s="226"/>
      <c r="LE184" s="226"/>
      <c r="LF184" s="226"/>
      <c r="LG184" s="226"/>
      <c r="LH184" s="226"/>
      <c r="LI184" s="226"/>
      <c r="LJ184" s="226"/>
      <c r="LK184" s="226"/>
      <c r="LL184" s="226"/>
    </row>
    <row r="185" spans="1:324" x14ac:dyDescent="0.25">
      <c r="A185" s="216">
        <v>215</v>
      </c>
      <c r="B185" s="216">
        <v>257810</v>
      </c>
      <c r="C185" s="223" t="s">
        <v>295</v>
      </c>
      <c r="D185" s="230">
        <v>153.80000000000001</v>
      </c>
      <c r="E185" s="230">
        <v>157.01</v>
      </c>
      <c r="F185" s="230">
        <v>157.01</v>
      </c>
      <c r="G185" s="230">
        <v>157.01</v>
      </c>
      <c r="H185" s="230">
        <v>157.01</v>
      </c>
      <c r="I185" s="230">
        <v>157.01</v>
      </c>
      <c r="J185" s="230">
        <v>157.01</v>
      </c>
      <c r="K185" s="230">
        <v>157.01</v>
      </c>
      <c r="L185" s="230">
        <v>158.43</v>
      </c>
      <c r="M185" s="230">
        <v>160.41</v>
      </c>
      <c r="N185" s="230">
        <v>152.49</v>
      </c>
      <c r="O185" s="230">
        <v>153.68</v>
      </c>
      <c r="P185" s="230">
        <v>154.30000000000001</v>
      </c>
      <c r="Q185" s="230">
        <v>154.33000000000001</v>
      </c>
      <c r="R185" s="230">
        <v>153.51</v>
      </c>
      <c r="S185" s="230">
        <v>152.74</v>
      </c>
      <c r="T185" s="230">
        <v>151.94999999999999</v>
      </c>
      <c r="U185" s="230">
        <v>150.6</v>
      </c>
      <c r="V185" s="230">
        <v>149.56</v>
      </c>
      <c r="W185" s="230">
        <v>148.38</v>
      </c>
      <c r="X185" s="230">
        <v>147.27000000000001</v>
      </c>
      <c r="Y185" s="230">
        <v>146.26</v>
      </c>
      <c r="Z185" s="230">
        <v>144.68</v>
      </c>
      <c r="AA185" s="230">
        <v>147.08000000000001</v>
      </c>
      <c r="AB185" s="230">
        <v>142.41999999999999</v>
      </c>
      <c r="AC185" s="230">
        <v>140.65</v>
      </c>
      <c r="AD185" s="230">
        <v>139.12</v>
      </c>
      <c r="AE185" s="230">
        <v>137.82</v>
      </c>
      <c r="AF185" s="230">
        <v>136.69</v>
      </c>
      <c r="AG185" s="230">
        <v>135.34</v>
      </c>
      <c r="AH185" s="230">
        <v>134.52000000000001</v>
      </c>
      <c r="AI185" s="230">
        <v>133.1</v>
      </c>
      <c r="AJ185" s="230">
        <v>130.55000000000001</v>
      </c>
      <c r="AK185" s="230">
        <v>128.46</v>
      </c>
      <c r="AL185" s="230">
        <v>126.91</v>
      </c>
      <c r="AM185" s="230">
        <v>123.73</v>
      </c>
      <c r="AN185" s="230">
        <v>120.68</v>
      </c>
      <c r="AO185" s="230">
        <v>118.73</v>
      </c>
      <c r="AP185" s="230">
        <v>116.9</v>
      </c>
      <c r="AQ185" s="230">
        <v>112.85</v>
      </c>
      <c r="AR185" s="230">
        <v>109.98</v>
      </c>
      <c r="AS185" s="230">
        <v>107.9</v>
      </c>
      <c r="AT185" s="230">
        <v>107.9</v>
      </c>
      <c r="AU185" s="230">
        <v>139.08000000000001</v>
      </c>
      <c r="AV185" s="230">
        <v>136.87</v>
      </c>
      <c r="AW185" s="230">
        <v>135.13999999999999</v>
      </c>
      <c r="AX185" s="230">
        <v>133.61000000000001</v>
      </c>
      <c r="AY185" s="230">
        <v>131.58000000000001</v>
      </c>
      <c r="AZ185" s="230">
        <v>150.9</v>
      </c>
      <c r="BA185" s="230">
        <v>149.97999999999999</v>
      </c>
      <c r="BB185" s="230">
        <v>148.47</v>
      </c>
      <c r="BC185" s="230">
        <v>146.96</v>
      </c>
      <c r="BD185" s="230">
        <v>147.44999999999999</v>
      </c>
      <c r="BE185" s="230">
        <v>148.62</v>
      </c>
      <c r="BF185" s="230">
        <v>149.44</v>
      </c>
      <c r="BG185" s="230">
        <v>150.63</v>
      </c>
      <c r="BH185" s="230">
        <v>151.75</v>
      </c>
      <c r="BI185" s="230">
        <v>152.69999999999999</v>
      </c>
      <c r="BJ185" s="230">
        <v>152.19</v>
      </c>
      <c r="BK185" s="230">
        <v>150.88999999999999</v>
      </c>
      <c r="BL185" s="230">
        <v>149.96</v>
      </c>
      <c r="BM185" s="230">
        <v>148.72999999999999</v>
      </c>
      <c r="BN185" s="230">
        <v>146.63999999999999</v>
      </c>
      <c r="BO185" s="230">
        <v>144.29</v>
      </c>
      <c r="BP185" s="230">
        <v>142.28</v>
      </c>
      <c r="BQ185" s="230">
        <v>140.72999999999999</v>
      </c>
      <c r="BR185" s="230">
        <v>136.28</v>
      </c>
      <c r="BS185" s="230">
        <v>133.87</v>
      </c>
      <c r="BT185" s="230">
        <v>128.26</v>
      </c>
      <c r="BU185" s="230">
        <v>120.61</v>
      </c>
      <c r="BV185" s="230">
        <v>114.35</v>
      </c>
      <c r="BW185" s="230">
        <v>144.18</v>
      </c>
      <c r="BX185" s="230">
        <v>145.47999999999999</v>
      </c>
      <c r="BY185" s="230">
        <v>147.05000000000001</v>
      </c>
      <c r="BZ185" s="233">
        <v>149.06</v>
      </c>
      <c r="CA185" s="233">
        <v>151.15</v>
      </c>
      <c r="CB185" s="233">
        <v>152.36000000000001</v>
      </c>
      <c r="CC185" s="233">
        <v>149.72</v>
      </c>
      <c r="CD185" s="233">
        <v>151.01</v>
      </c>
      <c r="CE185" s="233">
        <v>151.93</v>
      </c>
      <c r="CF185" s="233">
        <v>152.54</v>
      </c>
      <c r="CG185" s="233">
        <v>151.01</v>
      </c>
      <c r="CH185" s="233">
        <v>149.44</v>
      </c>
      <c r="CI185" s="233">
        <v>148.22</v>
      </c>
      <c r="CJ185" s="233">
        <v>147.35</v>
      </c>
      <c r="CK185" s="233">
        <v>146.24</v>
      </c>
      <c r="CL185" s="233">
        <v>143.99</v>
      </c>
      <c r="CM185" s="233">
        <v>142.13999999999999</v>
      </c>
      <c r="CN185" s="233">
        <v>140.59</v>
      </c>
      <c r="CO185" s="233">
        <v>145.16999999999999</v>
      </c>
      <c r="CP185" s="233">
        <v>143.69999999999999</v>
      </c>
      <c r="CQ185" s="233">
        <v>142.43</v>
      </c>
      <c r="CR185" s="233">
        <v>141.16999999999999</v>
      </c>
      <c r="CS185" s="233">
        <v>139.15</v>
      </c>
      <c r="CT185" s="233">
        <v>138.01</v>
      </c>
      <c r="CU185" s="233">
        <v>136.30000000000001</v>
      </c>
      <c r="CV185" s="233">
        <v>134.47</v>
      </c>
      <c r="CW185" s="233">
        <v>132.84</v>
      </c>
      <c r="CX185" s="233">
        <v>131.25</v>
      </c>
      <c r="CY185" s="233">
        <v>129.78</v>
      </c>
      <c r="CZ185" s="233">
        <v>126.96</v>
      </c>
      <c r="DA185" s="233">
        <v>143.93</v>
      </c>
      <c r="DB185" s="233">
        <v>141.94</v>
      </c>
      <c r="DC185" s="233">
        <v>141.19999999999999</v>
      </c>
      <c r="DD185" s="233">
        <v>142.36000000000001</v>
      </c>
      <c r="DE185" s="233">
        <v>143.02000000000001</v>
      </c>
      <c r="DF185" s="233">
        <v>144.93</v>
      </c>
      <c r="DG185" s="233">
        <v>146.54</v>
      </c>
      <c r="DH185" s="233">
        <v>148.08000000000001</v>
      </c>
      <c r="DI185" s="233">
        <v>149.75</v>
      </c>
      <c r="DJ185" s="233">
        <v>151.91</v>
      </c>
      <c r="DK185" s="233">
        <v>154.62</v>
      </c>
      <c r="DL185" s="233">
        <v>158.37</v>
      </c>
      <c r="DM185" s="233">
        <v>160.76</v>
      </c>
      <c r="DN185" s="233">
        <v>163.72</v>
      </c>
      <c r="DO185" s="233">
        <v>167.3</v>
      </c>
      <c r="DP185" s="233">
        <v>168.97</v>
      </c>
      <c r="DQ185" s="233">
        <v>172.49</v>
      </c>
      <c r="DR185" s="233">
        <v>174.92</v>
      </c>
      <c r="DS185" s="233">
        <v>177.29</v>
      </c>
      <c r="DT185" s="233">
        <v>157.19999999999999</v>
      </c>
      <c r="DU185" s="233">
        <v>159.91</v>
      </c>
      <c r="DV185" s="233">
        <v>163.22</v>
      </c>
      <c r="DW185" s="233">
        <v>165.77</v>
      </c>
      <c r="DX185" s="233">
        <v>169.15</v>
      </c>
      <c r="DY185" s="233">
        <v>172.41</v>
      </c>
      <c r="DZ185" s="233">
        <v>174.8</v>
      </c>
      <c r="EA185" s="233">
        <v>177.09</v>
      </c>
      <c r="EB185" s="233">
        <v>180.49</v>
      </c>
      <c r="EC185" s="233">
        <v>180.49</v>
      </c>
      <c r="ED185" s="233">
        <v>148.94</v>
      </c>
      <c r="EE185" s="233">
        <v>150.09</v>
      </c>
      <c r="EF185" s="233">
        <v>152.1</v>
      </c>
      <c r="EG185" s="233">
        <v>153.72999999999999</v>
      </c>
      <c r="EH185" s="233">
        <v>154.72999999999999</v>
      </c>
      <c r="EI185" s="233">
        <v>155.69999999999999</v>
      </c>
      <c r="EJ185" s="233">
        <v>156.96</v>
      </c>
      <c r="EK185" s="233">
        <v>158.86000000000001</v>
      </c>
      <c r="EL185" s="233">
        <v>160.93</v>
      </c>
      <c r="EM185" s="233">
        <v>162.44</v>
      </c>
      <c r="EN185" s="233">
        <v>164.11</v>
      </c>
      <c r="EO185" s="233">
        <v>164.95</v>
      </c>
      <c r="EP185" s="233">
        <v>167.28</v>
      </c>
      <c r="EQ185" s="233">
        <v>159.4</v>
      </c>
      <c r="ER185" s="233">
        <v>160.11000000000001</v>
      </c>
      <c r="ES185" s="233">
        <v>161.11000000000001</v>
      </c>
      <c r="ET185" s="233">
        <v>162.13999999999999</v>
      </c>
      <c r="EU185" s="233">
        <v>163.38999999999999</v>
      </c>
      <c r="EV185" s="233">
        <v>165.3</v>
      </c>
      <c r="EW185" s="233">
        <v>166.65</v>
      </c>
      <c r="EX185" s="233">
        <v>168.28</v>
      </c>
      <c r="EY185" s="233">
        <v>169.58</v>
      </c>
      <c r="EZ185" s="233">
        <v>170.87</v>
      </c>
      <c r="FA185" s="233">
        <v>172.1</v>
      </c>
      <c r="FB185" s="233">
        <v>173.87</v>
      </c>
      <c r="FC185" s="233">
        <v>173.85</v>
      </c>
      <c r="FD185" s="233">
        <v>172.78</v>
      </c>
      <c r="FE185" s="233">
        <v>171.9</v>
      </c>
      <c r="FF185" s="233">
        <v>170.47</v>
      </c>
      <c r="FG185" s="233">
        <v>169.4</v>
      </c>
      <c r="FH185" s="233">
        <v>171.25</v>
      </c>
      <c r="FI185" s="233">
        <v>173.22</v>
      </c>
      <c r="FJ185" s="233">
        <v>176.22</v>
      </c>
      <c r="FK185" s="233">
        <v>180.2</v>
      </c>
      <c r="FL185" s="233">
        <v>184.34</v>
      </c>
      <c r="FM185" s="233">
        <v>99.72</v>
      </c>
      <c r="FN185" s="233">
        <v>97.24</v>
      </c>
      <c r="FO185" s="233">
        <v>89.25</v>
      </c>
      <c r="FP185" s="233">
        <v>77.33</v>
      </c>
      <c r="FQ185" s="233">
        <v>68</v>
      </c>
      <c r="FR185" s="233">
        <v>59</v>
      </c>
      <c r="FS185" s="233">
        <v>46</v>
      </c>
      <c r="FT185" s="233">
        <v>30</v>
      </c>
      <c r="FU185" s="233">
        <v>26</v>
      </c>
      <c r="FV185" s="233">
        <v>23</v>
      </c>
      <c r="FW185" s="233">
        <v>16</v>
      </c>
      <c r="FX185" s="230">
        <v>65</v>
      </c>
      <c r="FY185" s="230">
        <v>61</v>
      </c>
      <c r="FZ185" s="230">
        <v>58</v>
      </c>
      <c r="GA185" s="230">
        <v>52</v>
      </c>
      <c r="GB185" s="230">
        <v>45</v>
      </c>
      <c r="GC185" s="230">
        <v>39</v>
      </c>
      <c r="GD185" s="233">
        <v>6</v>
      </c>
      <c r="GE185" s="233"/>
      <c r="GF185" s="233"/>
      <c r="GG185" s="233"/>
      <c r="GH185" s="233"/>
      <c r="GI185" s="233"/>
      <c r="GJ185" s="233"/>
      <c r="GK185" s="233"/>
      <c r="GL185" s="233"/>
      <c r="GM185" s="233"/>
      <c r="GN185" s="233"/>
      <c r="GO185" s="233"/>
      <c r="GP185" s="233"/>
      <c r="GQ185" s="233"/>
      <c r="GR185" s="233"/>
      <c r="GS185" s="233"/>
      <c r="GT185" s="233"/>
      <c r="GU185" s="233"/>
      <c r="GV185" s="233"/>
      <c r="GW185" s="233"/>
      <c r="GX185" s="233"/>
      <c r="GY185" s="233"/>
      <c r="GZ185" s="233"/>
      <c r="HA185" s="233"/>
      <c r="HB185" s="233"/>
      <c r="HC185" s="233"/>
      <c r="HD185" s="233"/>
      <c r="HE185" s="233"/>
      <c r="HF185" s="233"/>
      <c r="HG185" s="233"/>
      <c r="HH185" s="233"/>
      <c r="HI185" s="233"/>
      <c r="HJ185" s="233"/>
      <c r="HK185" s="233"/>
      <c r="HL185" s="233"/>
      <c r="HM185" s="233"/>
      <c r="HN185" s="233"/>
      <c r="HO185" s="233"/>
      <c r="HP185" s="233"/>
      <c r="HQ185" s="233"/>
      <c r="HR185" s="233"/>
      <c r="HS185" s="233"/>
      <c r="HT185" s="233"/>
      <c r="HU185" s="233"/>
      <c r="HV185" s="233"/>
      <c r="HW185" s="233"/>
      <c r="HX185" s="233"/>
      <c r="HY185" s="233"/>
      <c r="HZ185" s="233"/>
      <c r="IA185" s="233"/>
      <c r="IB185" s="233"/>
      <c r="IC185" s="233"/>
      <c r="ID185" s="233"/>
      <c r="IE185" s="233"/>
      <c r="IF185" s="233"/>
      <c r="IG185" s="232"/>
      <c r="IH185" s="232"/>
      <c r="II185" s="232"/>
      <c r="IJ185" s="232"/>
      <c r="IK185" s="232"/>
      <c r="IL185" s="232"/>
      <c r="IM185" s="232"/>
      <c r="IN185" s="232"/>
      <c r="IO185" s="232"/>
      <c r="IP185" s="232"/>
      <c r="IQ185" s="232"/>
      <c r="IR185" s="232"/>
      <c r="IS185" s="232"/>
      <c r="IT185" s="232"/>
      <c r="IU185" s="232"/>
      <c r="IV185" s="232"/>
      <c r="IW185" s="232"/>
      <c r="IX185" s="232"/>
      <c r="IY185" s="232"/>
      <c r="IZ185" s="232"/>
      <c r="JA185" s="232"/>
      <c r="JB185" s="232"/>
      <c r="JC185" s="232"/>
      <c r="JD185" s="232"/>
      <c r="JE185" s="232"/>
      <c r="JF185" s="232"/>
      <c r="JG185" s="232"/>
      <c r="JH185" s="232"/>
      <c r="JI185" s="232"/>
      <c r="JJ185" s="232"/>
      <c r="JK185" s="232"/>
      <c r="JL185" s="232"/>
      <c r="JM185" s="232"/>
      <c r="JN185" s="232"/>
      <c r="JO185" s="232"/>
      <c r="JP185" s="232"/>
      <c r="JQ185" s="232"/>
      <c r="JR185" s="232"/>
      <c r="JS185" s="232"/>
      <c r="JT185" s="232"/>
      <c r="JU185" s="232"/>
      <c r="JV185" s="232"/>
      <c r="JW185" s="232"/>
      <c r="JX185" s="232"/>
      <c r="JY185" s="232"/>
      <c r="JZ185" s="232"/>
      <c r="KA185" s="232"/>
      <c r="KB185" s="232"/>
      <c r="KC185" s="232"/>
      <c r="KD185" s="232"/>
      <c r="KE185" s="226"/>
      <c r="KF185" s="226"/>
      <c r="KG185" s="226"/>
      <c r="KH185" s="226"/>
      <c r="KI185" s="226"/>
      <c r="KJ185" s="226"/>
      <c r="KK185" s="226"/>
      <c r="KL185" s="226"/>
      <c r="KM185" s="226"/>
      <c r="KN185" s="226"/>
      <c r="KO185" s="226"/>
      <c r="KP185" s="226"/>
      <c r="KQ185" s="226"/>
      <c r="KR185" s="226"/>
      <c r="KS185" s="226"/>
      <c r="KT185" s="226"/>
      <c r="KU185" s="226"/>
      <c r="KV185" s="226"/>
      <c r="KW185" s="226"/>
      <c r="KX185" s="226"/>
      <c r="KY185" s="226"/>
      <c r="KZ185" s="226"/>
      <c r="LA185" s="226"/>
      <c r="LB185" s="226"/>
      <c r="LC185" s="226"/>
      <c r="LD185" s="226"/>
      <c r="LE185" s="226"/>
      <c r="LF185" s="226"/>
      <c r="LG185" s="226"/>
      <c r="LH185" s="226"/>
      <c r="LI185" s="226"/>
      <c r="LJ185" s="226"/>
      <c r="LK185" s="226"/>
      <c r="LL185" s="226"/>
    </row>
    <row r="186" spans="1:324" x14ac:dyDescent="0.25">
      <c r="A186" s="216">
        <v>216</v>
      </c>
      <c r="B186" s="216">
        <v>257920</v>
      </c>
      <c r="C186" s="223" t="s">
        <v>296</v>
      </c>
      <c r="D186" s="230">
        <v>162.80000000000001</v>
      </c>
      <c r="E186" s="230">
        <v>166.01</v>
      </c>
      <c r="F186" s="230">
        <v>166.01</v>
      </c>
      <c r="G186" s="230">
        <v>166.01</v>
      </c>
      <c r="H186" s="230">
        <v>166.01</v>
      </c>
      <c r="I186" s="230">
        <v>166.01</v>
      </c>
      <c r="J186" s="230">
        <v>166.01</v>
      </c>
      <c r="K186" s="230">
        <v>166.01</v>
      </c>
      <c r="L186" s="230">
        <v>167.43</v>
      </c>
      <c r="M186" s="230">
        <v>169.41</v>
      </c>
      <c r="N186" s="230">
        <v>161.49</v>
      </c>
      <c r="O186" s="230">
        <v>162.68</v>
      </c>
      <c r="P186" s="230">
        <v>163.30000000000001</v>
      </c>
      <c r="Q186" s="230">
        <v>163.33000000000001</v>
      </c>
      <c r="R186" s="230">
        <v>162.51</v>
      </c>
      <c r="S186" s="230">
        <v>161.74</v>
      </c>
      <c r="T186" s="230">
        <v>160.94999999999999</v>
      </c>
      <c r="U186" s="230">
        <v>159.6</v>
      </c>
      <c r="V186" s="230">
        <v>158.56</v>
      </c>
      <c r="W186" s="230">
        <v>157.38</v>
      </c>
      <c r="X186" s="230">
        <v>156.27000000000001</v>
      </c>
      <c r="Y186" s="230">
        <v>155.26</v>
      </c>
      <c r="Z186" s="230">
        <v>153.68</v>
      </c>
      <c r="AA186" s="230">
        <v>156.08000000000001</v>
      </c>
      <c r="AB186" s="230">
        <v>151.41999999999999</v>
      </c>
      <c r="AC186" s="230">
        <v>149.65</v>
      </c>
      <c r="AD186" s="230">
        <v>148.12</v>
      </c>
      <c r="AE186" s="230">
        <v>146.82</v>
      </c>
      <c r="AF186" s="230">
        <v>145.69</v>
      </c>
      <c r="AG186" s="230">
        <v>144.34</v>
      </c>
      <c r="AH186" s="230">
        <v>143.52000000000001</v>
      </c>
      <c r="AI186" s="230">
        <v>142.1</v>
      </c>
      <c r="AJ186" s="230">
        <v>139.55000000000001</v>
      </c>
      <c r="AK186" s="230">
        <v>137.46</v>
      </c>
      <c r="AL186" s="230">
        <v>135.91</v>
      </c>
      <c r="AM186" s="230">
        <v>132.72999999999999</v>
      </c>
      <c r="AN186" s="230">
        <v>129.68</v>
      </c>
      <c r="AO186" s="230">
        <v>127.73</v>
      </c>
      <c r="AP186" s="230">
        <v>125.9</v>
      </c>
      <c r="AQ186" s="230">
        <v>121.85</v>
      </c>
      <c r="AR186" s="230">
        <v>118.98</v>
      </c>
      <c r="AS186" s="230">
        <v>116.9</v>
      </c>
      <c r="AT186" s="230">
        <v>116.9</v>
      </c>
      <c r="AU186" s="230">
        <v>148.08000000000001</v>
      </c>
      <c r="AV186" s="230">
        <v>145.87</v>
      </c>
      <c r="AW186" s="230">
        <v>144.13999999999999</v>
      </c>
      <c r="AX186" s="230">
        <v>142.61000000000001</v>
      </c>
      <c r="AY186" s="230">
        <v>140.58000000000001</v>
      </c>
      <c r="AZ186" s="230">
        <v>159.9</v>
      </c>
      <c r="BA186" s="230">
        <v>158.97999999999999</v>
      </c>
      <c r="BB186" s="230">
        <v>157.47</v>
      </c>
      <c r="BC186" s="230">
        <v>155.96</v>
      </c>
      <c r="BD186" s="230">
        <v>156.44999999999999</v>
      </c>
      <c r="BE186" s="230">
        <v>157.62</v>
      </c>
      <c r="BF186" s="230">
        <v>158.44</v>
      </c>
      <c r="BG186" s="230">
        <v>159.63</v>
      </c>
      <c r="BH186" s="230">
        <v>160.75</v>
      </c>
      <c r="BI186" s="230">
        <v>161.69999999999999</v>
      </c>
      <c r="BJ186" s="230">
        <v>161.19</v>
      </c>
      <c r="BK186" s="230">
        <v>159.88999999999999</v>
      </c>
      <c r="BL186" s="230">
        <v>158.96</v>
      </c>
      <c r="BM186" s="230">
        <v>157.72999999999999</v>
      </c>
      <c r="BN186" s="230">
        <v>155.63999999999999</v>
      </c>
      <c r="BO186" s="230">
        <v>153.29</v>
      </c>
      <c r="BP186" s="230">
        <v>151.28</v>
      </c>
      <c r="BQ186" s="230">
        <v>149.72999999999999</v>
      </c>
      <c r="BR186" s="230">
        <v>145.28</v>
      </c>
      <c r="BS186" s="230">
        <v>142.87</v>
      </c>
      <c r="BT186" s="230">
        <v>137.26</v>
      </c>
      <c r="BU186" s="230">
        <v>129.61000000000001</v>
      </c>
      <c r="BV186" s="230">
        <v>123.35</v>
      </c>
      <c r="BW186" s="230">
        <v>153.18</v>
      </c>
      <c r="BX186" s="230">
        <v>154.47999999999999</v>
      </c>
      <c r="BY186" s="230">
        <v>156.05000000000001</v>
      </c>
      <c r="BZ186" s="233">
        <v>158.06</v>
      </c>
      <c r="CA186" s="233">
        <v>160.15</v>
      </c>
      <c r="CB186" s="233">
        <v>161.36000000000001</v>
      </c>
      <c r="CC186" s="233">
        <v>158.72</v>
      </c>
      <c r="CD186" s="233">
        <v>160.01</v>
      </c>
      <c r="CE186" s="233">
        <v>160.93</v>
      </c>
      <c r="CF186" s="233">
        <v>161.54</v>
      </c>
      <c r="CG186" s="233">
        <v>160.01</v>
      </c>
      <c r="CH186" s="233">
        <v>158.44</v>
      </c>
      <c r="CI186" s="233">
        <v>157.22</v>
      </c>
      <c r="CJ186" s="233">
        <v>156.35</v>
      </c>
      <c r="CK186" s="233">
        <v>155.24</v>
      </c>
      <c r="CL186" s="233">
        <v>152.99</v>
      </c>
      <c r="CM186" s="233">
        <v>151.13999999999999</v>
      </c>
      <c r="CN186" s="233">
        <v>149.59</v>
      </c>
      <c r="CO186" s="233">
        <v>154.16999999999999</v>
      </c>
      <c r="CP186" s="233">
        <v>152.69999999999999</v>
      </c>
      <c r="CQ186" s="233">
        <v>151.43</v>
      </c>
      <c r="CR186" s="233">
        <v>150.16999999999999</v>
      </c>
      <c r="CS186" s="233">
        <v>148.15</v>
      </c>
      <c r="CT186" s="233">
        <v>147.01</v>
      </c>
      <c r="CU186" s="233">
        <v>145.30000000000001</v>
      </c>
      <c r="CV186" s="233">
        <v>143.47</v>
      </c>
      <c r="CW186" s="233">
        <v>141.84</v>
      </c>
      <c r="CX186" s="233">
        <v>140.25</v>
      </c>
      <c r="CY186" s="233">
        <v>138.78</v>
      </c>
      <c r="CZ186" s="233">
        <v>135.96</v>
      </c>
      <c r="DA186" s="233">
        <v>152.93</v>
      </c>
      <c r="DB186" s="233">
        <v>150.94</v>
      </c>
      <c r="DC186" s="233">
        <v>150.19999999999999</v>
      </c>
      <c r="DD186" s="233">
        <v>151.36000000000001</v>
      </c>
      <c r="DE186" s="233">
        <v>152.02000000000001</v>
      </c>
      <c r="DF186" s="233">
        <v>153.93</v>
      </c>
      <c r="DG186" s="233">
        <v>155.54</v>
      </c>
      <c r="DH186" s="233">
        <v>157.08000000000001</v>
      </c>
      <c r="DI186" s="233">
        <v>158.75</v>
      </c>
      <c r="DJ186" s="233">
        <v>160.91</v>
      </c>
      <c r="DK186" s="233">
        <v>163.62</v>
      </c>
      <c r="DL186" s="233">
        <v>167.37</v>
      </c>
      <c r="DM186" s="233">
        <v>169.76</v>
      </c>
      <c r="DN186" s="233">
        <v>172.72</v>
      </c>
      <c r="DO186" s="233">
        <v>176.3</v>
      </c>
      <c r="DP186" s="233">
        <v>177.97</v>
      </c>
      <c r="DQ186" s="233">
        <v>181.49</v>
      </c>
      <c r="DR186" s="233">
        <v>183.92</v>
      </c>
      <c r="DS186" s="233">
        <v>186.29</v>
      </c>
      <c r="DT186" s="233">
        <v>166.2</v>
      </c>
      <c r="DU186" s="233">
        <v>168.91</v>
      </c>
      <c r="DV186" s="233">
        <v>172.22</v>
      </c>
      <c r="DW186" s="233">
        <v>174.77</v>
      </c>
      <c r="DX186" s="233">
        <v>178.15</v>
      </c>
      <c r="DY186" s="233">
        <v>181.41</v>
      </c>
      <c r="DZ186" s="233">
        <v>183.8</v>
      </c>
      <c r="EA186" s="233">
        <v>186.09</v>
      </c>
      <c r="EB186" s="233">
        <v>189.49</v>
      </c>
      <c r="EC186" s="233">
        <v>189.49</v>
      </c>
      <c r="ED186" s="233">
        <v>157.94</v>
      </c>
      <c r="EE186" s="233">
        <v>159.09</v>
      </c>
      <c r="EF186" s="233">
        <v>161.1</v>
      </c>
      <c r="EG186" s="233">
        <v>162.72999999999999</v>
      </c>
      <c r="EH186" s="233">
        <v>163.72999999999999</v>
      </c>
      <c r="EI186" s="233">
        <v>164.7</v>
      </c>
      <c r="EJ186" s="233">
        <v>165.96</v>
      </c>
      <c r="EK186" s="233">
        <v>167.86</v>
      </c>
      <c r="EL186" s="233">
        <v>169.93</v>
      </c>
      <c r="EM186" s="233">
        <v>171.44</v>
      </c>
      <c r="EN186" s="233">
        <v>173.11</v>
      </c>
      <c r="EO186" s="233">
        <v>173.95</v>
      </c>
      <c r="EP186" s="233">
        <v>176.28</v>
      </c>
      <c r="EQ186" s="233">
        <v>168.4</v>
      </c>
      <c r="ER186" s="233">
        <v>169.11</v>
      </c>
      <c r="ES186" s="233">
        <v>170.11</v>
      </c>
      <c r="ET186" s="233">
        <v>171.14</v>
      </c>
      <c r="EU186" s="233">
        <v>172.39</v>
      </c>
      <c r="EV186" s="233">
        <v>174.3</v>
      </c>
      <c r="EW186" s="233">
        <v>175.65</v>
      </c>
      <c r="EX186" s="233">
        <v>177.28</v>
      </c>
      <c r="EY186" s="233">
        <v>178.58</v>
      </c>
      <c r="EZ186" s="233">
        <v>179.87</v>
      </c>
      <c r="FA186" s="233">
        <v>181.1</v>
      </c>
      <c r="FB186" s="233">
        <v>182.87</v>
      </c>
      <c r="FC186" s="233">
        <v>182.85</v>
      </c>
      <c r="FD186" s="233">
        <v>181.78</v>
      </c>
      <c r="FE186" s="233">
        <v>180.9</v>
      </c>
      <c r="FF186" s="233">
        <v>179.47</v>
      </c>
      <c r="FG186" s="233">
        <v>178.4</v>
      </c>
      <c r="FH186" s="233">
        <v>180.25</v>
      </c>
      <c r="FI186" s="233">
        <v>182.22</v>
      </c>
      <c r="FJ186" s="233">
        <v>185.22</v>
      </c>
      <c r="FK186" s="233">
        <v>189.2</v>
      </c>
      <c r="FL186" s="233">
        <v>193.34</v>
      </c>
      <c r="FM186" s="233">
        <v>108.72</v>
      </c>
      <c r="FN186" s="233">
        <v>106.24</v>
      </c>
      <c r="FO186" s="233">
        <v>98.25</v>
      </c>
      <c r="FP186" s="233">
        <v>86.33</v>
      </c>
      <c r="FQ186" s="233">
        <v>77</v>
      </c>
      <c r="FR186" s="233">
        <v>68</v>
      </c>
      <c r="FS186" s="233">
        <v>55</v>
      </c>
      <c r="FT186" s="233">
        <v>39</v>
      </c>
      <c r="FU186" s="233">
        <v>35</v>
      </c>
      <c r="FV186" s="233">
        <v>32</v>
      </c>
      <c r="FW186" s="233">
        <v>25</v>
      </c>
      <c r="FX186" s="230">
        <v>74</v>
      </c>
      <c r="FY186" s="230">
        <v>70</v>
      </c>
      <c r="FZ186" s="230">
        <v>67</v>
      </c>
      <c r="GA186" s="230">
        <v>61</v>
      </c>
      <c r="GB186" s="230">
        <v>54</v>
      </c>
      <c r="GC186" s="230">
        <v>48</v>
      </c>
      <c r="GD186" s="233">
        <v>15</v>
      </c>
      <c r="GE186" s="233">
        <v>9</v>
      </c>
      <c r="GF186" s="233"/>
      <c r="GG186" s="233"/>
      <c r="GH186" s="233"/>
      <c r="GI186" s="233"/>
      <c r="GJ186" s="233"/>
      <c r="GK186" s="233"/>
      <c r="GL186" s="233"/>
      <c r="GM186" s="233"/>
      <c r="GN186" s="233"/>
      <c r="GO186" s="233"/>
      <c r="GP186" s="233"/>
      <c r="GQ186" s="233"/>
      <c r="GR186" s="233"/>
      <c r="GS186" s="233"/>
      <c r="GT186" s="233"/>
      <c r="GU186" s="233"/>
      <c r="GV186" s="233"/>
      <c r="GW186" s="233"/>
      <c r="GX186" s="233"/>
      <c r="GY186" s="233"/>
      <c r="GZ186" s="233"/>
      <c r="HA186" s="233"/>
      <c r="HB186" s="233"/>
      <c r="HC186" s="233"/>
      <c r="HD186" s="233"/>
      <c r="HE186" s="233"/>
      <c r="HF186" s="233"/>
      <c r="HG186" s="233"/>
      <c r="HH186" s="233"/>
      <c r="HI186" s="233"/>
      <c r="HJ186" s="233"/>
      <c r="HK186" s="233"/>
      <c r="HL186" s="233"/>
      <c r="HM186" s="233"/>
      <c r="HN186" s="233"/>
      <c r="HO186" s="233"/>
      <c r="HP186" s="233"/>
      <c r="HQ186" s="233"/>
      <c r="HR186" s="233"/>
      <c r="HS186" s="233"/>
      <c r="HT186" s="233"/>
      <c r="HU186" s="233"/>
      <c r="HV186" s="233"/>
      <c r="HW186" s="233"/>
      <c r="HX186" s="233"/>
      <c r="HY186" s="233"/>
      <c r="HZ186" s="233"/>
      <c r="IA186" s="233"/>
      <c r="IB186" s="233"/>
      <c r="IC186" s="233"/>
      <c r="ID186" s="233"/>
      <c r="IE186" s="233"/>
      <c r="IF186" s="233"/>
      <c r="IG186" s="232"/>
      <c r="IH186" s="232"/>
      <c r="II186" s="232"/>
      <c r="IJ186" s="232"/>
      <c r="IK186" s="232"/>
      <c r="IL186" s="232"/>
      <c r="IM186" s="232"/>
      <c r="IN186" s="232"/>
      <c r="IO186" s="232"/>
      <c r="IP186" s="232"/>
      <c r="IQ186" s="232"/>
      <c r="IR186" s="232"/>
      <c r="IS186" s="232"/>
      <c r="IT186" s="232"/>
      <c r="IU186" s="232"/>
      <c r="IV186" s="232"/>
      <c r="IW186" s="232"/>
      <c r="IX186" s="232"/>
      <c r="IY186" s="232"/>
      <c r="IZ186" s="232"/>
      <c r="JA186" s="232"/>
      <c r="JB186" s="232"/>
      <c r="JC186" s="232"/>
      <c r="JD186" s="232"/>
      <c r="JE186" s="232"/>
      <c r="JF186" s="232"/>
      <c r="JG186" s="232"/>
      <c r="JH186" s="232"/>
      <c r="JI186" s="232"/>
      <c r="JJ186" s="232"/>
      <c r="JK186" s="232"/>
      <c r="JL186" s="232"/>
      <c r="JM186" s="232"/>
      <c r="JN186" s="232"/>
      <c r="JO186" s="232"/>
      <c r="JP186" s="232"/>
      <c r="JQ186" s="232"/>
      <c r="JR186" s="232"/>
      <c r="JS186" s="232"/>
      <c r="JT186" s="232"/>
      <c r="JU186" s="232"/>
      <c r="JV186" s="232"/>
      <c r="JW186" s="232"/>
      <c r="JX186" s="232"/>
      <c r="JY186" s="232"/>
      <c r="JZ186" s="232"/>
      <c r="KA186" s="232"/>
      <c r="KB186" s="232"/>
      <c r="KC186" s="232"/>
      <c r="KD186" s="232"/>
      <c r="KE186" s="226"/>
      <c r="KF186" s="226"/>
      <c r="KG186" s="226"/>
      <c r="KH186" s="226"/>
      <c r="KI186" s="226"/>
      <c r="KJ186" s="226"/>
      <c r="KK186" s="226"/>
      <c r="KL186" s="226"/>
      <c r="KM186" s="226"/>
      <c r="KN186" s="226"/>
      <c r="KO186" s="226"/>
      <c r="KP186" s="226"/>
      <c r="KQ186" s="226"/>
      <c r="KR186" s="226"/>
      <c r="KS186" s="226"/>
      <c r="KT186" s="226"/>
      <c r="KU186" s="226"/>
      <c r="KV186" s="226"/>
      <c r="KW186" s="226"/>
      <c r="KX186" s="226"/>
      <c r="KY186" s="226"/>
      <c r="KZ186" s="226"/>
      <c r="LA186" s="226"/>
      <c r="LB186" s="226"/>
      <c r="LC186" s="226"/>
      <c r="LD186" s="226"/>
      <c r="LE186" s="226"/>
      <c r="LF186" s="226"/>
      <c r="LG186" s="226"/>
      <c r="LH186" s="226"/>
      <c r="LI186" s="226"/>
      <c r="LJ186" s="226"/>
      <c r="LK186" s="226"/>
      <c r="LL186" s="226"/>
    </row>
    <row r="187" spans="1:324" x14ac:dyDescent="0.25">
      <c r="A187" s="216">
        <v>217</v>
      </c>
      <c r="B187" s="216">
        <v>257910</v>
      </c>
      <c r="C187" s="223" t="s">
        <v>297</v>
      </c>
      <c r="D187" s="230">
        <v>168.8</v>
      </c>
      <c r="E187" s="230">
        <v>172.01</v>
      </c>
      <c r="F187" s="230">
        <v>172.01</v>
      </c>
      <c r="G187" s="230">
        <v>172.01</v>
      </c>
      <c r="H187" s="230">
        <v>172.01</v>
      </c>
      <c r="I187" s="230">
        <v>172.01</v>
      </c>
      <c r="J187" s="230">
        <v>172.01</v>
      </c>
      <c r="K187" s="230">
        <v>172.01</v>
      </c>
      <c r="L187" s="230">
        <v>173.43</v>
      </c>
      <c r="M187" s="230">
        <v>175.41</v>
      </c>
      <c r="N187" s="230">
        <v>167.49</v>
      </c>
      <c r="O187" s="230">
        <v>168.68</v>
      </c>
      <c r="P187" s="230">
        <v>169.3</v>
      </c>
      <c r="Q187" s="230">
        <v>169.33</v>
      </c>
      <c r="R187" s="230">
        <v>168.51</v>
      </c>
      <c r="S187" s="230">
        <v>167.74</v>
      </c>
      <c r="T187" s="230">
        <v>166.95</v>
      </c>
      <c r="U187" s="230">
        <v>165.6</v>
      </c>
      <c r="V187" s="230">
        <v>164.56</v>
      </c>
      <c r="W187" s="230">
        <v>163.38</v>
      </c>
      <c r="X187" s="230">
        <v>162.27000000000001</v>
      </c>
      <c r="Y187" s="230">
        <v>161.26</v>
      </c>
      <c r="Z187" s="230">
        <v>159.68</v>
      </c>
      <c r="AA187" s="230">
        <v>162.08000000000001</v>
      </c>
      <c r="AB187" s="230">
        <v>157.41999999999999</v>
      </c>
      <c r="AC187" s="230">
        <v>155.65</v>
      </c>
      <c r="AD187" s="230">
        <v>154.12</v>
      </c>
      <c r="AE187" s="230">
        <v>152.82</v>
      </c>
      <c r="AF187" s="230">
        <v>151.69</v>
      </c>
      <c r="AG187" s="230">
        <v>150.34</v>
      </c>
      <c r="AH187" s="230">
        <v>149.52000000000001</v>
      </c>
      <c r="AI187" s="230">
        <v>148.1</v>
      </c>
      <c r="AJ187" s="230">
        <v>145.55000000000001</v>
      </c>
      <c r="AK187" s="230">
        <v>143.46</v>
      </c>
      <c r="AL187" s="230">
        <v>141.91</v>
      </c>
      <c r="AM187" s="230">
        <v>138.72999999999999</v>
      </c>
      <c r="AN187" s="230">
        <v>135.68</v>
      </c>
      <c r="AO187" s="230">
        <v>133.72999999999999</v>
      </c>
      <c r="AP187" s="230">
        <v>131.9</v>
      </c>
      <c r="AQ187" s="230">
        <v>127.85</v>
      </c>
      <c r="AR187" s="230">
        <v>124.98</v>
      </c>
      <c r="AS187" s="230">
        <v>122.9</v>
      </c>
      <c r="AT187" s="230">
        <v>122.9</v>
      </c>
      <c r="AU187" s="230">
        <v>154.08000000000001</v>
      </c>
      <c r="AV187" s="230">
        <v>151.87</v>
      </c>
      <c r="AW187" s="230">
        <v>150.13999999999999</v>
      </c>
      <c r="AX187" s="230">
        <v>148.61000000000001</v>
      </c>
      <c r="AY187" s="230">
        <v>146.58000000000001</v>
      </c>
      <c r="AZ187" s="230">
        <v>165.9</v>
      </c>
      <c r="BA187" s="230">
        <v>164.98</v>
      </c>
      <c r="BB187" s="230">
        <v>163.47</v>
      </c>
      <c r="BC187" s="230">
        <v>161.96</v>
      </c>
      <c r="BD187" s="230">
        <v>162.44999999999999</v>
      </c>
      <c r="BE187" s="230">
        <v>163.62</v>
      </c>
      <c r="BF187" s="230">
        <v>164.44</v>
      </c>
      <c r="BG187" s="230">
        <v>165.63</v>
      </c>
      <c r="BH187" s="230">
        <v>166.75</v>
      </c>
      <c r="BI187" s="230">
        <v>167.7</v>
      </c>
      <c r="BJ187" s="230">
        <v>167.19</v>
      </c>
      <c r="BK187" s="230">
        <v>165.89</v>
      </c>
      <c r="BL187" s="230">
        <v>164.96</v>
      </c>
      <c r="BM187" s="230">
        <v>163.72999999999999</v>
      </c>
      <c r="BN187" s="230">
        <v>161.63999999999999</v>
      </c>
      <c r="BO187" s="230">
        <v>159.29</v>
      </c>
      <c r="BP187" s="230">
        <v>157.28</v>
      </c>
      <c r="BQ187" s="230">
        <v>155.72999999999999</v>
      </c>
      <c r="BR187" s="230">
        <v>151.28</v>
      </c>
      <c r="BS187" s="230">
        <v>148.87</v>
      </c>
      <c r="BT187" s="230">
        <v>143.26</v>
      </c>
      <c r="BU187" s="230">
        <v>135.61000000000001</v>
      </c>
      <c r="BV187" s="230">
        <v>129.35</v>
      </c>
      <c r="BW187" s="230">
        <v>159.18</v>
      </c>
      <c r="BX187" s="230">
        <v>160.47999999999999</v>
      </c>
      <c r="BY187" s="230">
        <v>162.05000000000001</v>
      </c>
      <c r="BZ187" s="233">
        <v>164.06</v>
      </c>
      <c r="CA187" s="233">
        <v>166.15</v>
      </c>
      <c r="CB187" s="233">
        <v>167.36</v>
      </c>
      <c r="CC187" s="233">
        <v>164.72</v>
      </c>
      <c r="CD187" s="233">
        <v>166.01</v>
      </c>
      <c r="CE187" s="233">
        <v>166.93</v>
      </c>
      <c r="CF187" s="233">
        <v>167.54</v>
      </c>
      <c r="CG187" s="233">
        <v>166.01</v>
      </c>
      <c r="CH187" s="233">
        <v>164.44</v>
      </c>
      <c r="CI187" s="233">
        <v>163.22</v>
      </c>
      <c r="CJ187" s="233">
        <v>162.35</v>
      </c>
      <c r="CK187" s="233">
        <v>161.24</v>
      </c>
      <c r="CL187" s="233">
        <v>158.99</v>
      </c>
      <c r="CM187" s="233">
        <v>157.13999999999999</v>
      </c>
      <c r="CN187" s="233">
        <v>155.59</v>
      </c>
      <c r="CO187" s="233">
        <v>160.16999999999999</v>
      </c>
      <c r="CP187" s="233">
        <v>158.69999999999999</v>
      </c>
      <c r="CQ187" s="233">
        <v>157.43</v>
      </c>
      <c r="CR187" s="233">
        <v>156.16999999999999</v>
      </c>
      <c r="CS187" s="233">
        <v>154.15</v>
      </c>
      <c r="CT187" s="233">
        <v>153.01</v>
      </c>
      <c r="CU187" s="233">
        <v>151.30000000000001</v>
      </c>
      <c r="CV187" s="233">
        <v>149.47</v>
      </c>
      <c r="CW187" s="233">
        <v>147.84</v>
      </c>
      <c r="CX187" s="233">
        <v>146.25</v>
      </c>
      <c r="CY187" s="233">
        <v>144.78</v>
      </c>
      <c r="CZ187" s="233">
        <v>141.96</v>
      </c>
      <c r="DA187" s="233">
        <v>158.93</v>
      </c>
      <c r="DB187" s="233">
        <v>156.94</v>
      </c>
      <c r="DC187" s="233">
        <v>156.19999999999999</v>
      </c>
      <c r="DD187" s="233">
        <v>157.36000000000001</v>
      </c>
      <c r="DE187" s="233">
        <v>158.02000000000001</v>
      </c>
      <c r="DF187" s="233">
        <v>159.93</v>
      </c>
      <c r="DG187" s="233">
        <v>161.54</v>
      </c>
      <c r="DH187" s="233">
        <v>163.08000000000001</v>
      </c>
      <c r="DI187" s="233">
        <v>164.75</v>
      </c>
      <c r="DJ187" s="233">
        <v>166.91</v>
      </c>
      <c r="DK187" s="233">
        <v>169.62</v>
      </c>
      <c r="DL187" s="233">
        <v>173.37</v>
      </c>
      <c r="DM187" s="233">
        <v>175.76</v>
      </c>
      <c r="DN187" s="233">
        <v>178.72</v>
      </c>
      <c r="DO187" s="233">
        <v>182.3</v>
      </c>
      <c r="DP187" s="233">
        <v>183.97</v>
      </c>
      <c r="DQ187" s="233">
        <v>187.49</v>
      </c>
      <c r="DR187" s="233">
        <v>189.92</v>
      </c>
      <c r="DS187" s="233">
        <v>192.29</v>
      </c>
      <c r="DT187" s="233">
        <v>172.2</v>
      </c>
      <c r="DU187" s="233">
        <v>174.91</v>
      </c>
      <c r="DV187" s="233">
        <v>178.22</v>
      </c>
      <c r="DW187" s="233">
        <v>180.77</v>
      </c>
      <c r="DX187" s="233">
        <v>184.15</v>
      </c>
      <c r="DY187" s="233">
        <v>187.41</v>
      </c>
      <c r="DZ187" s="233">
        <v>189.8</v>
      </c>
      <c r="EA187" s="233">
        <v>192.09</v>
      </c>
      <c r="EB187" s="233">
        <v>195.49</v>
      </c>
      <c r="EC187" s="233">
        <v>195.49</v>
      </c>
      <c r="ED187" s="233">
        <v>163.94</v>
      </c>
      <c r="EE187" s="233">
        <v>165.09</v>
      </c>
      <c r="EF187" s="233">
        <v>167.1</v>
      </c>
      <c r="EG187" s="233">
        <v>168.73</v>
      </c>
      <c r="EH187" s="233">
        <v>169.73</v>
      </c>
      <c r="EI187" s="233">
        <v>170.7</v>
      </c>
      <c r="EJ187" s="233">
        <v>171.96</v>
      </c>
      <c r="EK187" s="233">
        <v>173.86</v>
      </c>
      <c r="EL187" s="233">
        <v>175.93</v>
      </c>
      <c r="EM187" s="233">
        <v>177.44</v>
      </c>
      <c r="EN187" s="233">
        <v>179.11</v>
      </c>
      <c r="EO187" s="233">
        <v>179.95</v>
      </c>
      <c r="EP187" s="233">
        <v>182.28</v>
      </c>
      <c r="EQ187" s="233">
        <v>174.4</v>
      </c>
      <c r="ER187" s="233">
        <v>175.11</v>
      </c>
      <c r="ES187" s="233">
        <v>176.11</v>
      </c>
      <c r="ET187" s="233">
        <v>177.14</v>
      </c>
      <c r="EU187" s="233">
        <v>178.39</v>
      </c>
      <c r="EV187" s="233">
        <v>180.3</v>
      </c>
      <c r="EW187" s="233">
        <v>181.65</v>
      </c>
      <c r="EX187" s="233">
        <v>183.28</v>
      </c>
      <c r="EY187" s="233">
        <v>184.58</v>
      </c>
      <c r="EZ187" s="233">
        <v>185.87</v>
      </c>
      <c r="FA187" s="233">
        <v>187.1</v>
      </c>
      <c r="FB187" s="233">
        <v>188.87</v>
      </c>
      <c r="FC187" s="233">
        <v>188.85</v>
      </c>
      <c r="FD187" s="233">
        <v>187.78</v>
      </c>
      <c r="FE187" s="233">
        <v>186.9</v>
      </c>
      <c r="FF187" s="233">
        <v>185.47</v>
      </c>
      <c r="FG187" s="233">
        <v>184.4</v>
      </c>
      <c r="FH187" s="233">
        <v>186.25</v>
      </c>
      <c r="FI187" s="233">
        <v>188.22</v>
      </c>
      <c r="FJ187" s="233">
        <v>191.22</v>
      </c>
      <c r="FK187" s="233">
        <v>195.2</v>
      </c>
      <c r="FL187" s="233">
        <v>199.34</v>
      </c>
      <c r="FM187" s="233">
        <v>114.72</v>
      </c>
      <c r="FN187" s="233">
        <v>112.24</v>
      </c>
      <c r="FO187" s="233">
        <v>104.25</v>
      </c>
      <c r="FP187" s="233">
        <v>92.33</v>
      </c>
      <c r="FQ187" s="233">
        <v>83</v>
      </c>
      <c r="FR187" s="233">
        <v>74</v>
      </c>
      <c r="FS187" s="233">
        <v>61</v>
      </c>
      <c r="FT187" s="233">
        <v>45</v>
      </c>
      <c r="FU187" s="233">
        <v>41</v>
      </c>
      <c r="FV187" s="233">
        <v>38</v>
      </c>
      <c r="FW187" s="233">
        <v>31</v>
      </c>
      <c r="FX187" s="230">
        <v>80</v>
      </c>
      <c r="FY187" s="230">
        <v>76</v>
      </c>
      <c r="FZ187" s="230">
        <v>73</v>
      </c>
      <c r="GA187" s="230">
        <v>67</v>
      </c>
      <c r="GB187" s="230">
        <v>60</v>
      </c>
      <c r="GC187" s="230">
        <v>54</v>
      </c>
      <c r="GD187" s="233">
        <v>21</v>
      </c>
      <c r="GE187" s="233">
        <v>15</v>
      </c>
      <c r="GF187" s="233">
        <v>6</v>
      </c>
      <c r="GG187" s="233"/>
      <c r="GH187" s="233"/>
      <c r="GI187" s="233"/>
      <c r="GJ187" s="233"/>
      <c r="GK187" s="233"/>
      <c r="GL187" s="233"/>
      <c r="GM187" s="233"/>
      <c r="GN187" s="233"/>
      <c r="GO187" s="233"/>
      <c r="GP187" s="233"/>
      <c r="GQ187" s="233"/>
      <c r="GR187" s="233"/>
      <c r="GS187" s="233"/>
      <c r="GT187" s="233"/>
      <c r="GU187" s="233"/>
      <c r="GV187" s="233"/>
      <c r="GW187" s="233"/>
      <c r="GX187" s="233"/>
      <c r="GY187" s="233"/>
      <c r="GZ187" s="233"/>
      <c r="HA187" s="233"/>
      <c r="HB187" s="233"/>
      <c r="HC187" s="233"/>
      <c r="HD187" s="233"/>
      <c r="HE187" s="233"/>
      <c r="HF187" s="233"/>
      <c r="HG187" s="233"/>
      <c r="HH187" s="233"/>
      <c r="HI187" s="233"/>
      <c r="HJ187" s="233"/>
      <c r="HK187" s="233"/>
      <c r="HL187" s="233"/>
      <c r="HM187" s="233"/>
      <c r="HN187" s="233"/>
      <c r="HO187" s="233"/>
      <c r="HP187" s="233"/>
      <c r="HQ187" s="233"/>
      <c r="HR187" s="233"/>
      <c r="HS187" s="233"/>
      <c r="HT187" s="233"/>
      <c r="HU187" s="233"/>
      <c r="HV187" s="233"/>
      <c r="HW187" s="233"/>
      <c r="HX187" s="233"/>
      <c r="HY187" s="233"/>
      <c r="HZ187" s="233"/>
      <c r="IA187" s="233"/>
      <c r="IB187" s="233"/>
      <c r="IC187" s="233"/>
      <c r="ID187" s="233"/>
      <c r="IE187" s="233"/>
      <c r="IF187" s="233"/>
      <c r="IG187" s="232"/>
      <c r="IH187" s="232"/>
      <c r="II187" s="232"/>
      <c r="IJ187" s="232"/>
      <c r="IK187" s="232"/>
      <c r="IL187" s="232"/>
      <c r="IM187" s="232"/>
      <c r="IN187" s="232"/>
      <c r="IO187" s="232"/>
      <c r="IP187" s="232"/>
      <c r="IQ187" s="232"/>
      <c r="IR187" s="232"/>
      <c r="IS187" s="232"/>
      <c r="IT187" s="232"/>
      <c r="IU187" s="232"/>
      <c r="IV187" s="232"/>
      <c r="IW187" s="232"/>
      <c r="IX187" s="232"/>
      <c r="IY187" s="232"/>
      <c r="IZ187" s="232"/>
      <c r="JA187" s="232"/>
      <c r="JB187" s="232"/>
      <c r="JC187" s="232"/>
      <c r="JD187" s="232"/>
      <c r="JE187" s="232"/>
      <c r="JF187" s="232"/>
      <c r="JG187" s="232"/>
      <c r="JH187" s="232"/>
      <c r="JI187" s="232"/>
      <c r="JJ187" s="232"/>
      <c r="JK187" s="232"/>
      <c r="JL187" s="232"/>
      <c r="JM187" s="232"/>
      <c r="JN187" s="232"/>
      <c r="JO187" s="232"/>
      <c r="JP187" s="232"/>
      <c r="JQ187" s="232"/>
      <c r="JR187" s="232"/>
      <c r="JS187" s="232"/>
      <c r="JT187" s="232"/>
      <c r="JU187" s="232"/>
      <c r="JV187" s="232"/>
      <c r="JW187" s="232"/>
      <c r="JX187" s="232"/>
      <c r="JY187" s="232"/>
      <c r="JZ187" s="232"/>
      <c r="KA187" s="232"/>
      <c r="KB187" s="232"/>
      <c r="KC187" s="232"/>
      <c r="KD187" s="232"/>
      <c r="KE187" s="226"/>
      <c r="KF187" s="226"/>
      <c r="KG187" s="226"/>
      <c r="KH187" s="226"/>
      <c r="KI187" s="226"/>
      <c r="KJ187" s="226"/>
      <c r="KK187" s="226"/>
      <c r="KL187" s="226"/>
      <c r="KM187" s="226"/>
      <c r="KN187" s="226"/>
      <c r="KO187" s="226"/>
      <c r="KP187" s="226"/>
      <c r="KQ187" s="226"/>
      <c r="KR187" s="226"/>
      <c r="KS187" s="226"/>
      <c r="KT187" s="226"/>
      <c r="KU187" s="226"/>
      <c r="KV187" s="226"/>
      <c r="KW187" s="226"/>
      <c r="KX187" s="226"/>
      <c r="KY187" s="226"/>
      <c r="KZ187" s="226"/>
      <c r="LA187" s="226"/>
      <c r="LB187" s="226"/>
      <c r="LC187" s="226"/>
      <c r="LD187" s="226"/>
      <c r="LE187" s="226"/>
      <c r="LF187" s="226"/>
      <c r="LG187" s="226"/>
      <c r="LH187" s="226"/>
      <c r="LI187" s="226"/>
      <c r="LJ187" s="226"/>
      <c r="LK187" s="226"/>
      <c r="LL187" s="226"/>
    </row>
    <row r="188" spans="1:324" x14ac:dyDescent="0.25">
      <c r="A188" s="216">
        <v>218</v>
      </c>
      <c r="B188" s="216">
        <v>257950</v>
      </c>
      <c r="C188" s="223" t="s">
        <v>298</v>
      </c>
      <c r="D188" s="230">
        <v>176.8</v>
      </c>
      <c r="E188" s="230">
        <v>180.01</v>
      </c>
      <c r="F188" s="230">
        <v>180.01</v>
      </c>
      <c r="G188" s="230">
        <v>180.01</v>
      </c>
      <c r="H188" s="230">
        <v>180.01</v>
      </c>
      <c r="I188" s="230">
        <v>180.01</v>
      </c>
      <c r="J188" s="230">
        <v>180.01</v>
      </c>
      <c r="K188" s="230">
        <v>180.01</v>
      </c>
      <c r="L188" s="230">
        <v>181.43</v>
      </c>
      <c r="M188" s="230">
        <v>183.41</v>
      </c>
      <c r="N188" s="230">
        <v>175.49</v>
      </c>
      <c r="O188" s="230">
        <v>176.68</v>
      </c>
      <c r="P188" s="230">
        <v>177.3</v>
      </c>
      <c r="Q188" s="230">
        <v>177.33</v>
      </c>
      <c r="R188" s="230">
        <v>176.51</v>
      </c>
      <c r="S188" s="230">
        <v>175.74</v>
      </c>
      <c r="T188" s="230">
        <v>174.95</v>
      </c>
      <c r="U188" s="230">
        <v>173.6</v>
      </c>
      <c r="V188" s="230">
        <v>172.56</v>
      </c>
      <c r="W188" s="230">
        <v>171.38</v>
      </c>
      <c r="X188" s="230">
        <v>170.27</v>
      </c>
      <c r="Y188" s="230">
        <v>169.26</v>
      </c>
      <c r="Z188" s="230">
        <v>167.68</v>
      </c>
      <c r="AA188" s="230">
        <v>170.08</v>
      </c>
      <c r="AB188" s="230">
        <v>165.42</v>
      </c>
      <c r="AC188" s="230">
        <v>163.65</v>
      </c>
      <c r="AD188" s="230">
        <v>162.12</v>
      </c>
      <c r="AE188" s="230">
        <v>160.82</v>
      </c>
      <c r="AF188" s="230">
        <v>159.69</v>
      </c>
      <c r="AG188" s="230">
        <v>158.34</v>
      </c>
      <c r="AH188" s="230">
        <v>157.52000000000001</v>
      </c>
      <c r="AI188" s="230">
        <v>156.1</v>
      </c>
      <c r="AJ188" s="230">
        <v>153.55000000000001</v>
      </c>
      <c r="AK188" s="230">
        <v>151.46</v>
      </c>
      <c r="AL188" s="230">
        <v>149.91</v>
      </c>
      <c r="AM188" s="230">
        <v>146.72999999999999</v>
      </c>
      <c r="AN188" s="230">
        <v>143.68</v>
      </c>
      <c r="AO188" s="230">
        <v>141.72999999999999</v>
      </c>
      <c r="AP188" s="230">
        <v>139.9</v>
      </c>
      <c r="AQ188" s="230">
        <v>135.85</v>
      </c>
      <c r="AR188" s="230">
        <v>132.97999999999999</v>
      </c>
      <c r="AS188" s="230">
        <v>130.9</v>
      </c>
      <c r="AT188" s="230">
        <v>130.9</v>
      </c>
      <c r="AU188" s="230">
        <v>162.08000000000001</v>
      </c>
      <c r="AV188" s="230">
        <v>159.87</v>
      </c>
      <c r="AW188" s="230">
        <v>158.13999999999999</v>
      </c>
      <c r="AX188" s="230">
        <v>156.61000000000001</v>
      </c>
      <c r="AY188" s="230">
        <v>154.58000000000001</v>
      </c>
      <c r="AZ188" s="230">
        <v>173.9</v>
      </c>
      <c r="BA188" s="230">
        <v>172.98</v>
      </c>
      <c r="BB188" s="230">
        <v>171.47</v>
      </c>
      <c r="BC188" s="230">
        <v>169.96</v>
      </c>
      <c r="BD188" s="230">
        <v>170.45</v>
      </c>
      <c r="BE188" s="230">
        <v>171.62</v>
      </c>
      <c r="BF188" s="230">
        <v>172.44</v>
      </c>
      <c r="BG188" s="230">
        <v>173.63</v>
      </c>
      <c r="BH188" s="230">
        <v>174.75</v>
      </c>
      <c r="BI188" s="230">
        <v>175.7</v>
      </c>
      <c r="BJ188" s="230">
        <v>175.19</v>
      </c>
      <c r="BK188" s="230">
        <v>173.89</v>
      </c>
      <c r="BL188" s="230">
        <v>172.96</v>
      </c>
      <c r="BM188" s="230">
        <v>171.73</v>
      </c>
      <c r="BN188" s="230">
        <v>169.64</v>
      </c>
      <c r="BO188" s="230">
        <v>167.29</v>
      </c>
      <c r="BP188" s="230">
        <v>165.28</v>
      </c>
      <c r="BQ188" s="230">
        <v>163.72999999999999</v>
      </c>
      <c r="BR188" s="230">
        <v>159.28</v>
      </c>
      <c r="BS188" s="230">
        <v>156.87</v>
      </c>
      <c r="BT188" s="230">
        <v>151.26</v>
      </c>
      <c r="BU188" s="230">
        <v>143.61000000000001</v>
      </c>
      <c r="BV188" s="230">
        <v>137.35</v>
      </c>
      <c r="BW188" s="230">
        <v>167.18</v>
      </c>
      <c r="BX188" s="230">
        <v>168.48</v>
      </c>
      <c r="BY188" s="230">
        <v>170.05</v>
      </c>
      <c r="BZ188" s="233">
        <v>172.06</v>
      </c>
      <c r="CA188" s="233">
        <v>174.15</v>
      </c>
      <c r="CB188" s="233">
        <v>175.36</v>
      </c>
      <c r="CC188" s="233">
        <v>172.72</v>
      </c>
      <c r="CD188" s="233">
        <v>174.01</v>
      </c>
      <c r="CE188" s="233">
        <v>174.93</v>
      </c>
      <c r="CF188" s="233">
        <v>175.54</v>
      </c>
      <c r="CG188" s="233">
        <v>174.01</v>
      </c>
      <c r="CH188" s="233">
        <v>172.44</v>
      </c>
      <c r="CI188" s="233">
        <v>171.22</v>
      </c>
      <c r="CJ188" s="233">
        <v>170.35</v>
      </c>
      <c r="CK188" s="233">
        <v>169.24</v>
      </c>
      <c r="CL188" s="233">
        <v>166.99</v>
      </c>
      <c r="CM188" s="233">
        <v>165.14</v>
      </c>
      <c r="CN188" s="233">
        <v>163.59</v>
      </c>
      <c r="CO188" s="233">
        <v>168.17</v>
      </c>
      <c r="CP188" s="233">
        <v>166.7</v>
      </c>
      <c r="CQ188" s="233">
        <v>165.43</v>
      </c>
      <c r="CR188" s="233">
        <v>164.17</v>
      </c>
      <c r="CS188" s="233">
        <v>162.15</v>
      </c>
      <c r="CT188" s="233">
        <v>161.01</v>
      </c>
      <c r="CU188" s="233">
        <v>159.30000000000001</v>
      </c>
      <c r="CV188" s="233">
        <v>157.47</v>
      </c>
      <c r="CW188" s="233">
        <v>155.84</v>
      </c>
      <c r="CX188" s="233">
        <v>154.25</v>
      </c>
      <c r="CY188" s="233">
        <v>152.78</v>
      </c>
      <c r="CZ188" s="233">
        <v>149.96</v>
      </c>
      <c r="DA188" s="233">
        <v>166.93</v>
      </c>
      <c r="DB188" s="233">
        <v>164.94</v>
      </c>
      <c r="DC188" s="233">
        <v>164.2</v>
      </c>
      <c r="DD188" s="233">
        <v>165.36</v>
      </c>
      <c r="DE188" s="233">
        <v>166.02</v>
      </c>
      <c r="DF188" s="233">
        <v>167.93</v>
      </c>
      <c r="DG188" s="233">
        <v>169.54</v>
      </c>
      <c r="DH188" s="233">
        <v>171.08</v>
      </c>
      <c r="DI188" s="233">
        <v>172.75</v>
      </c>
      <c r="DJ188" s="233">
        <v>174.91</v>
      </c>
      <c r="DK188" s="233">
        <v>177.62</v>
      </c>
      <c r="DL188" s="233">
        <v>181.37</v>
      </c>
      <c r="DM188" s="233">
        <v>183.76</v>
      </c>
      <c r="DN188" s="233">
        <v>186.72</v>
      </c>
      <c r="DO188" s="233">
        <v>190.3</v>
      </c>
      <c r="DP188" s="233">
        <v>191.97</v>
      </c>
      <c r="DQ188" s="233">
        <v>195.49</v>
      </c>
      <c r="DR188" s="233">
        <v>197.92</v>
      </c>
      <c r="DS188" s="233">
        <v>200.29</v>
      </c>
      <c r="DT188" s="233">
        <v>180.2</v>
      </c>
      <c r="DU188" s="233">
        <v>182.91</v>
      </c>
      <c r="DV188" s="233">
        <v>186.22</v>
      </c>
      <c r="DW188" s="233">
        <v>188.77</v>
      </c>
      <c r="DX188" s="233">
        <v>192.15</v>
      </c>
      <c r="DY188" s="233">
        <v>195.41</v>
      </c>
      <c r="DZ188" s="233">
        <v>197.8</v>
      </c>
      <c r="EA188" s="233">
        <v>200.09</v>
      </c>
      <c r="EB188" s="233">
        <v>203.49</v>
      </c>
      <c r="EC188" s="233">
        <v>203.49</v>
      </c>
      <c r="ED188" s="233">
        <v>171.94</v>
      </c>
      <c r="EE188" s="233">
        <v>173.09</v>
      </c>
      <c r="EF188" s="233">
        <v>175.1</v>
      </c>
      <c r="EG188" s="233">
        <v>176.73</v>
      </c>
      <c r="EH188" s="233">
        <v>177.73</v>
      </c>
      <c r="EI188" s="233">
        <v>178.7</v>
      </c>
      <c r="EJ188" s="233">
        <v>179.96</v>
      </c>
      <c r="EK188" s="233">
        <v>181.86</v>
      </c>
      <c r="EL188" s="233">
        <v>183.93</v>
      </c>
      <c r="EM188" s="233">
        <v>185.44</v>
      </c>
      <c r="EN188" s="233">
        <v>187.11</v>
      </c>
      <c r="EO188" s="233">
        <v>187.95</v>
      </c>
      <c r="EP188" s="233">
        <v>190.28</v>
      </c>
      <c r="EQ188" s="233">
        <v>182.4</v>
      </c>
      <c r="ER188" s="233">
        <v>183.11</v>
      </c>
      <c r="ES188" s="233">
        <v>184.11</v>
      </c>
      <c r="ET188" s="233">
        <v>185.14</v>
      </c>
      <c r="EU188" s="233">
        <v>186.39</v>
      </c>
      <c r="EV188" s="233">
        <v>188.3</v>
      </c>
      <c r="EW188" s="233">
        <v>189.65</v>
      </c>
      <c r="EX188" s="233">
        <v>191.28</v>
      </c>
      <c r="EY188" s="233">
        <v>192.58</v>
      </c>
      <c r="EZ188" s="233">
        <v>193.87</v>
      </c>
      <c r="FA188" s="233">
        <v>195.1</v>
      </c>
      <c r="FB188" s="233">
        <v>196.87</v>
      </c>
      <c r="FC188" s="233">
        <v>196.85</v>
      </c>
      <c r="FD188" s="233">
        <v>195.78</v>
      </c>
      <c r="FE188" s="233">
        <v>194.9</v>
      </c>
      <c r="FF188" s="233">
        <v>193.47</v>
      </c>
      <c r="FG188" s="233">
        <v>192.4</v>
      </c>
      <c r="FH188" s="233">
        <v>194.25</v>
      </c>
      <c r="FI188" s="233">
        <v>196.22</v>
      </c>
      <c r="FJ188" s="233">
        <v>199.22</v>
      </c>
      <c r="FK188" s="233">
        <v>203.2</v>
      </c>
      <c r="FL188" s="233">
        <v>207.34</v>
      </c>
      <c r="FM188" s="233">
        <v>122.72</v>
      </c>
      <c r="FN188" s="233">
        <v>120.24</v>
      </c>
      <c r="FO188" s="233">
        <v>112.25</v>
      </c>
      <c r="FP188" s="233">
        <v>100.33</v>
      </c>
      <c r="FQ188" s="233">
        <v>91</v>
      </c>
      <c r="FR188" s="233">
        <v>82</v>
      </c>
      <c r="FS188" s="233">
        <v>69</v>
      </c>
      <c r="FT188" s="233">
        <v>53</v>
      </c>
      <c r="FU188" s="233">
        <v>49</v>
      </c>
      <c r="FV188" s="233">
        <v>46</v>
      </c>
      <c r="FW188" s="233">
        <v>39</v>
      </c>
      <c r="FX188" s="230">
        <v>88</v>
      </c>
      <c r="FY188" s="230">
        <v>84</v>
      </c>
      <c r="FZ188" s="230">
        <v>81</v>
      </c>
      <c r="GA188" s="230">
        <v>75</v>
      </c>
      <c r="GB188" s="230">
        <v>68</v>
      </c>
      <c r="GC188" s="230">
        <v>62</v>
      </c>
      <c r="GD188" s="233">
        <v>29</v>
      </c>
      <c r="GE188" s="233">
        <v>23</v>
      </c>
      <c r="GF188" s="233">
        <v>14</v>
      </c>
      <c r="GG188" s="233">
        <v>8</v>
      </c>
      <c r="GH188" s="233"/>
      <c r="GI188" s="233"/>
      <c r="GJ188" s="233"/>
      <c r="GK188" s="233"/>
      <c r="GL188" s="233"/>
      <c r="GM188" s="233"/>
      <c r="GN188" s="233"/>
      <c r="GO188" s="233"/>
      <c r="GP188" s="233"/>
      <c r="GQ188" s="233"/>
      <c r="GR188" s="233"/>
      <c r="GS188" s="233"/>
      <c r="GT188" s="233"/>
      <c r="GU188" s="233"/>
      <c r="GV188" s="233"/>
      <c r="GW188" s="233"/>
      <c r="GX188" s="233"/>
      <c r="GY188" s="233"/>
      <c r="GZ188" s="233"/>
      <c r="HA188" s="233"/>
      <c r="HB188" s="233"/>
      <c r="HC188" s="233"/>
      <c r="HD188" s="233"/>
      <c r="HE188" s="233"/>
      <c r="HF188" s="233"/>
      <c r="HG188" s="233"/>
      <c r="HH188" s="233"/>
      <c r="HI188" s="233"/>
      <c r="HJ188" s="233"/>
      <c r="HK188" s="233"/>
      <c r="HL188" s="233"/>
      <c r="HM188" s="233"/>
      <c r="HN188" s="233"/>
      <c r="HO188" s="233"/>
      <c r="HP188" s="233"/>
      <c r="HQ188" s="233"/>
      <c r="HR188" s="233"/>
      <c r="HS188" s="233"/>
      <c r="HT188" s="233"/>
      <c r="HU188" s="233"/>
      <c r="HV188" s="233"/>
      <c r="HW188" s="233"/>
      <c r="HX188" s="233"/>
      <c r="HY188" s="233"/>
      <c r="HZ188" s="233"/>
      <c r="IA188" s="233"/>
      <c r="IB188" s="233"/>
      <c r="IC188" s="233"/>
      <c r="ID188" s="233"/>
      <c r="IE188" s="233"/>
      <c r="IF188" s="233"/>
      <c r="IG188" s="232"/>
      <c r="IH188" s="232"/>
      <c r="II188" s="232"/>
      <c r="IJ188" s="232"/>
      <c r="IK188" s="232"/>
      <c r="IL188" s="232"/>
      <c r="IM188" s="232"/>
      <c r="IN188" s="232"/>
      <c r="IO188" s="232"/>
      <c r="IP188" s="232"/>
      <c r="IQ188" s="232"/>
      <c r="IR188" s="232"/>
      <c r="IS188" s="232"/>
      <c r="IT188" s="232"/>
      <c r="IU188" s="232"/>
      <c r="IV188" s="232"/>
      <c r="IW188" s="232"/>
      <c r="IX188" s="232"/>
      <c r="IY188" s="232"/>
      <c r="IZ188" s="232"/>
      <c r="JA188" s="232"/>
      <c r="JB188" s="232"/>
      <c r="JC188" s="232"/>
      <c r="JD188" s="232"/>
      <c r="JE188" s="232"/>
      <c r="JF188" s="232"/>
      <c r="JG188" s="232"/>
      <c r="JH188" s="232"/>
      <c r="JI188" s="232"/>
      <c r="JJ188" s="232"/>
      <c r="JK188" s="232"/>
      <c r="JL188" s="232"/>
      <c r="JM188" s="232"/>
      <c r="JN188" s="232"/>
      <c r="JO188" s="232"/>
      <c r="JP188" s="232"/>
      <c r="JQ188" s="232"/>
      <c r="JR188" s="232"/>
      <c r="JS188" s="232"/>
      <c r="JT188" s="232"/>
      <c r="JU188" s="232"/>
      <c r="JV188" s="232"/>
      <c r="JW188" s="232"/>
      <c r="JX188" s="232"/>
      <c r="JY188" s="232"/>
      <c r="JZ188" s="232"/>
      <c r="KA188" s="232"/>
      <c r="KB188" s="232"/>
      <c r="KC188" s="232"/>
      <c r="KD188" s="232"/>
      <c r="KE188" s="226"/>
      <c r="KF188" s="226"/>
      <c r="KG188" s="226"/>
      <c r="KH188" s="226"/>
      <c r="KI188" s="226"/>
      <c r="KJ188" s="226"/>
      <c r="KK188" s="226"/>
      <c r="KL188" s="226"/>
      <c r="KM188" s="226"/>
      <c r="KN188" s="226"/>
      <c r="KO188" s="226"/>
      <c r="KP188" s="226"/>
      <c r="KQ188" s="226"/>
      <c r="KR188" s="226"/>
      <c r="KS188" s="226"/>
      <c r="KT188" s="226"/>
      <c r="KU188" s="226"/>
      <c r="KV188" s="226"/>
      <c r="KW188" s="226"/>
      <c r="KX188" s="226"/>
      <c r="KY188" s="226"/>
      <c r="KZ188" s="226"/>
      <c r="LA188" s="226"/>
      <c r="LB188" s="226"/>
      <c r="LC188" s="226"/>
      <c r="LD188" s="226"/>
      <c r="LE188" s="226"/>
      <c r="LF188" s="226"/>
      <c r="LG188" s="226"/>
      <c r="LH188" s="226"/>
      <c r="LI188" s="226"/>
      <c r="LJ188" s="226"/>
      <c r="LK188" s="226"/>
      <c r="LL188" s="226"/>
    </row>
    <row r="189" spans="1:324" x14ac:dyDescent="0.25">
      <c r="A189" s="216">
        <v>219</v>
      </c>
      <c r="B189" s="216">
        <v>257940</v>
      </c>
      <c r="C189" s="223" t="s">
        <v>299</v>
      </c>
      <c r="D189" s="230">
        <v>184.8</v>
      </c>
      <c r="E189" s="230">
        <v>188.01</v>
      </c>
      <c r="F189" s="230">
        <v>188.01</v>
      </c>
      <c r="G189" s="230">
        <v>188.01</v>
      </c>
      <c r="H189" s="230">
        <v>188.01</v>
      </c>
      <c r="I189" s="230">
        <v>188.01</v>
      </c>
      <c r="J189" s="230">
        <v>188.01</v>
      </c>
      <c r="K189" s="230">
        <v>188.01</v>
      </c>
      <c r="L189" s="230">
        <v>189.43</v>
      </c>
      <c r="M189" s="230">
        <v>191.41</v>
      </c>
      <c r="N189" s="230">
        <v>183.49</v>
      </c>
      <c r="O189" s="230">
        <v>184.68</v>
      </c>
      <c r="P189" s="230">
        <v>185.3</v>
      </c>
      <c r="Q189" s="230">
        <v>185.33</v>
      </c>
      <c r="R189" s="230">
        <v>184.51</v>
      </c>
      <c r="S189" s="230">
        <v>183.74</v>
      </c>
      <c r="T189" s="230">
        <v>182.95</v>
      </c>
      <c r="U189" s="230">
        <v>181.6</v>
      </c>
      <c r="V189" s="230">
        <v>180.56</v>
      </c>
      <c r="W189" s="230">
        <v>179.38</v>
      </c>
      <c r="X189" s="230">
        <v>178.27</v>
      </c>
      <c r="Y189" s="230">
        <v>177.26</v>
      </c>
      <c r="Z189" s="230">
        <v>175.68</v>
      </c>
      <c r="AA189" s="230">
        <v>178.08</v>
      </c>
      <c r="AB189" s="230">
        <v>173.42</v>
      </c>
      <c r="AC189" s="230">
        <v>171.65</v>
      </c>
      <c r="AD189" s="230">
        <v>170.12</v>
      </c>
      <c r="AE189" s="230">
        <v>168.82</v>
      </c>
      <c r="AF189" s="230">
        <v>167.69</v>
      </c>
      <c r="AG189" s="230">
        <v>166.34</v>
      </c>
      <c r="AH189" s="230">
        <v>165.52</v>
      </c>
      <c r="AI189" s="230">
        <v>164.1</v>
      </c>
      <c r="AJ189" s="230">
        <v>161.55000000000001</v>
      </c>
      <c r="AK189" s="230">
        <v>159.46</v>
      </c>
      <c r="AL189" s="230">
        <v>157.91</v>
      </c>
      <c r="AM189" s="230">
        <v>154.72999999999999</v>
      </c>
      <c r="AN189" s="230">
        <v>151.68</v>
      </c>
      <c r="AO189" s="230">
        <v>149.72999999999999</v>
      </c>
      <c r="AP189" s="230">
        <v>147.9</v>
      </c>
      <c r="AQ189" s="230">
        <v>143.85</v>
      </c>
      <c r="AR189" s="230">
        <v>140.97999999999999</v>
      </c>
      <c r="AS189" s="230">
        <v>138.9</v>
      </c>
      <c r="AT189" s="230">
        <v>138.9</v>
      </c>
      <c r="AU189" s="230">
        <v>170.08</v>
      </c>
      <c r="AV189" s="230">
        <v>167.87</v>
      </c>
      <c r="AW189" s="230">
        <v>166.14</v>
      </c>
      <c r="AX189" s="230">
        <v>164.61</v>
      </c>
      <c r="AY189" s="230">
        <v>162.58000000000001</v>
      </c>
      <c r="AZ189" s="230">
        <v>181.9</v>
      </c>
      <c r="BA189" s="230">
        <v>180.98</v>
      </c>
      <c r="BB189" s="230">
        <v>179.47</v>
      </c>
      <c r="BC189" s="230">
        <v>177.96</v>
      </c>
      <c r="BD189" s="230">
        <v>178.45</v>
      </c>
      <c r="BE189" s="230">
        <v>179.62</v>
      </c>
      <c r="BF189" s="230">
        <v>180.44</v>
      </c>
      <c r="BG189" s="230">
        <v>181.63</v>
      </c>
      <c r="BH189" s="230">
        <v>182.75</v>
      </c>
      <c r="BI189" s="230">
        <v>183.7</v>
      </c>
      <c r="BJ189" s="230">
        <v>183.19</v>
      </c>
      <c r="BK189" s="230">
        <v>181.89</v>
      </c>
      <c r="BL189" s="230">
        <v>180.96</v>
      </c>
      <c r="BM189" s="230">
        <v>179.73</v>
      </c>
      <c r="BN189" s="230">
        <v>177.64</v>
      </c>
      <c r="BO189" s="230">
        <v>175.29</v>
      </c>
      <c r="BP189" s="230">
        <v>173.28</v>
      </c>
      <c r="BQ189" s="230">
        <v>171.73</v>
      </c>
      <c r="BR189" s="230">
        <v>167.28</v>
      </c>
      <c r="BS189" s="230">
        <v>164.87</v>
      </c>
      <c r="BT189" s="230">
        <v>159.26</v>
      </c>
      <c r="BU189" s="230">
        <v>151.61000000000001</v>
      </c>
      <c r="BV189" s="230">
        <v>145.35</v>
      </c>
      <c r="BW189" s="230">
        <v>175.18</v>
      </c>
      <c r="BX189" s="230">
        <v>176.48</v>
      </c>
      <c r="BY189" s="230">
        <v>178.05</v>
      </c>
      <c r="BZ189" s="233">
        <v>180.06</v>
      </c>
      <c r="CA189" s="233">
        <v>182.15</v>
      </c>
      <c r="CB189" s="233">
        <v>183.36</v>
      </c>
      <c r="CC189" s="233">
        <v>180.72</v>
      </c>
      <c r="CD189" s="233">
        <v>182.01</v>
      </c>
      <c r="CE189" s="233">
        <v>182.93</v>
      </c>
      <c r="CF189" s="233">
        <v>183.54</v>
      </c>
      <c r="CG189" s="233">
        <v>182.01</v>
      </c>
      <c r="CH189" s="233">
        <v>180.44</v>
      </c>
      <c r="CI189" s="233">
        <v>179.22</v>
      </c>
      <c r="CJ189" s="233">
        <v>178.35</v>
      </c>
      <c r="CK189" s="233">
        <v>177.24</v>
      </c>
      <c r="CL189" s="233">
        <v>174.99</v>
      </c>
      <c r="CM189" s="233">
        <v>173.14</v>
      </c>
      <c r="CN189" s="233">
        <v>171.59</v>
      </c>
      <c r="CO189" s="233">
        <v>176.17</v>
      </c>
      <c r="CP189" s="233">
        <v>174.7</v>
      </c>
      <c r="CQ189" s="233">
        <v>173.43</v>
      </c>
      <c r="CR189" s="233">
        <v>172.17</v>
      </c>
      <c r="CS189" s="233">
        <v>170.15</v>
      </c>
      <c r="CT189" s="233">
        <v>169.01</v>
      </c>
      <c r="CU189" s="233">
        <v>167.3</v>
      </c>
      <c r="CV189" s="233">
        <v>165.47</v>
      </c>
      <c r="CW189" s="233">
        <v>163.84</v>
      </c>
      <c r="CX189" s="233">
        <v>162.25</v>
      </c>
      <c r="CY189" s="233">
        <v>160.78</v>
      </c>
      <c r="CZ189" s="233">
        <v>157.96</v>
      </c>
      <c r="DA189" s="233">
        <v>174.93</v>
      </c>
      <c r="DB189" s="233">
        <v>172.94</v>
      </c>
      <c r="DC189" s="233">
        <v>172.2</v>
      </c>
      <c r="DD189" s="233">
        <v>173.36</v>
      </c>
      <c r="DE189" s="233">
        <v>174.02</v>
      </c>
      <c r="DF189" s="233">
        <v>175.93</v>
      </c>
      <c r="DG189" s="233">
        <v>177.54</v>
      </c>
      <c r="DH189" s="233">
        <v>179.08</v>
      </c>
      <c r="DI189" s="233">
        <v>180.75</v>
      </c>
      <c r="DJ189" s="233">
        <v>182.91</v>
      </c>
      <c r="DK189" s="233">
        <v>185.62</v>
      </c>
      <c r="DL189" s="233">
        <v>189.37</v>
      </c>
      <c r="DM189" s="233">
        <v>191.76</v>
      </c>
      <c r="DN189" s="233">
        <v>194.72</v>
      </c>
      <c r="DO189" s="233">
        <v>198.3</v>
      </c>
      <c r="DP189" s="233">
        <v>199.97</v>
      </c>
      <c r="DQ189" s="233">
        <v>203.49</v>
      </c>
      <c r="DR189" s="233">
        <v>205.92</v>
      </c>
      <c r="DS189" s="233">
        <v>208.29</v>
      </c>
      <c r="DT189" s="233">
        <v>188.2</v>
      </c>
      <c r="DU189" s="233">
        <v>190.91</v>
      </c>
      <c r="DV189" s="233">
        <v>194.22</v>
      </c>
      <c r="DW189" s="233">
        <v>196.77</v>
      </c>
      <c r="DX189" s="233">
        <v>200.15</v>
      </c>
      <c r="DY189" s="233">
        <v>203.41</v>
      </c>
      <c r="DZ189" s="233">
        <v>205.8</v>
      </c>
      <c r="EA189" s="233">
        <v>208.09</v>
      </c>
      <c r="EB189" s="233">
        <v>211.49</v>
      </c>
      <c r="EC189" s="233">
        <v>211.49</v>
      </c>
      <c r="ED189" s="233">
        <v>179.94</v>
      </c>
      <c r="EE189" s="233">
        <v>181.09</v>
      </c>
      <c r="EF189" s="233">
        <v>183.1</v>
      </c>
      <c r="EG189" s="233">
        <v>184.73</v>
      </c>
      <c r="EH189" s="233">
        <v>185.73</v>
      </c>
      <c r="EI189" s="233">
        <v>186.7</v>
      </c>
      <c r="EJ189" s="233">
        <v>187.96</v>
      </c>
      <c r="EK189" s="233">
        <v>189.86</v>
      </c>
      <c r="EL189" s="233">
        <v>191.93</v>
      </c>
      <c r="EM189" s="233">
        <v>193.44</v>
      </c>
      <c r="EN189" s="233">
        <v>195.11</v>
      </c>
      <c r="EO189" s="233">
        <v>195.95</v>
      </c>
      <c r="EP189" s="233">
        <v>198.28</v>
      </c>
      <c r="EQ189" s="233">
        <v>190.4</v>
      </c>
      <c r="ER189" s="233">
        <v>191.11</v>
      </c>
      <c r="ES189" s="233">
        <v>192.11</v>
      </c>
      <c r="ET189" s="233">
        <v>193.14</v>
      </c>
      <c r="EU189" s="233">
        <v>194.39</v>
      </c>
      <c r="EV189" s="233">
        <v>196.3</v>
      </c>
      <c r="EW189" s="233">
        <v>197.65</v>
      </c>
      <c r="EX189" s="233">
        <v>199.28</v>
      </c>
      <c r="EY189" s="233">
        <v>200.58</v>
      </c>
      <c r="EZ189" s="233">
        <v>201.87</v>
      </c>
      <c r="FA189" s="233">
        <v>203.1</v>
      </c>
      <c r="FB189" s="233">
        <v>204.87</v>
      </c>
      <c r="FC189" s="233">
        <v>204.85</v>
      </c>
      <c r="FD189" s="233">
        <v>203.78</v>
      </c>
      <c r="FE189" s="233">
        <v>202.9</v>
      </c>
      <c r="FF189" s="233">
        <v>201.47</v>
      </c>
      <c r="FG189" s="233">
        <v>200.4</v>
      </c>
      <c r="FH189" s="233">
        <v>202.25</v>
      </c>
      <c r="FI189" s="233">
        <v>204.22</v>
      </c>
      <c r="FJ189" s="233">
        <v>207.22</v>
      </c>
      <c r="FK189" s="233">
        <v>211.2</v>
      </c>
      <c r="FL189" s="233">
        <v>215.34</v>
      </c>
      <c r="FM189" s="233">
        <v>130.72</v>
      </c>
      <c r="FN189" s="233">
        <v>128.24</v>
      </c>
      <c r="FO189" s="233">
        <v>120.25</v>
      </c>
      <c r="FP189" s="233">
        <v>108.33</v>
      </c>
      <c r="FQ189" s="233">
        <v>99</v>
      </c>
      <c r="FR189" s="233">
        <v>90</v>
      </c>
      <c r="FS189" s="233">
        <v>77</v>
      </c>
      <c r="FT189" s="233">
        <v>61</v>
      </c>
      <c r="FU189" s="233">
        <v>57</v>
      </c>
      <c r="FV189" s="233">
        <v>54</v>
      </c>
      <c r="FW189" s="233">
        <v>47</v>
      </c>
      <c r="FX189" s="230">
        <v>96</v>
      </c>
      <c r="FY189" s="230">
        <v>92</v>
      </c>
      <c r="FZ189" s="230">
        <v>89</v>
      </c>
      <c r="GA189" s="230">
        <v>83</v>
      </c>
      <c r="GB189" s="230">
        <v>76</v>
      </c>
      <c r="GC189" s="230">
        <v>70</v>
      </c>
      <c r="GD189" s="233">
        <v>37</v>
      </c>
      <c r="GE189" s="233">
        <v>31</v>
      </c>
      <c r="GF189" s="233">
        <v>22</v>
      </c>
      <c r="GG189" s="233">
        <v>16</v>
      </c>
      <c r="GH189" s="233">
        <v>8</v>
      </c>
      <c r="GI189" s="233"/>
      <c r="GJ189" s="233"/>
      <c r="GK189" s="233"/>
      <c r="GL189" s="233"/>
      <c r="GM189" s="233"/>
      <c r="GN189" s="233"/>
      <c r="GO189" s="233"/>
      <c r="GP189" s="233"/>
      <c r="GQ189" s="233"/>
      <c r="GR189" s="233"/>
      <c r="GS189" s="233"/>
      <c r="GT189" s="233"/>
      <c r="GU189" s="233"/>
      <c r="GV189" s="233"/>
      <c r="GW189" s="233"/>
      <c r="GX189" s="233"/>
      <c r="GY189" s="233"/>
      <c r="GZ189" s="233"/>
      <c r="HA189" s="233"/>
      <c r="HB189" s="233"/>
      <c r="HC189" s="233"/>
      <c r="HD189" s="233"/>
      <c r="HE189" s="233"/>
      <c r="HF189" s="233"/>
      <c r="HG189" s="233"/>
      <c r="HH189" s="233"/>
      <c r="HI189" s="233"/>
      <c r="HJ189" s="233"/>
      <c r="HK189" s="233"/>
      <c r="HL189" s="233"/>
      <c r="HM189" s="233"/>
      <c r="HN189" s="233"/>
      <c r="HO189" s="233"/>
      <c r="HP189" s="233"/>
      <c r="HQ189" s="233"/>
      <c r="HR189" s="233"/>
      <c r="HS189" s="233"/>
      <c r="HT189" s="233"/>
      <c r="HU189" s="233"/>
      <c r="HV189" s="233"/>
      <c r="HW189" s="233"/>
      <c r="HX189" s="233"/>
      <c r="HY189" s="233"/>
      <c r="HZ189" s="233"/>
      <c r="IA189" s="233"/>
      <c r="IB189" s="233"/>
      <c r="IC189" s="233"/>
      <c r="ID189" s="233"/>
      <c r="IE189" s="233"/>
      <c r="IF189" s="233"/>
      <c r="IG189" s="232"/>
      <c r="IH189" s="232"/>
      <c r="II189" s="232"/>
      <c r="IJ189" s="232"/>
      <c r="IK189" s="232"/>
      <c r="IL189" s="232"/>
      <c r="IM189" s="232"/>
      <c r="IN189" s="232"/>
      <c r="IO189" s="232"/>
      <c r="IP189" s="232"/>
      <c r="IQ189" s="232"/>
      <c r="IR189" s="232"/>
      <c r="IS189" s="232"/>
      <c r="IT189" s="232"/>
      <c r="IU189" s="232"/>
      <c r="IV189" s="232"/>
      <c r="IW189" s="232"/>
      <c r="IX189" s="232"/>
      <c r="IY189" s="232"/>
      <c r="IZ189" s="232"/>
      <c r="JA189" s="232"/>
      <c r="JB189" s="232"/>
      <c r="JC189" s="232"/>
      <c r="JD189" s="232"/>
      <c r="JE189" s="232"/>
      <c r="JF189" s="232"/>
      <c r="JG189" s="232"/>
      <c r="JH189" s="232"/>
      <c r="JI189" s="232"/>
      <c r="JJ189" s="232"/>
      <c r="JK189" s="232"/>
      <c r="JL189" s="232"/>
      <c r="JM189" s="232"/>
      <c r="JN189" s="232"/>
      <c r="JO189" s="232"/>
      <c r="JP189" s="232"/>
      <c r="JQ189" s="232"/>
      <c r="JR189" s="232"/>
      <c r="JS189" s="232"/>
      <c r="JT189" s="232"/>
      <c r="JU189" s="232"/>
      <c r="JV189" s="232"/>
      <c r="JW189" s="232"/>
      <c r="JX189" s="232"/>
      <c r="JY189" s="232"/>
      <c r="JZ189" s="232"/>
      <c r="KA189" s="232"/>
      <c r="KB189" s="232"/>
      <c r="KC189" s="232"/>
      <c r="KD189" s="232"/>
      <c r="KE189" s="226"/>
      <c r="KF189" s="226"/>
      <c r="KG189" s="226"/>
      <c r="KH189" s="226"/>
      <c r="KI189" s="226"/>
      <c r="KJ189" s="226"/>
      <c r="KK189" s="226"/>
      <c r="KL189" s="226"/>
      <c r="KM189" s="226"/>
      <c r="KN189" s="226"/>
      <c r="KO189" s="226"/>
      <c r="KP189" s="226"/>
      <c r="KQ189" s="226"/>
      <c r="KR189" s="226"/>
      <c r="KS189" s="226"/>
      <c r="KT189" s="226"/>
      <c r="KU189" s="226"/>
      <c r="KV189" s="226"/>
      <c r="KW189" s="226"/>
      <c r="KX189" s="226"/>
      <c r="KY189" s="226"/>
      <c r="KZ189" s="226"/>
      <c r="LA189" s="226"/>
      <c r="LB189" s="226"/>
      <c r="LC189" s="226"/>
      <c r="LD189" s="226"/>
      <c r="LE189" s="226"/>
      <c r="LF189" s="226"/>
      <c r="LG189" s="226"/>
      <c r="LH189" s="226"/>
      <c r="LI189" s="226"/>
      <c r="LJ189" s="226"/>
      <c r="LK189" s="226"/>
      <c r="LL189" s="226"/>
    </row>
    <row r="190" spans="1:324" x14ac:dyDescent="0.25">
      <c r="A190" s="216">
        <v>220</v>
      </c>
      <c r="B190" s="216">
        <v>258010</v>
      </c>
      <c r="C190" s="223" t="s">
        <v>300</v>
      </c>
      <c r="D190" s="230">
        <v>216.8</v>
      </c>
      <c r="E190" s="230">
        <v>220.01</v>
      </c>
      <c r="F190" s="230">
        <v>220.01</v>
      </c>
      <c r="G190" s="230">
        <v>220.01</v>
      </c>
      <c r="H190" s="230">
        <v>220.01</v>
      </c>
      <c r="I190" s="230">
        <v>220.01</v>
      </c>
      <c r="J190" s="230">
        <v>220.01</v>
      </c>
      <c r="K190" s="230">
        <v>220.01</v>
      </c>
      <c r="L190" s="230">
        <v>221.43</v>
      </c>
      <c r="M190" s="230">
        <v>223.41</v>
      </c>
      <c r="N190" s="230">
        <v>215.49</v>
      </c>
      <c r="O190" s="230">
        <v>216.68</v>
      </c>
      <c r="P190" s="230">
        <v>217.3</v>
      </c>
      <c r="Q190" s="230">
        <v>217.33</v>
      </c>
      <c r="R190" s="230">
        <v>216.51</v>
      </c>
      <c r="S190" s="230">
        <v>215.74</v>
      </c>
      <c r="T190" s="230">
        <v>214.95</v>
      </c>
      <c r="U190" s="230">
        <v>213.6</v>
      </c>
      <c r="V190" s="230">
        <v>212.56</v>
      </c>
      <c r="W190" s="230">
        <v>211.38</v>
      </c>
      <c r="X190" s="230">
        <v>210.27</v>
      </c>
      <c r="Y190" s="230">
        <v>209.26</v>
      </c>
      <c r="Z190" s="230">
        <v>207.68</v>
      </c>
      <c r="AA190" s="230">
        <v>210.08</v>
      </c>
      <c r="AB190" s="230">
        <v>205.42</v>
      </c>
      <c r="AC190" s="230">
        <v>203.65</v>
      </c>
      <c r="AD190" s="230">
        <v>202.12</v>
      </c>
      <c r="AE190" s="230">
        <v>200.82</v>
      </c>
      <c r="AF190" s="230">
        <v>199.69</v>
      </c>
      <c r="AG190" s="230">
        <v>198.34</v>
      </c>
      <c r="AH190" s="230">
        <v>197.52</v>
      </c>
      <c r="AI190" s="230">
        <v>196.1</v>
      </c>
      <c r="AJ190" s="230">
        <v>193.55</v>
      </c>
      <c r="AK190" s="230">
        <v>191.46</v>
      </c>
      <c r="AL190" s="230">
        <v>189.91</v>
      </c>
      <c r="AM190" s="230">
        <v>186.73</v>
      </c>
      <c r="AN190" s="230">
        <v>183.68</v>
      </c>
      <c r="AO190" s="230">
        <v>181.73</v>
      </c>
      <c r="AP190" s="230">
        <v>179.9</v>
      </c>
      <c r="AQ190" s="230">
        <v>175.85</v>
      </c>
      <c r="AR190" s="230">
        <v>172.98</v>
      </c>
      <c r="AS190" s="230">
        <v>170.9</v>
      </c>
      <c r="AT190" s="230">
        <v>170.9</v>
      </c>
      <c r="AU190" s="230">
        <v>202.08</v>
      </c>
      <c r="AV190" s="230">
        <v>199.87</v>
      </c>
      <c r="AW190" s="230">
        <v>198.14</v>
      </c>
      <c r="AX190" s="230">
        <v>196.61</v>
      </c>
      <c r="AY190" s="230">
        <v>194.58</v>
      </c>
      <c r="AZ190" s="230">
        <v>213.9</v>
      </c>
      <c r="BA190" s="230">
        <v>212.98</v>
      </c>
      <c r="BB190" s="230">
        <v>211.47</v>
      </c>
      <c r="BC190" s="230">
        <v>209.96</v>
      </c>
      <c r="BD190" s="230">
        <v>210.45</v>
      </c>
      <c r="BE190" s="230">
        <v>211.62</v>
      </c>
      <c r="BF190" s="230">
        <v>212.44</v>
      </c>
      <c r="BG190" s="230">
        <v>213.63</v>
      </c>
      <c r="BH190" s="230">
        <v>214.75</v>
      </c>
      <c r="BI190" s="230">
        <v>215.7</v>
      </c>
      <c r="BJ190" s="230">
        <v>215.19</v>
      </c>
      <c r="BK190" s="230">
        <v>213.89</v>
      </c>
      <c r="BL190" s="230">
        <v>212.96</v>
      </c>
      <c r="BM190" s="230">
        <v>211.73</v>
      </c>
      <c r="BN190" s="230">
        <v>209.64</v>
      </c>
      <c r="BO190" s="230">
        <v>207.29</v>
      </c>
      <c r="BP190" s="230">
        <v>205.28</v>
      </c>
      <c r="BQ190" s="230">
        <v>203.73</v>
      </c>
      <c r="BR190" s="230">
        <v>199.28</v>
      </c>
      <c r="BS190" s="230">
        <v>196.87</v>
      </c>
      <c r="BT190" s="230">
        <v>191.26</v>
      </c>
      <c r="BU190" s="230">
        <v>183.61</v>
      </c>
      <c r="BV190" s="230">
        <v>177.35</v>
      </c>
      <c r="BW190" s="230">
        <v>207.18</v>
      </c>
      <c r="BX190" s="230">
        <v>208.48</v>
      </c>
      <c r="BY190" s="230">
        <v>210.05</v>
      </c>
      <c r="BZ190" s="233">
        <v>212.06</v>
      </c>
      <c r="CA190" s="233">
        <v>214.15</v>
      </c>
      <c r="CB190" s="233">
        <v>215.36</v>
      </c>
      <c r="CC190" s="233">
        <v>212.72</v>
      </c>
      <c r="CD190" s="233">
        <v>214.01</v>
      </c>
      <c r="CE190" s="233">
        <v>214.93</v>
      </c>
      <c r="CF190" s="233">
        <v>215.54</v>
      </c>
      <c r="CG190" s="233">
        <v>214.01</v>
      </c>
      <c r="CH190" s="233">
        <v>212.44</v>
      </c>
      <c r="CI190" s="233">
        <v>211.22</v>
      </c>
      <c r="CJ190" s="233">
        <v>210.35</v>
      </c>
      <c r="CK190" s="233">
        <v>209.24</v>
      </c>
      <c r="CL190" s="233">
        <v>206.99</v>
      </c>
      <c r="CM190" s="233">
        <v>205.14</v>
      </c>
      <c r="CN190" s="233">
        <v>203.59</v>
      </c>
      <c r="CO190" s="233">
        <v>208.17</v>
      </c>
      <c r="CP190" s="233">
        <v>206.7</v>
      </c>
      <c r="CQ190" s="233">
        <v>205.43</v>
      </c>
      <c r="CR190" s="233">
        <v>204.17</v>
      </c>
      <c r="CS190" s="233">
        <v>202.15</v>
      </c>
      <c r="CT190" s="233">
        <v>201.01</v>
      </c>
      <c r="CU190" s="233">
        <v>199.3</v>
      </c>
      <c r="CV190" s="233">
        <v>197.47</v>
      </c>
      <c r="CW190" s="233">
        <v>195.84</v>
      </c>
      <c r="CX190" s="233">
        <v>194.25</v>
      </c>
      <c r="CY190" s="233">
        <v>192.78</v>
      </c>
      <c r="CZ190" s="233">
        <v>189.96</v>
      </c>
      <c r="DA190" s="233">
        <v>206.93</v>
      </c>
      <c r="DB190" s="233">
        <v>204.94</v>
      </c>
      <c r="DC190" s="233">
        <v>204.2</v>
      </c>
      <c r="DD190" s="233">
        <v>205.36</v>
      </c>
      <c r="DE190" s="233">
        <v>206.02</v>
      </c>
      <c r="DF190" s="233">
        <v>207.93</v>
      </c>
      <c r="DG190" s="233">
        <v>209.54</v>
      </c>
      <c r="DH190" s="233">
        <v>211.08</v>
      </c>
      <c r="DI190" s="233">
        <v>212.75</v>
      </c>
      <c r="DJ190" s="233">
        <v>214.91</v>
      </c>
      <c r="DK190" s="233">
        <v>217.62</v>
      </c>
      <c r="DL190" s="233">
        <v>221.37</v>
      </c>
      <c r="DM190" s="233">
        <v>223.76</v>
      </c>
      <c r="DN190" s="233">
        <v>226.72</v>
      </c>
      <c r="DO190" s="233">
        <v>230.3</v>
      </c>
      <c r="DP190" s="233">
        <v>231.97</v>
      </c>
      <c r="DQ190" s="233">
        <v>235.49</v>
      </c>
      <c r="DR190" s="233">
        <v>237.92</v>
      </c>
      <c r="DS190" s="233">
        <v>240.29</v>
      </c>
      <c r="DT190" s="233">
        <v>220.2</v>
      </c>
      <c r="DU190" s="233">
        <v>222.91</v>
      </c>
      <c r="DV190" s="233">
        <v>226.22</v>
      </c>
      <c r="DW190" s="233">
        <v>228.77</v>
      </c>
      <c r="DX190" s="233">
        <v>232.15</v>
      </c>
      <c r="DY190" s="233">
        <v>235.41</v>
      </c>
      <c r="DZ190" s="233">
        <v>237.8</v>
      </c>
      <c r="EA190" s="233">
        <v>240.09</v>
      </c>
      <c r="EB190" s="233">
        <v>243.49</v>
      </c>
      <c r="EC190" s="233">
        <v>243.49</v>
      </c>
      <c r="ED190" s="233">
        <v>211.94</v>
      </c>
      <c r="EE190" s="233">
        <v>213.09</v>
      </c>
      <c r="EF190" s="233">
        <v>215.1</v>
      </c>
      <c r="EG190" s="233">
        <v>216.73</v>
      </c>
      <c r="EH190" s="233">
        <v>217.73</v>
      </c>
      <c r="EI190" s="233">
        <v>218.7</v>
      </c>
      <c r="EJ190" s="233">
        <v>219.96</v>
      </c>
      <c r="EK190" s="233">
        <v>221.86</v>
      </c>
      <c r="EL190" s="233">
        <v>223.93</v>
      </c>
      <c r="EM190" s="233">
        <v>225.44</v>
      </c>
      <c r="EN190" s="233">
        <v>227.11</v>
      </c>
      <c r="EO190" s="233">
        <v>227.95</v>
      </c>
      <c r="EP190" s="233">
        <v>230.28</v>
      </c>
      <c r="EQ190" s="233">
        <v>222.4</v>
      </c>
      <c r="ER190" s="233">
        <v>223.11</v>
      </c>
      <c r="ES190" s="233">
        <v>224.11</v>
      </c>
      <c r="ET190" s="233">
        <v>225.14</v>
      </c>
      <c r="EU190" s="233">
        <v>226.39</v>
      </c>
      <c r="EV190" s="233">
        <v>228.3</v>
      </c>
      <c r="EW190" s="233">
        <v>229.65</v>
      </c>
      <c r="EX190" s="233">
        <v>231.28</v>
      </c>
      <c r="EY190" s="233">
        <v>232.58</v>
      </c>
      <c r="EZ190" s="233">
        <v>233.87</v>
      </c>
      <c r="FA190" s="233">
        <v>235.1</v>
      </c>
      <c r="FB190" s="233">
        <v>236.87</v>
      </c>
      <c r="FC190" s="233">
        <v>236.85</v>
      </c>
      <c r="FD190" s="233">
        <v>235.78</v>
      </c>
      <c r="FE190" s="233">
        <v>234.9</v>
      </c>
      <c r="FF190" s="233">
        <v>233.47</v>
      </c>
      <c r="FG190" s="233">
        <v>232.4</v>
      </c>
      <c r="FH190" s="233">
        <v>234.25</v>
      </c>
      <c r="FI190" s="233">
        <v>236.22</v>
      </c>
      <c r="FJ190" s="233">
        <v>239.22</v>
      </c>
      <c r="FK190" s="233">
        <v>243.2</v>
      </c>
      <c r="FL190" s="233">
        <v>247.34</v>
      </c>
      <c r="FM190" s="233">
        <v>162.72</v>
      </c>
      <c r="FN190" s="233">
        <v>160.24</v>
      </c>
      <c r="FO190" s="233">
        <v>152.25</v>
      </c>
      <c r="FP190" s="233">
        <v>140.33000000000001</v>
      </c>
      <c r="FQ190" s="233">
        <v>131</v>
      </c>
      <c r="FR190" s="233">
        <v>122</v>
      </c>
      <c r="FS190" s="233">
        <v>109</v>
      </c>
      <c r="FT190" s="233">
        <v>93</v>
      </c>
      <c r="FU190" s="233">
        <v>89</v>
      </c>
      <c r="FV190" s="233">
        <v>86</v>
      </c>
      <c r="FW190" s="233">
        <v>79</v>
      </c>
      <c r="FX190" s="230">
        <v>128</v>
      </c>
      <c r="FY190" s="230">
        <v>124</v>
      </c>
      <c r="FZ190" s="230">
        <v>121</v>
      </c>
      <c r="GA190" s="230">
        <v>115</v>
      </c>
      <c r="GB190" s="230">
        <v>108</v>
      </c>
      <c r="GC190" s="230">
        <v>102</v>
      </c>
      <c r="GD190" s="233">
        <v>69</v>
      </c>
      <c r="GE190" s="233">
        <v>63</v>
      </c>
      <c r="GF190" s="233">
        <v>54</v>
      </c>
      <c r="GG190" s="233">
        <v>48</v>
      </c>
      <c r="GH190" s="233">
        <v>40</v>
      </c>
      <c r="GI190" s="233">
        <v>32</v>
      </c>
      <c r="GJ190" s="233"/>
      <c r="GK190" s="233"/>
      <c r="GL190" s="233"/>
      <c r="GM190" s="233"/>
      <c r="GN190" s="233"/>
      <c r="GO190" s="233"/>
      <c r="GP190" s="233"/>
      <c r="GQ190" s="233"/>
      <c r="GR190" s="233"/>
      <c r="GS190" s="233"/>
      <c r="GT190" s="233"/>
      <c r="GU190" s="233"/>
      <c r="GV190" s="233"/>
      <c r="GW190" s="233"/>
      <c r="GX190" s="233"/>
      <c r="GY190" s="233"/>
      <c r="GZ190" s="233"/>
      <c r="HA190" s="233"/>
      <c r="HB190" s="233"/>
      <c r="HC190" s="233"/>
      <c r="HD190" s="233"/>
      <c r="HE190" s="233"/>
      <c r="HF190" s="233"/>
      <c r="HG190" s="233"/>
      <c r="HH190" s="233"/>
      <c r="HI190" s="233"/>
      <c r="HJ190" s="233"/>
      <c r="HK190" s="233"/>
      <c r="HL190" s="233"/>
      <c r="HM190" s="233"/>
      <c r="HN190" s="233"/>
      <c r="HO190" s="233"/>
      <c r="HP190" s="233"/>
      <c r="HQ190" s="233"/>
      <c r="HR190" s="233"/>
      <c r="HS190" s="233"/>
      <c r="HT190" s="233"/>
      <c r="HU190" s="233"/>
      <c r="HV190" s="233"/>
      <c r="HW190" s="233"/>
      <c r="HX190" s="233"/>
      <c r="HY190" s="233"/>
      <c r="HZ190" s="233"/>
      <c r="IA190" s="233"/>
      <c r="IB190" s="233"/>
      <c r="IC190" s="233"/>
      <c r="ID190" s="233"/>
      <c r="IE190" s="233"/>
      <c r="IF190" s="233"/>
      <c r="IG190" s="232"/>
      <c r="IH190" s="232"/>
      <c r="II190" s="232"/>
      <c r="IJ190" s="232"/>
      <c r="IK190" s="232"/>
      <c r="IL190" s="232"/>
      <c r="IM190" s="232"/>
      <c r="IN190" s="232"/>
      <c r="IO190" s="232"/>
      <c r="IP190" s="232"/>
      <c r="IQ190" s="232"/>
      <c r="IR190" s="232"/>
      <c r="IS190" s="232"/>
      <c r="IT190" s="232"/>
      <c r="IU190" s="232"/>
      <c r="IV190" s="232"/>
      <c r="IW190" s="232"/>
      <c r="IX190" s="232"/>
      <c r="IY190" s="232"/>
      <c r="IZ190" s="232"/>
      <c r="JA190" s="232"/>
      <c r="JB190" s="232"/>
      <c r="JC190" s="232"/>
      <c r="JD190" s="232"/>
      <c r="JE190" s="232"/>
      <c r="JF190" s="232"/>
      <c r="JG190" s="232"/>
      <c r="JH190" s="232"/>
      <c r="JI190" s="232"/>
      <c r="JJ190" s="232"/>
      <c r="JK190" s="232"/>
      <c r="JL190" s="232"/>
      <c r="JM190" s="232"/>
      <c r="JN190" s="232"/>
      <c r="JO190" s="232"/>
      <c r="JP190" s="232"/>
      <c r="JQ190" s="232"/>
      <c r="JR190" s="232"/>
      <c r="JS190" s="232"/>
      <c r="JT190" s="232"/>
      <c r="JU190" s="232"/>
      <c r="JV190" s="232"/>
      <c r="JW190" s="232"/>
      <c r="JX190" s="232"/>
      <c r="JY190" s="232"/>
      <c r="JZ190" s="232"/>
      <c r="KA190" s="232"/>
      <c r="KB190" s="232"/>
      <c r="KC190" s="232"/>
      <c r="KD190" s="232"/>
      <c r="KE190" s="226"/>
      <c r="KF190" s="226"/>
      <c r="KG190" s="226"/>
      <c r="KH190" s="226"/>
      <c r="KI190" s="226"/>
      <c r="KJ190" s="226"/>
      <c r="KK190" s="226"/>
      <c r="KL190" s="226"/>
      <c r="KM190" s="226"/>
      <c r="KN190" s="226"/>
      <c r="KO190" s="226"/>
      <c r="KP190" s="226"/>
      <c r="KQ190" s="226"/>
      <c r="KR190" s="226"/>
      <c r="KS190" s="226"/>
      <c r="KT190" s="226"/>
      <c r="KU190" s="226"/>
      <c r="KV190" s="226"/>
      <c r="KW190" s="226"/>
      <c r="KX190" s="226"/>
      <c r="KY190" s="226"/>
      <c r="KZ190" s="226"/>
      <c r="LA190" s="226"/>
      <c r="LB190" s="226"/>
      <c r="LC190" s="226"/>
      <c r="LD190" s="226"/>
      <c r="LE190" s="226"/>
      <c r="LF190" s="226"/>
      <c r="LG190" s="226"/>
      <c r="LH190" s="226"/>
      <c r="LI190" s="226"/>
      <c r="LJ190" s="226"/>
      <c r="LK190" s="226"/>
      <c r="LL190" s="226"/>
    </row>
    <row r="191" spans="1:324" x14ac:dyDescent="0.25">
      <c r="A191" s="216">
        <v>221</v>
      </c>
      <c r="B191" s="216">
        <v>250840</v>
      </c>
      <c r="C191" s="223" t="s">
        <v>301</v>
      </c>
      <c r="D191" s="230">
        <v>55.95</v>
      </c>
      <c r="E191" s="230">
        <v>59.16</v>
      </c>
      <c r="F191" s="230">
        <v>59.16</v>
      </c>
      <c r="G191" s="230">
        <v>59.16</v>
      </c>
      <c r="H191" s="230">
        <v>59.16</v>
      </c>
      <c r="I191" s="230">
        <v>59.16</v>
      </c>
      <c r="J191" s="230">
        <v>59.16</v>
      </c>
      <c r="K191" s="230">
        <v>59.16</v>
      </c>
      <c r="L191" s="230">
        <v>60.58</v>
      </c>
      <c r="M191" s="230">
        <v>62.56</v>
      </c>
      <c r="N191" s="230">
        <v>54.64</v>
      </c>
      <c r="O191" s="230">
        <v>55.83</v>
      </c>
      <c r="P191" s="230">
        <v>56.45</v>
      </c>
      <c r="Q191" s="230">
        <v>58</v>
      </c>
      <c r="R191" s="230">
        <v>58.82</v>
      </c>
      <c r="S191" s="230">
        <v>59.59</v>
      </c>
      <c r="T191" s="230">
        <v>60.38</v>
      </c>
      <c r="U191" s="230">
        <v>61.73</v>
      </c>
      <c r="V191" s="230">
        <v>62.77</v>
      </c>
      <c r="W191" s="230">
        <v>63.95</v>
      </c>
      <c r="X191" s="230">
        <v>65.06</v>
      </c>
      <c r="Y191" s="230">
        <v>66.069999999999993</v>
      </c>
      <c r="Z191" s="230">
        <v>67.650000000000006</v>
      </c>
      <c r="AA191" s="230">
        <v>70.05</v>
      </c>
      <c r="AB191" s="230">
        <v>69.91</v>
      </c>
      <c r="AC191" s="230">
        <v>70.400000000000006</v>
      </c>
      <c r="AD191" s="230">
        <v>68.87</v>
      </c>
      <c r="AE191" s="230">
        <v>70.17</v>
      </c>
      <c r="AF191" s="230">
        <v>71.3</v>
      </c>
      <c r="AG191" s="230">
        <v>72.650000000000006</v>
      </c>
      <c r="AH191" s="230">
        <v>73.47</v>
      </c>
      <c r="AI191" s="230">
        <v>74.89</v>
      </c>
      <c r="AJ191" s="230">
        <v>77.44</v>
      </c>
      <c r="AK191" s="230">
        <v>79.53</v>
      </c>
      <c r="AL191" s="230">
        <v>80.52</v>
      </c>
      <c r="AM191" s="230">
        <v>77.34</v>
      </c>
      <c r="AN191" s="230">
        <v>74.290000000000006</v>
      </c>
      <c r="AO191" s="230">
        <v>76.239999999999995</v>
      </c>
      <c r="AP191" s="230">
        <v>78.069999999999993</v>
      </c>
      <c r="AQ191" s="230">
        <v>82.12</v>
      </c>
      <c r="AR191" s="230">
        <v>84.99</v>
      </c>
      <c r="AS191" s="230">
        <v>87.07</v>
      </c>
      <c r="AT191" s="230">
        <v>87.07</v>
      </c>
      <c r="AU191" s="230">
        <v>76.83</v>
      </c>
      <c r="AV191" s="230">
        <v>79.040000000000006</v>
      </c>
      <c r="AW191" s="230">
        <v>80.77</v>
      </c>
      <c r="AX191" s="230">
        <v>80.5</v>
      </c>
      <c r="AY191" s="230">
        <v>78.47</v>
      </c>
      <c r="AZ191" s="230">
        <v>53.05</v>
      </c>
      <c r="BA191" s="230">
        <v>52.13</v>
      </c>
      <c r="BB191" s="230">
        <v>50.62</v>
      </c>
      <c r="BC191" s="230">
        <v>49.11</v>
      </c>
      <c r="BD191" s="230">
        <v>47.52</v>
      </c>
      <c r="BE191" s="230">
        <v>46.35</v>
      </c>
      <c r="BF191" s="230">
        <v>45.53</v>
      </c>
      <c r="BG191" s="230">
        <v>44.34</v>
      </c>
      <c r="BH191" s="230">
        <v>43.22</v>
      </c>
      <c r="BI191" s="230">
        <v>42.27</v>
      </c>
      <c r="BJ191" s="230">
        <v>41.14</v>
      </c>
      <c r="BK191" s="230">
        <v>39.840000000000003</v>
      </c>
      <c r="BL191" s="230">
        <v>38.909999999999997</v>
      </c>
      <c r="BM191" s="230">
        <v>37.68</v>
      </c>
      <c r="BN191" s="230">
        <v>35.590000000000003</v>
      </c>
      <c r="BO191" s="230">
        <v>33.24</v>
      </c>
      <c r="BP191" s="230">
        <v>31.23</v>
      </c>
      <c r="BQ191" s="230">
        <v>29.68</v>
      </c>
      <c r="BR191" s="230">
        <v>25.23</v>
      </c>
      <c r="BS191" s="230">
        <v>22.82</v>
      </c>
      <c r="BT191" s="230">
        <v>17.21</v>
      </c>
      <c r="BU191" s="230">
        <v>9.56</v>
      </c>
      <c r="BV191" s="230">
        <v>3.3</v>
      </c>
      <c r="BW191" s="230">
        <v>33.130000000000003</v>
      </c>
      <c r="BX191" s="230">
        <v>34.43</v>
      </c>
      <c r="BY191" s="230">
        <v>36</v>
      </c>
      <c r="BZ191" s="233">
        <v>38.01</v>
      </c>
      <c r="CA191" s="233">
        <v>40.1</v>
      </c>
      <c r="CB191" s="233">
        <v>41.31</v>
      </c>
      <c r="CC191" s="233">
        <v>51.87</v>
      </c>
      <c r="CD191" s="233">
        <v>53.16</v>
      </c>
      <c r="CE191" s="233">
        <v>54.08</v>
      </c>
      <c r="CF191" s="233">
        <v>55.45</v>
      </c>
      <c r="CG191" s="233">
        <v>56.98</v>
      </c>
      <c r="CH191" s="233">
        <v>58.55</v>
      </c>
      <c r="CI191" s="233">
        <v>59.77</v>
      </c>
      <c r="CJ191" s="233">
        <v>60.64</v>
      </c>
      <c r="CK191" s="233">
        <v>61.75</v>
      </c>
      <c r="CL191" s="233">
        <v>64</v>
      </c>
      <c r="CM191" s="233">
        <v>65.849999999999994</v>
      </c>
      <c r="CN191" s="233">
        <v>67.400000000000006</v>
      </c>
      <c r="CO191" s="233">
        <v>49.8</v>
      </c>
      <c r="CP191" s="233">
        <v>51.27</v>
      </c>
      <c r="CQ191" s="233">
        <v>52.54</v>
      </c>
      <c r="CR191" s="233">
        <v>53.8</v>
      </c>
      <c r="CS191" s="233">
        <v>55.82</v>
      </c>
      <c r="CT191" s="233">
        <v>56.96</v>
      </c>
      <c r="CU191" s="233">
        <v>58.67</v>
      </c>
      <c r="CV191" s="233">
        <v>60.5</v>
      </c>
      <c r="CW191" s="233">
        <v>62.13</v>
      </c>
      <c r="CX191" s="233">
        <v>63.72</v>
      </c>
      <c r="CY191" s="233">
        <v>65.19</v>
      </c>
      <c r="CZ191" s="233">
        <v>68.010000000000005</v>
      </c>
      <c r="DA191" s="233">
        <v>71.98</v>
      </c>
      <c r="DB191" s="233">
        <v>73.97</v>
      </c>
      <c r="DC191" s="233">
        <v>74.709999999999994</v>
      </c>
      <c r="DD191" s="233">
        <v>75.87</v>
      </c>
      <c r="DE191" s="233">
        <v>76.53</v>
      </c>
      <c r="DF191" s="233">
        <v>78.44</v>
      </c>
      <c r="DG191" s="233">
        <v>80.05</v>
      </c>
      <c r="DH191" s="233">
        <v>81.59</v>
      </c>
      <c r="DI191" s="233">
        <v>83.26</v>
      </c>
      <c r="DJ191" s="233">
        <v>85.42</v>
      </c>
      <c r="DK191" s="233">
        <v>88.13</v>
      </c>
      <c r="DL191" s="233">
        <v>91.88</v>
      </c>
      <c r="DM191" s="233">
        <v>94.27</v>
      </c>
      <c r="DN191" s="233">
        <v>97.23</v>
      </c>
      <c r="DO191" s="233">
        <v>100.81</v>
      </c>
      <c r="DP191" s="233">
        <v>102.48</v>
      </c>
      <c r="DQ191" s="233">
        <v>106</v>
      </c>
      <c r="DR191" s="233">
        <v>108.43</v>
      </c>
      <c r="DS191" s="233">
        <v>110.8</v>
      </c>
      <c r="DT191" s="233">
        <v>90.71</v>
      </c>
      <c r="DU191" s="233">
        <v>93.42</v>
      </c>
      <c r="DV191" s="233">
        <v>96.73</v>
      </c>
      <c r="DW191" s="233">
        <v>99.28</v>
      </c>
      <c r="DX191" s="233">
        <v>102.66</v>
      </c>
      <c r="DY191" s="233">
        <v>105.92</v>
      </c>
      <c r="DZ191" s="233">
        <v>108.31</v>
      </c>
      <c r="EA191" s="233">
        <v>110.6</v>
      </c>
      <c r="EB191" s="233">
        <v>114</v>
      </c>
      <c r="EC191" s="233">
        <v>114</v>
      </c>
      <c r="ED191" s="233">
        <v>66.73</v>
      </c>
      <c r="EE191" s="233">
        <v>67.88</v>
      </c>
      <c r="EF191" s="233">
        <v>69.89</v>
      </c>
      <c r="EG191" s="233">
        <v>71.52</v>
      </c>
      <c r="EH191" s="233">
        <v>72.52</v>
      </c>
      <c r="EI191" s="233">
        <v>73.489999999999995</v>
      </c>
      <c r="EJ191" s="233">
        <v>74.75</v>
      </c>
      <c r="EK191" s="233">
        <v>76.650000000000006</v>
      </c>
      <c r="EL191" s="233">
        <v>78.72</v>
      </c>
      <c r="EM191" s="233">
        <v>80.23</v>
      </c>
      <c r="EN191" s="233">
        <v>81.900000000000006</v>
      </c>
      <c r="EO191" s="233">
        <v>82.74</v>
      </c>
      <c r="EP191" s="233">
        <v>84.52</v>
      </c>
      <c r="EQ191" s="233">
        <v>61.55</v>
      </c>
      <c r="ER191" s="233">
        <v>62.26</v>
      </c>
      <c r="ES191" s="233">
        <v>63.26</v>
      </c>
      <c r="ET191" s="233">
        <v>64.290000000000006</v>
      </c>
      <c r="EU191" s="233">
        <v>65.540000000000006</v>
      </c>
      <c r="EV191" s="233">
        <v>67.45</v>
      </c>
      <c r="EW191" s="233">
        <v>68.8</v>
      </c>
      <c r="EX191" s="233">
        <v>70.430000000000007</v>
      </c>
      <c r="EY191" s="233">
        <v>71.73</v>
      </c>
      <c r="EZ191" s="233">
        <v>73.02</v>
      </c>
      <c r="FA191" s="233">
        <v>74.25</v>
      </c>
      <c r="FB191" s="233">
        <v>76.02</v>
      </c>
      <c r="FC191" s="233">
        <v>77.95</v>
      </c>
      <c r="FD191" s="233">
        <v>79.02</v>
      </c>
      <c r="FE191" s="233">
        <v>79.900000000000006</v>
      </c>
      <c r="FF191" s="233">
        <v>81.33</v>
      </c>
      <c r="FG191" s="233">
        <v>82.4</v>
      </c>
      <c r="FH191" s="233">
        <v>84.25</v>
      </c>
      <c r="FI191" s="233">
        <v>86.22</v>
      </c>
      <c r="FJ191" s="233">
        <v>89.22</v>
      </c>
      <c r="FK191" s="233">
        <v>93.2</v>
      </c>
      <c r="FL191" s="233">
        <v>97.34</v>
      </c>
      <c r="FM191" s="233">
        <v>95.25</v>
      </c>
      <c r="FN191" s="233">
        <v>97.73</v>
      </c>
      <c r="FO191" s="233">
        <v>105.72</v>
      </c>
      <c r="FP191" s="233">
        <v>117.64</v>
      </c>
      <c r="FQ191" s="233">
        <v>126.97</v>
      </c>
      <c r="FR191" s="233">
        <v>135.97</v>
      </c>
      <c r="FS191" s="233">
        <v>125.05</v>
      </c>
      <c r="FT191" s="233">
        <v>109.05</v>
      </c>
      <c r="FU191" s="233">
        <v>105.05</v>
      </c>
      <c r="FV191" s="233">
        <v>102.05</v>
      </c>
      <c r="FW191" s="233">
        <v>95.05</v>
      </c>
      <c r="FX191" s="230">
        <v>124.97</v>
      </c>
      <c r="FY191" s="230">
        <v>128.97</v>
      </c>
      <c r="FZ191" s="230">
        <v>131.97</v>
      </c>
      <c r="GA191" s="230">
        <v>131.05000000000001</v>
      </c>
      <c r="GB191" s="230">
        <v>124.05</v>
      </c>
      <c r="GC191" s="230">
        <v>118.05</v>
      </c>
      <c r="GD191" s="233">
        <v>105.05</v>
      </c>
      <c r="GE191" s="233">
        <v>111.05</v>
      </c>
      <c r="GF191" s="233">
        <v>120.05</v>
      </c>
      <c r="GG191" s="233">
        <v>126.05</v>
      </c>
      <c r="GH191" s="233">
        <v>134.05000000000001</v>
      </c>
      <c r="GI191" s="233">
        <v>142.05000000000001</v>
      </c>
      <c r="GJ191" s="233">
        <v>174.05</v>
      </c>
      <c r="GK191" s="233"/>
      <c r="GL191" s="233"/>
      <c r="GM191" s="233"/>
      <c r="GN191" s="233"/>
      <c r="GO191" s="233"/>
      <c r="GP191" s="233"/>
      <c r="GQ191" s="233"/>
      <c r="GR191" s="233"/>
      <c r="GS191" s="233"/>
      <c r="GT191" s="233"/>
      <c r="GU191" s="233"/>
      <c r="GV191" s="233"/>
      <c r="GW191" s="233"/>
      <c r="GX191" s="233"/>
      <c r="GY191" s="233"/>
      <c r="GZ191" s="233"/>
      <c r="HA191" s="233"/>
      <c r="HB191" s="233"/>
      <c r="HC191" s="233"/>
      <c r="HD191" s="233"/>
      <c r="HE191" s="233"/>
      <c r="HF191" s="233"/>
      <c r="HG191" s="233"/>
      <c r="HH191" s="233"/>
      <c r="HI191" s="233"/>
      <c r="HJ191" s="233"/>
      <c r="HK191" s="233"/>
      <c r="HL191" s="233"/>
      <c r="HM191" s="233"/>
      <c r="HN191" s="233"/>
      <c r="HO191" s="233"/>
      <c r="HP191" s="233"/>
      <c r="HQ191" s="233"/>
      <c r="HR191" s="233"/>
      <c r="HS191" s="233"/>
      <c r="HT191" s="233"/>
      <c r="HU191" s="233"/>
      <c r="HV191" s="233"/>
      <c r="HW191" s="233"/>
      <c r="HX191" s="233"/>
      <c r="HY191" s="233"/>
      <c r="HZ191" s="233"/>
      <c r="IA191" s="233"/>
      <c r="IB191" s="233"/>
      <c r="IC191" s="233"/>
      <c r="ID191" s="233"/>
      <c r="IE191" s="233"/>
      <c r="IF191" s="233"/>
      <c r="IG191" s="232"/>
      <c r="IH191" s="232"/>
      <c r="II191" s="232"/>
      <c r="IJ191" s="232"/>
      <c r="IK191" s="232"/>
      <c r="IL191" s="232"/>
      <c r="IM191" s="232"/>
      <c r="IN191" s="232"/>
      <c r="IO191" s="232"/>
      <c r="IP191" s="232"/>
      <c r="IQ191" s="232"/>
      <c r="IR191" s="232"/>
      <c r="IS191" s="232"/>
      <c r="IT191" s="232"/>
      <c r="IU191" s="232"/>
      <c r="IV191" s="232"/>
      <c r="IW191" s="232"/>
      <c r="IX191" s="232"/>
      <c r="IY191" s="232"/>
      <c r="IZ191" s="232"/>
      <c r="JA191" s="232"/>
      <c r="JB191" s="232"/>
      <c r="JC191" s="232"/>
      <c r="JD191" s="232"/>
      <c r="JE191" s="232"/>
      <c r="JF191" s="232"/>
      <c r="JG191" s="232"/>
      <c r="JH191" s="232"/>
      <c r="JI191" s="232"/>
      <c r="JJ191" s="232"/>
      <c r="JK191" s="232"/>
      <c r="JL191" s="232"/>
      <c r="JM191" s="232"/>
      <c r="JN191" s="232"/>
      <c r="JO191" s="232"/>
      <c r="JP191" s="232"/>
      <c r="JQ191" s="232"/>
      <c r="JR191" s="232"/>
      <c r="JS191" s="232"/>
      <c r="JT191" s="232"/>
      <c r="JU191" s="232"/>
      <c r="JV191" s="232"/>
      <c r="JW191" s="232"/>
      <c r="JX191" s="232"/>
      <c r="JY191" s="232"/>
      <c r="JZ191" s="232"/>
      <c r="KA191" s="232"/>
      <c r="KB191" s="232"/>
      <c r="KC191" s="232"/>
      <c r="KD191" s="232"/>
      <c r="KE191" s="226"/>
      <c r="KF191" s="226"/>
      <c r="KG191" s="226"/>
      <c r="KH191" s="226"/>
      <c r="KI191" s="226"/>
      <c r="KJ191" s="226"/>
      <c r="KK191" s="226"/>
      <c r="KL191" s="226"/>
      <c r="KM191" s="226"/>
      <c r="KN191" s="226"/>
      <c r="KO191" s="226"/>
      <c r="KP191" s="226"/>
      <c r="KQ191" s="226"/>
      <c r="KR191" s="226"/>
      <c r="KS191" s="226"/>
      <c r="KT191" s="226"/>
      <c r="KU191" s="226"/>
      <c r="KV191" s="226"/>
      <c r="KW191" s="226"/>
      <c r="KX191" s="226"/>
      <c r="KY191" s="226"/>
      <c r="KZ191" s="226"/>
      <c r="LA191" s="226"/>
      <c r="LB191" s="226"/>
      <c r="LC191" s="226"/>
      <c r="LD191" s="226"/>
      <c r="LE191" s="226"/>
      <c r="LF191" s="226"/>
      <c r="LG191" s="226"/>
      <c r="LH191" s="226"/>
      <c r="LI191" s="226"/>
      <c r="LJ191" s="226"/>
      <c r="LK191" s="226"/>
      <c r="LL191" s="226"/>
    </row>
    <row r="192" spans="1:324" x14ac:dyDescent="0.25">
      <c r="A192" s="216">
        <v>222</v>
      </c>
      <c r="B192" s="216">
        <v>250850</v>
      </c>
      <c r="C192" s="223" t="s">
        <v>302</v>
      </c>
      <c r="D192" s="230">
        <v>59.24</v>
      </c>
      <c r="E192" s="230">
        <v>62.45</v>
      </c>
      <c r="F192" s="230">
        <v>62.45</v>
      </c>
      <c r="G192" s="230">
        <v>62.45</v>
      </c>
      <c r="H192" s="230">
        <v>62.45</v>
      </c>
      <c r="I192" s="230">
        <v>62.45</v>
      </c>
      <c r="J192" s="230">
        <v>62.45</v>
      </c>
      <c r="K192" s="230">
        <v>62.45</v>
      </c>
      <c r="L192" s="230">
        <v>63.87</v>
      </c>
      <c r="M192" s="230">
        <v>65.849999999999994</v>
      </c>
      <c r="N192" s="230">
        <v>57.93</v>
      </c>
      <c r="O192" s="230">
        <v>59.12</v>
      </c>
      <c r="P192" s="230">
        <v>59.74</v>
      </c>
      <c r="Q192" s="230">
        <v>61.29</v>
      </c>
      <c r="R192" s="230">
        <v>62.11</v>
      </c>
      <c r="S192" s="230">
        <v>62.88</v>
      </c>
      <c r="T192" s="230">
        <v>63.67</v>
      </c>
      <c r="U192" s="230">
        <v>65.02</v>
      </c>
      <c r="V192" s="230">
        <v>66.06</v>
      </c>
      <c r="W192" s="230">
        <v>67.239999999999995</v>
      </c>
      <c r="X192" s="230">
        <v>68.349999999999994</v>
      </c>
      <c r="Y192" s="230">
        <v>69.36</v>
      </c>
      <c r="Z192" s="230">
        <v>70.94</v>
      </c>
      <c r="AA192" s="230">
        <v>73.34</v>
      </c>
      <c r="AB192" s="230">
        <v>73.2</v>
      </c>
      <c r="AC192" s="230">
        <v>73.69</v>
      </c>
      <c r="AD192" s="230">
        <v>72.16</v>
      </c>
      <c r="AE192" s="230">
        <v>73.459999999999994</v>
      </c>
      <c r="AF192" s="230">
        <v>74.59</v>
      </c>
      <c r="AG192" s="230">
        <v>75.94</v>
      </c>
      <c r="AH192" s="230">
        <v>76.760000000000005</v>
      </c>
      <c r="AI192" s="230">
        <v>78.180000000000007</v>
      </c>
      <c r="AJ192" s="230">
        <v>80.73</v>
      </c>
      <c r="AK192" s="230">
        <v>82.82</v>
      </c>
      <c r="AL192" s="230">
        <v>83.81</v>
      </c>
      <c r="AM192" s="230">
        <v>80.63</v>
      </c>
      <c r="AN192" s="230">
        <v>77.58</v>
      </c>
      <c r="AO192" s="230">
        <v>79.53</v>
      </c>
      <c r="AP192" s="230">
        <v>81.36</v>
      </c>
      <c r="AQ192" s="230">
        <v>85.41</v>
      </c>
      <c r="AR192" s="230">
        <v>88.28</v>
      </c>
      <c r="AS192" s="230">
        <v>90.36</v>
      </c>
      <c r="AT192" s="230">
        <v>90.36</v>
      </c>
      <c r="AU192" s="230">
        <v>80.12</v>
      </c>
      <c r="AV192" s="230">
        <v>82.33</v>
      </c>
      <c r="AW192" s="230">
        <v>84.06</v>
      </c>
      <c r="AX192" s="230">
        <v>83.79</v>
      </c>
      <c r="AY192" s="230">
        <v>81.760000000000005</v>
      </c>
      <c r="AZ192" s="230">
        <v>56.34</v>
      </c>
      <c r="BA192" s="230">
        <v>55.42</v>
      </c>
      <c r="BB192" s="230">
        <v>53.91</v>
      </c>
      <c r="BC192" s="230">
        <v>52.4</v>
      </c>
      <c r="BD192" s="230">
        <v>50.81</v>
      </c>
      <c r="BE192" s="230">
        <v>49.64</v>
      </c>
      <c r="BF192" s="230">
        <v>48.82</v>
      </c>
      <c r="BG192" s="230">
        <v>47.63</v>
      </c>
      <c r="BH192" s="230">
        <v>46.51</v>
      </c>
      <c r="BI192" s="230">
        <v>45.56</v>
      </c>
      <c r="BJ192" s="230">
        <v>44.43</v>
      </c>
      <c r="BK192" s="230">
        <v>43.13</v>
      </c>
      <c r="BL192" s="230">
        <v>42.2</v>
      </c>
      <c r="BM192" s="230">
        <v>40.97</v>
      </c>
      <c r="BN192" s="230">
        <v>38.880000000000003</v>
      </c>
      <c r="BO192" s="230">
        <v>36.53</v>
      </c>
      <c r="BP192" s="230">
        <v>34.520000000000003</v>
      </c>
      <c r="BQ192" s="230">
        <v>32.97</v>
      </c>
      <c r="BR192" s="230">
        <v>28.52</v>
      </c>
      <c r="BS192" s="230">
        <v>26.11</v>
      </c>
      <c r="BT192" s="230">
        <v>20.5</v>
      </c>
      <c r="BU192" s="230">
        <v>12.85</v>
      </c>
      <c r="BV192" s="230">
        <v>6.59</v>
      </c>
      <c r="BW192" s="230">
        <v>36.42</v>
      </c>
      <c r="BX192" s="230">
        <v>37.72</v>
      </c>
      <c r="BY192" s="230">
        <v>39.29</v>
      </c>
      <c r="BZ192" s="233">
        <v>41.3</v>
      </c>
      <c r="CA192" s="233">
        <v>43.39</v>
      </c>
      <c r="CB192" s="233">
        <v>44.6</v>
      </c>
      <c r="CC192" s="233">
        <v>55.16</v>
      </c>
      <c r="CD192" s="233">
        <v>56.45</v>
      </c>
      <c r="CE192" s="233">
        <v>57.37</v>
      </c>
      <c r="CF192" s="233">
        <v>58.74</v>
      </c>
      <c r="CG192" s="233">
        <v>60.27</v>
      </c>
      <c r="CH192" s="233">
        <v>61.84</v>
      </c>
      <c r="CI192" s="233">
        <v>63.06</v>
      </c>
      <c r="CJ192" s="233">
        <v>63.93</v>
      </c>
      <c r="CK192" s="233">
        <v>65.040000000000006</v>
      </c>
      <c r="CL192" s="233">
        <v>67.290000000000006</v>
      </c>
      <c r="CM192" s="233">
        <v>69.14</v>
      </c>
      <c r="CN192" s="233">
        <v>70.69</v>
      </c>
      <c r="CO192" s="233">
        <v>53.09</v>
      </c>
      <c r="CP192" s="233">
        <v>54.56</v>
      </c>
      <c r="CQ192" s="233">
        <v>55.83</v>
      </c>
      <c r="CR192" s="233">
        <v>57.09</v>
      </c>
      <c r="CS192" s="233">
        <v>59.11</v>
      </c>
      <c r="CT192" s="233">
        <v>60.25</v>
      </c>
      <c r="CU192" s="233">
        <v>61.96</v>
      </c>
      <c r="CV192" s="233">
        <v>63.79</v>
      </c>
      <c r="CW192" s="233">
        <v>65.42</v>
      </c>
      <c r="CX192" s="233">
        <v>67.010000000000005</v>
      </c>
      <c r="CY192" s="233">
        <v>68.48</v>
      </c>
      <c r="CZ192" s="233">
        <v>71.3</v>
      </c>
      <c r="DA192" s="233">
        <v>75.27</v>
      </c>
      <c r="DB192" s="233">
        <v>77.260000000000005</v>
      </c>
      <c r="DC192" s="233">
        <v>78</v>
      </c>
      <c r="DD192" s="233">
        <v>79.16</v>
      </c>
      <c r="DE192" s="233">
        <v>79.819999999999993</v>
      </c>
      <c r="DF192" s="233">
        <v>81.73</v>
      </c>
      <c r="DG192" s="233">
        <v>83.34</v>
      </c>
      <c r="DH192" s="233">
        <v>84.88</v>
      </c>
      <c r="DI192" s="233">
        <v>86.55</v>
      </c>
      <c r="DJ192" s="233">
        <v>88.71</v>
      </c>
      <c r="DK192" s="233">
        <v>91.42</v>
      </c>
      <c r="DL192" s="233">
        <v>95.17</v>
      </c>
      <c r="DM192" s="233">
        <v>97.56</v>
      </c>
      <c r="DN192" s="233">
        <v>100.52</v>
      </c>
      <c r="DO192" s="233">
        <v>104.1</v>
      </c>
      <c r="DP192" s="233">
        <v>105.77</v>
      </c>
      <c r="DQ192" s="233">
        <v>109.29</v>
      </c>
      <c r="DR192" s="233">
        <v>111.72</v>
      </c>
      <c r="DS192" s="233">
        <v>114.09</v>
      </c>
      <c r="DT192" s="233">
        <v>94</v>
      </c>
      <c r="DU192" s="233">
        <v>96.71</v>
      </c>
      <c r="DV192" s="233">
        <v>100.02</v>
      </c>
      <c r="DW192" s="233">
        <v>102.57</v>
      </c>
      <c r="DX192" s="233">
        <v>105.95</v>
      </c>
      <c r="DY192" s="233">
        <v>109.21</v>
      </c>
      <c r="DZ192" s="233">
        <v>111.6</v>
      </c>
      <c r="EA192" s="233">
        <v>113.89</v>
      </c>
      <c r="EB192" s="233">
        <v>117.29</v>
      </c>
      <c r="EC192" s="233">
        <v>117.29</v>
      </c>
      <c r="ED192" s="233">
        <v>70.02</v>
      </c>
      <c r="EE192" s="233">
        <v>71.17</v>
      </c>
      <c r="EF192" s="233">
        <v>73.180000000000007</v>
      </c>
      <c r="EG192" s="233">
        <v>74.81</v>
      </c>
      <c r="EH192" s="233">
        <v>75.81</v>
      </c>
      <c r="EI192" s="233">
        <v>76.78</v>
      </c>
      <c r="EJ192" s="233">
        <v>78.040000000000006</v>
      </c>
      <c r="EK192" s="233">
        <v>79.94</v>
      </c>
      <c r="EL192" s="233">
        <v>82.01</v>
      </c>
      <c r="EM192" s="233">
        <v>83.52</v>
      </c>
      <c r="EN192" s="233">
        <v>85.19</v>
      </c>
      <c r="EO192" s="233">
        <v>86.03</v>
      </c>
      <c r="EP192" s="233">
        <v>87.81</v>
      </c>
      <c r="EQ192" s="233">
        <v>64.84</v>
      </c>
      <c r="ER192" s="233">
        <v>65.55</v>
      </c>
      <c r="ES192" s="233">
        <v>66.55</v>
      </c>
      <c r="ET192" s="233">
        <v>67.58</v>
      </c>
      <c r="EU192" s="233">
        <v>68.83</v>
      </c>
      <c r="EV192" s="233">
        <v>70.739999999999995</v>
      </c>
      <c r="EW192" s="233">
        <v>72.09</v>
      </c>
      <c r="EX192" s="233">
        <v>73.72</v>
      </c>
      <c r="EY192" s="233">
        <v>75.02</v>
      </c>
      <c r="EZ192" s="233">
        <v>76.31</v>
      </c>
      <c r="FA192" s="233">
        <v>77.540000000000006</v>
      </c>
      <c r="FB192" s="233">
        <v>79.31</v>
      </c>
      <c r="FC192" s="233">
        <v>81.239999999999995</v>
      </c>
      <c r="FD192" s="233">
        <v>82.31</v>
      </c>
      <c r="FE192" s="233">
        <v>83.19</v>
      </c>
      <c r="FF192" s="233">
        <v>84.62</v>
      </c>
      <c r="FG192" s="233">
        <v>85.69</v>
      </c>
      <c r="FH192" s="233">
        <v>87.54</v>
      </c>
      <c r="FI192" s="233">
        <v>89.51</v>
      </c>
      <c r="FJ192" s="233">
        <v>92.51</v>
      </c>
      <c r="FK192" s="233">
        <v>96.49</v>
      </c>
      <c r="FL192" s="233">
        <v>100.63</v>
      </c>
      <c r="FM192" s="233">
        <v>98.54</v>
      </c>
      <c r="FN192" s="233">
        <v>101.02</v>
      </c>
      <c r="FO192" s="233">
        <v>109.01</v>
      </c>
      <c r="FP192" s="233">
        <v>120.93</v>
      </c>
      <c r="FQ192" s="233">
        <v>130.26</v>
      </c>
      <c r="FR192" s="233">
        <v>134.76</v>
      </c>
      <c r="FS192" s="233">
        <v>121.76</v>
      </c>
      <c r="FT192" s="233">
        <v>105.76</v>
      </c>
      <c r="FU192" s="233">
        <v>101.76</v>
      </c>
      <c r="FV192" s="233">
        <v>98.76</v>
      </c>
      <c r="FW192" s="233">
        <v>91.76</v>
      </c>
      <c r="FX192" s="230">
        <v>128.26</v>
      </c>
      <c r="FY192" s="230">
        <v>132.26</v>
      </c>
      <c r="FZ192" s="230">
        <v>133.76</v>
      </c>
      <c r="GA192" s="230">
        <v>127.76</v>
      </c>
      <c r="GB192" s="230">
        <v>120.76</v>
      </c>
      <c r="GC192" s="230">
        <v>114.76</v>
      </c>
      <c r="GD192" s="233">
        <v>101.76</v>
      </c>
      <c r="GE192" s="233">
        <v>107.76</v>
      </c>
      <c r="GF192" s="233">
        <v>116.76</v>
      </c>
      <c r="GG192" s="233">
        <v>122.76</v>
      </c>
      <c r="GH192" s="233">
        <v>130.76</v>
      </c>
      <c r="GI192" s="233">
        <v>138.76</v>
      </c>
      <c r="GJ192" s="233">
        <v>170.76</v>
      </c>
      <c r="GK192" s="233">
        <v>3.29</v>
      </c>
      <c r="GL192" s="233"/>
      <c r="GM192" s="233"/>
      <c r="GN192" s="233"/>
      <c r="GO192" s="233"/>
      <c r="GP192" s="233"/>
      <c r="GQ192" s="233"/>
      <c r="GR192" s="233"/>
      <c r="GS192" s="233"/>
      <c r="GT192" s="233"/>
      <c r="GU192" s="233"/>
      <c r="GV192" s="233"/>
      <c r="GW192" s="233"/>
      <c r="GX192" s="233"/>
      <c r="GY192" s="233"/>
      <c r="GZ192" s="233"/>
      <c r="HA192" s="233"/>
      <c r="HB192" s="233"/>
      <c r="HC192" s="233"/>
      <c r="HD192" s="233"/>
      <c r="HE192" s="233"/>
      <c r="HF192" s="233"/>
      <c r="HG192" s="233"/>
      <c r="HH192" s="233"/>
      <c r="HI192" s="233"/>
      <c r="HJ192" s="233"/>
      <c r="HK192" s="233"/>
      <c r="HL192" s="233"/>
      <c r="HM192" s="233"/>
      <c r="HN192" s="233"/>
      <c r="HO192" s="233"/>
      <c r="HP192" s="233"/>
      <c r="HQ192" s="233"/>
      <c r="HR192" s="233"/>
      <c r="HS192" s="233"/>
      <c r="HT192" s="233"/>
      <c r="HU192" s="233"/>
      <c r="HV192" s="233"/>
      <c r="HW192" s="233"/>
      <c r="HX192" s="233"/>
      <c r="HY192" s="233"/>
      <c r="HZ192" s="233"/>
      <c r="IA192" s="233"/>
      <c r="IB192" s="233"/>
      <c r="IC192" s="233"/>
      <c r="ID192" s="233"/>
      <c r="IE192" s="233"/>
      <c r="IF192" s="233"/>
      <c r="IG192" s="232"/>
      <c r="IH192" s="232"/>
      <c r="II192" s="232"/>
      <c r="IJ192" s="232"/>
      <c r="IK192" s="232"/>
      <c r="IL192" s="232"/>
      <c r="IM192" s="232"/>
      <c r="IN192" s="232"/>
      <c r="IO192" s="232"/>
      <c r="IP192" s="232"/>
      <c r="IQ192" s="232"/>
      <c r="IR192" s="232"/>
      <c r="IS192" s="232"/>
      <c r="IT192" s="232"/>
      <c r="IU192" s="232"/>
      <c r="IV192" s="232"/>
      <c r="IW192" s="232"/>
      <c r="IX192" s="232"/>
      <c r="IY192" s="232"/>
      <c r="IZ192" s="232"/>
      <c r="JA192" s="232"/>
      <c r="JB192" s="232"/>
      <c r="JC192" s="232"/>
      <c r="JD192" s="232"/>
      <c r="JE192" s="232"/>
      <c r="JF192" s="232"/>
      <c r="JG192" s="232"/>
      <c r="JH192" s="232"/>
      <c r="JI192" s="232"/>
      <c r="JJ192" s="232"/>
      <c r="JK192" s="232"/>
      <c r="JL192" s="232"/>
      <c r="JM192" s="232"/>
      <c r="JN192" s="232"/>
      <c r="JO192" s="232"/>
      <c r="JP192" s="232"/>
      <c r="JQ192" s="232"/>
      <c r="JR192" s="232"/>
      <c r="JS192" s="232"/>
      <c r="JT192" s="232"/>
      <c r="JU192" s="232"/>
      <c r="JV192" s="232"/>
      <c r="JW192" s="232"/>
      <c r="JX192" s="232"/>
      <c r="JY192" s="232"/>
      <c r="JZ192" s="232"/>
      <c r="KA192" s="232"/>
      <c r="KB192" s="232"/>
      <c r="KC192" s="232"/>
      <c r="KD192" s="232"/>
      <c r="KE192" s="226"/>
      <c r="KF192" s="226"/>
      <c r="KG192" s="226"/>
      <c r="KH192" s="226"/>
      <c r="KI192" s="226"/>
      <c r="KJ192" s="226"/>
      <c r="KK192" s="226"/>
      <c r="KL192" s="226"/>
      <c r="KM192" s="226"/>
      <c r="KN192" s="226"/>
      <c r="KO192" s="226"/>
      <c r="KP192" s="226"/>
      <c r="KQ192" s="226"/>
      <c r="KR192" s="226"/>
      <c r="KS192" s="226"/>
      <c r="KT192" s="226"/>
      <c r="KU192" s="226"/>
      <c r="KV192" s="226"/>
      <c r="KW192" s="226"/>
      <c r="KX192" s="226"/>
      <c r="KY192" s="226"/>
      <c r="KZ192" s="226"/>
      <c r="LA192" s="226"/>
      <c r="LB192" s="226"/>
      <c r="LC192" s="226"/>
      <c r="LD192" s="226"/>
      <c r="LE192" s="226"/>
      <c r="LF192" s="226"/>
      <c r="LG192" s="226"/>
      <c r="LH192" s="226"/>
      <c r="LI192" s="226"/>
      <c r="LJ192" s="226"/>
      <c r="LK192" s="226"/>
      <c r="LL192" s="226"/>
    </row>
    <row r="193" spans="1:324" x14ac:dyDescent="0.25">
      <c r="A193" s="216">
        <v>223</v>
      </c>
      <c r="B193" s="216">
        <v>251510</v>
      </c>
      <c r="C193" s="223" t="s">
        <v>303</v>
      </c>
      <c r="D193" s="230">
        <v>62.52</v>
      </c>
      <c r="E193" s="230">
        <v>65.73</v>
      </c>
      <c r="F193" s="230">
        <v>65.73</v>
      </c>
      <c r="G193" s="230">
        <v>65.73</v>
      </c>
      <c r="H193" s="230">
        <v>65.73</v>
      </c>
      <c r="I193" s="230">
        <v>65.73</v>
      </c>
      <c r="J193" s="230">
        <v>65.73</v>
      </c>
      <c r="K193" s="230">
        <v>65.73</v>
      </c>
      <c r="L193" s="230">
        <v>67.150000000000006</v>
      </c>
      <c r="M193" s="230">
        <v>69.13</v>
      </c>
      <c r="N193" s="230">
        <v>61.21</v>
      </c>
      <c r="O193" s="230">
        <v>62.4</v>
      </c>
      <c r="P193" s="230">
        <v>63.02</v>
      </c>
      <c r="Q193" s="230">
        <v>64.569999999999993</v>
      </c>
      <c r="R193" s="230">
        <v>65.39</v>
      </c>
      <c r="S193" s="230">
        <v>66.16</v>
      </c>
      <c r="T193" s="230">
        <v>66.95</v>
      </c>
      <c r="U193" s="230">
        <v>68.3</v>
      </c>
      <c r="V193" s="230">
        <v>69.34</v>
      </c>
      <c r="W193" s="230">
        <v>70.52</v>
      </c>
      <c r="X193" s="230">
        <v>71.63</v>
      </c>
      <c r="Y193" s="230">
        <v>72.64</v>
      </c>
      <c r="Z193" s="230">
        <v>74.22</v>
      </c>
      <c r="AA193" s="230">
        <v>76.62</v>
      </c>
      <c r="AB193" s="230">
        <v>76.48</v>
      </c>
      <c r="AC193" s="230">
        <v>76.97</v>
      </c>
      <c r="AD193" s="230">
        <v>75.44</v>
      </c>
      <c r="AE193" s="230">
        <v>76.739999999999995</v>
      </c>
      <c r="AF193" s="230">
        <v>77.87</v>
      </c>
      <c r="AG193" s="230">
        <v>79.22</v>
      </c>
      <c r="AH193" s="230">
        <v>80.040000000000006</v>
      </c>
      <c r="AI193" s="230">
        <v>81.459999999999994</v>
      </c>
      <c r="AJ193" s="230">
        <v>84.01</v>
      </c>
      <c r="AK193" s="230">
        <v>86.1</v>
      </c>
      <c r="AL193" s="230">
        <v>87.09</v>
      </c>
      <c r="AM193" s="230">
        <v>83.91</v>
      </c>
      <c r="AN193" s="230">
        <v>80.86</v>
      </c>
      <c r="AO193" s="230">
        <v>82.81</v>
      </c>
      <c r="AP193" s="230">
        <v>84.64</v>
      </c>
      <c r="AQ193" s="230">
        <v>88.69</v>
      </c>
      <c r="AR193" s="230">
        <v>91.56</v>
      </c>
      <c r="AS193" s="230">
        <v>93.64</v>
      </c>
      <c r="AT193" s="230">
        <v>93.64</v>
      </c>
      <c r="AU193" s="230">
        <v>83.4</v>
      </c>
      <c r="AV193" s="230">
        <v>85.61</v>
      </c>
      <c r="AW193" s="230">
        <v>87.34</v>
      </c>
      <c r="AX193" s="230">
        <v>87.07</v>
      </c>
      <c r="AY193" s="230">
        <v>85.04</v>
      </c>
      <c r="AZ193" s="230">
        <v>59.62</v>
      </c>
      <c r="BA193" s="230">
        <v>58.7</v>
      </c>
      <c r="BB193" s="230">
        <v>57.19</v>
      </c>
      <c r="BC193" s="230">
        <v>55.68</v>
      </c>
      <c r="BD193" s="230">
        <v>54.09</v>
      </c>
      <c r="BE193" s="230">
        <v>52.92</v>
      </c>
      <c r="BF193" s="230">
        <v>52.1</v>
      </c>
      <c r="BG193" s="230">
        <v>50.91</v>
      </c>
      <c r="BH193" s="230">
        <v>49.79</v>
      </c>
      <c r="BI193" s="230">
        <v>48.84</v>
      </c>
      <c r="BJ193" s="230">
        <v>47.71</v>
      </c>
      <c r="BK193" s="230">
        <v>46.41</v>
      </c>
      <c r="BL193" s="230">
        <v>45.48</v>
      </c>
      <c r="BM193" s="230">
        <v>44.25</v>
      </c>
      <c r="BN193" s="230">
        <v>42.16</v>
      </c>
      <c r="BO193" s="230">
        <v>39.81</v>
      </c>
      <c r="BP193" s="230">
        <v>37.799999999999997</v>
      </c>
      <c r="BQ193" s="230">
        <v>36.25</v>
      </c>
      <c r="BR193" s="230">
        <v>31.8</v>
      </c>
      <c r="BS193" s="230">
        <v>29.39</v>
      </c>
      <c r="BT193" s="230">
        <v>23.78</v>
      </c>
      <c r="BU193" s="230">
        <v>16.13</v>
      </c>
      <c r="BV193" s="230">
        <v>9.8699999999999992</v>
      </c>
      <c r="BW193" s="230">
        <v>39.700000000000003</v>
      </c>
      <c r="BX193" s="230">
        <v>41</v>
      </c>
      <c r="BY193" s="230">
        <v>42.57</v>
      </c>
      <c r="BZ193" s="233">
        <v>44.58</v>
      </c>
      <c r="CA193" s="233">
        <v>46.67</v>
      </c>
      <c r="CB193" s="233">
        <v>47.88</v>
      </c>
      <c r="CC193" s="233">
        <v>58.44</v>
      </c>
      <c r="CD193" s="233">
        <v>59.73</v>
      </c>
      <c r="CE193" s="233">
        <v>60.65</v>
      </c>
      <c r="CF193" s="233">
        <v>62.02</v>
      </c>
      <c r="CG193" s="233">
        <v>63.55</v>
      </c>
      <c r="CH193" s="233">
        <v>65.12</v>
      </c>
      <c r="CI193" s="233">
        <v>66.34</v>
      </c>
      <c r="CJ193" s="233">
        <v>67.209999999999994</v>
      </c>
      <c r="CK193" s="233">
        <v>68.319999999999993</v>
      </c>
      <c r="CL193" s="233">
        <v>70.569999999999993</v>
      </c>
      <c r="CM193" s="233">
        <v>72.42</v>
      </c>
      <c r="CN193" s="233">
        <v>73.97</v>
      </c>
      <c r="CO193" s="233">
        <v>56.37</v>
      </c>
      <c r="CP193" s="233">
        <v>57.84</v>
      </c>
      <c r="CQ193" s="233">
        <v>59.11</v>
      </c>
      <c r="CR193" s="233">
        <v>60.37</v>
      </c>
      <c r="CS193" s="233">
        <v>62.39</v>
      </c>
      <c r="CT193" s="233">
        <v>63.53</v>
      </c>
      <c r="CU193" s="233">
        <v>65.239999999999995</v>
      </c>
      <c r="CV193" s="233">
        <v>67.069999999999993</v>
      </c>
      <c r="CW193" s="233">
        <v>68.7</v>
      </c>
      <c r="CX193" s="233">
        <v>70.290000000000006</v>
      </c>
      <c r="CY193" s="233">
        <v>71.760000000000005</v>
      </c>
      <c r="CZ193" s="233">
        <v>74.58</v>
      </c>
      <c r="DA193" s="233">
        <v>78.55</v>
      </c>
      <c r="DB193" s="233">
        <v>80.540000000000006</v>
      </c>
      <c r="DC193" s="233">
        <v>81.28</v>
      </c>
      <c r="DD193" s="233">
        <v>82.44</v>
      </c>
      <c r="DE193" s="233">
        <v>83.1</v>
      </c>
      <c r="DF193" s="233">
        <v>85.01</v>
      </c>
      <c r="DG193" s="233">
        <v>86.62</v>
      </c>
      <c r="DH193" s="233">
        <v>88.16</v>
      </c>
      <c r="DI193" s="233">
        <v>89.83</v>
      </c>
      <c r="DJ193" s="233">
        <v>91.99</v>
      </c>
      <c r="DK193" s="233">
        <v>94.7</v>
      </c>
      <c r="DL193" s="233">
        <v>98.45</v>
      </c>
      <c r="DM193" s="233">
        <v>100.84</v>
      </c>
      <c r="DN193" s="233">
        <v>103.8</v>
      </c>
      <c r="DO193" s="233">
        <v>107.38</v>
      </c>
      <c r="DP193" s="233">
        <v>109.05</v>
      </c>
      <c r="DQ193" s="233">
        <v>112.57</v>
      </c>
      <c r="DR193" s="233">
        <v>115</v>
      </c>
      <c r="DS193" s="233">
        <v>117.37</v>
      </c>
      <c r="DT193" s="233">
        <v>97.28</v>
      </c>
      <c r="DU193" s="233">
        <v>99.99</v>
      </c>
      <c r="DV193" s="233">
        <v>103.3</v>
      </c>
      <c r="DW193" s="233">
        <v>105.85</v>
      </c>
      <c r="DX193" s="233">
        <v>109.23</v>
      </c>
      <c r="DY193" s="233">
        <v>112.49</v>
      </c>
      <c r="DZ193" s="233">
        <v>114.88</v>
      </c>
      <c r="EA193" s="233">
        <v>117.17</v>
      </c>
      <c r="EB193" s="233">
        <v>120.57</v>
      </c>
      <c r="EC193" s="233">
        <v>120.57</v>
      </c>
      <c r="ED193" s="233">
        <v>73.3</v>
      </c>
      <c r="EE193" s="233">
        <v>74.45</v>
      </c>
      <c r="EF193" s="233">
        <v>76.459999999999994</v>
      </c>
      <c r="EG193" s="233">
        <v>78.09</v>
      </c>
      <c r="EH193" s="233">
        <v>79.09</v>
      </c>
      <c r="EI193" s="233">
        <v>80.06</v>
      </c>
      <c r="EJ193" s="233">
        <v>81.319999999999993</v>
      </c>
      <c r="EK193" s="233">
        <v>83.22</v>
      </c>
      <c r="EL193" s="233">
        <v>85.29</v>
      </c>
      <c r="EM193" s="233">
        <v>86.8</v>
      </c>
      <c r="EN193" s="233">
        <v>88.47</v>
      </c>
      <c r="EO193" s="233">
        <v>89.31</v>
      </c>
      <c r="EP193" s="233">
        <v>91.09</v>
      </c>
      <c r="EQ193" s="233">
        <v>68.12</v>
      </c>
      <c r="ER193" s="233">
        <v>68.83</v>
      </c>
      <c r="ES193" s="233">
        <v>69.83</v>
      </c>
      <c r="ET193" s="233">
        <v>70.86</v>
      </c>
      <c r="EU193" s="233">
        <v>72.11</v>
      </c>
      <c r="EV193" s="233">
        <v>74.02</v>
      </c>
      <c r="EW193" s="233">
        <v>75.37</v>
      </c>
      <c r="EX193" s="233">
        <v>77</v>
      </c>
      <c r="EY193" s="233">
        <v>78.3</v>
      </c>
      <c r="EZ193" s="233">
        <v>79.59</v>
      </c>
      <c r="FA193" s="233">
        <v>80.819999999999993</v>
      </c>
      <c r="FB193" s="233">
        <v>82.59</v>
      </c>
      <c r="FC193" s="233">
        <v>84.52</v>
      </c>
      <c r="FD193" s="233">
        <v>85.59</v>
      </c>
      <c r="FE193" s="233">
        <v>86.47</v>
      </c>
      <c r="FF193" s="233">
        <v>87.9</v>
      </c>
      <c r="FG193" s="233">
        <v>88.97</v>
      </c>
      <c r="FH193" s="233">
        <v>90.82</v>
      </c>
      <c r="FI193" s="233">
        <v>92.79</v>
      </c>
      <c r="FJ193" s="233">
        <v>95.79</v>
      </c>
      <c r="FK193" s="233">
        <v>99.77</v>
      </c>
      <c r="FL193" s="233">
        <v>103.91</v>
      </c>
      <c r="FM193" s="233">
        <v>101.82</v>
      </c>
      <c r="FN193" s="233">
        <v>104.3</v>
      </c>
      <c r="FO193" s="233">
        <v>112.29</v>
      </c>
      <c r="FP193" s="233">
        <v>124.21</v>
      </c>
      <c r="FQ193" s="233">
        <v>133.54</v>
      </c>
      <c r="FR193" s="233">
        <v>131.47999999999999</v>
      </c>
      <c r="FS193" s="233">
        <v>118.48</v>
      </c>
      <c r="FT193" s="233">
        <v>102.48</v>
      </c>
      <c r="FU193" s="233">
        <v>98.48</v>
      </c>
      <c r="FV193" s="233">
        <v>95.48</v>
      </c>
      <c r="FW193" s="233">
        <v>88.48</v>
      </c>
      <c r="FX193" s="230">
        <v>131.54</v>
      </c>
      <c r="FY193" s="230">
        <v>133.47999999999999</v>
      </c>
      <c r="FZ193" s="230">
        <v>130.47999999999999</v>
      </c>
      <c r="GA193" s="230">
        <v>124.48</v>
      </c>
      <c r="GB193" s="230">
        <v>117.48</v>
      </c>
      <c r="GC193" s="230">
        <v>111.48</v>
      </c>
      <c r="GD193" s="233">
        <v>98.48</v>
      </c>
      <c r="GE193" s="233">
        <v>104.48</v>
      </c>
      <c r="GF193" s="233">
        <v>113.48</v>
      </c>
      <c r="GG193" s="233">
        <v>119.48</v>
      </c>
      <c r="GH193" s="233">
        <v>127.48</v>
      </c>
      <c r="GI193" s="233">
        <v>135.47999999999999</v>
      </c>
      <c r="GJ193" s="233">
        <v>167.48</v>
      </c>
      <c r="GK193" s="233">
        <v>6.57</v>
      </c>
      <c r="GL193" s="233">
        <v>3.28</v>
      </c>
      <c r="GM193" s="233"/>
      <c r="GN193" s="233"/>
      <c r="GO193" s="233"/>
      <c r="GP193" s="233"/>
      <c r="GQ193" s="233"/>
      <c r="GR193" s="233"/>
      <c r="GS193" s="233"/>
      <c r="GT193" s="233"/>
      <c r="GU193" s="233"/>
      <c r="GV193" s="233"/>
      <c r="GW193" s="233"/>
      <c r="GX193" s="233"/>
      <c r="GY193" s="233"/>
      <c r="GZ193" s="233"/>
      <c r="HA193" s="233"/>
      <c r="HB193" s="233"/>
      <c r="HC193" s="233"/>
      <c r="HD193" s="233"/>
      <c r="HE193" s="233"/>
      <c r="HF193" s="233"/>
      <c r="HG193" s="233"/>
      <c r="HH193" s="233"/>
      <c r="HI193" s="233"/>
      <c r="HJ193" s="233"/>
      <c r="HK193" s="233"/>
      <c r="HL193" s="233"/>
      <c r="HM193" s="233"/>
      <c r="HN193" s="233"/>
      <c r="HO193" s="233"/>
      <c r="HP193" s="233"/>
      <c r="HQ193" s="233"/>
      <c r="HR193" s="233"/>
      <c r="HS193" s="233"/>
      <c r="HT193" s="233"/>
      <c r="HU193" s="233"/>
      <c r="HV193" s="233"/>
      <c r="HW193" s="233"/>
      <c r="HX193" s="233"/>
      <c r="HY193" s="233"/>
      <c r="HZ193" s="233"/>
      <c r="IA193" s="233"/>
      <c r="IB193" s="233"/>
      <c r="IC193" s="233"/>
      <c r="ID193" s="233"/>
      <c r="IE193" s="233"/>
      <c r="IF193" s="233"/>
      <c r="IG193" s="232"/>
      <c r="IH193" s="232"/>
      <c r="II193" s="232"/>
      <c r="IJ193" s="232"/>
      <c r="IK193" s="232"/>
      <c r="IL193" s="232"/>
      <c r="IM193" s="232"/>
      <c r="IN193" s="232"/>
      <c r="IO193" s="232"/>
      <c r="IP193" s="232"/>
      <c r="IQ193" s="232"/>
      <c r="IR193" s="232"/>
      <c r="IS193" s="232"/>
      <c r="IT193" s="232"/>
      <c r="IU193" s="232"/>
      <c r="IV193" s="232"/>
      <c r="IW193" s="232"/>
      <c r="IX193" s="232"/>
      <c r="IY193" s="232"/>
      <c r="IZ193" s="232"/>
      <c r="JA193" s="232"/>
      <c r="JB193" s="232"/>
      <c r="JC193" s="232"/>
      <c r="JD193" s="232"/>
      <c r="JE193" s="232"/>
      <c r="JF193" s="232"/>
      <c r="JG193" s="232"/>
      <c r="JH193" s="232"/>
      <c r="JI193" s="232"/>
      <c r="JJ193" s="232"/>
      <c r="JK193" s="232"/>
      <c r="JL193" s="232"/>
      <c r="JM193" s="232"/>
      <c r="JN193" s="232"/>
      <c r="JO193" s="232"/>
      <c r="JP193" s="232"/>
      <c r="JQ193" s="232"/>
      <c r="JR193" s="232"/>
      <c r="JS193" s="232"/>
      <c r="JT193" s="232"/>
      <c r="JU193" s="232"/>
      <c r="JV193" s="232"/>
      <c r="JW193" s="232"/>
      <c r="JX193" s="232"/>
      <c r="JY193" s="232"/>
      <c r="JZ193" s="232"/>
      <c r="KA193" s="232"/>
      <c r="KB193" s="232"/>
      <c r="KC193" s="232"/>
      <c r="KD193" s="232"/>
      <c r="KE193" s="226"/>
      <c r="KF193" s="226"/>
      <c r="KG193" s="226"/>
      <c r="KH193" s="226"/>
      <c r="KI193" s="226"/>
      <c r="KJ193" s="226"/>
      <c r="KK193" s="226"/>
      <c r="KL193" s="226"/>
      <c r="KM193" s="226"/>
      <c r="KN193" s="226"/>
      <c r="KO193" s="226"/>
      <c r="KP193" s="226"/>
      <c r="KQ193" s="226"/>
      <c r="KR193" s="226"/>
      <c r="KS193" s="226"/>
      <c r="KT193" s="226"/>
      <c r="KU193" s="226"/>
      <c r="KV193" s="226"/>
      <c r="KW193" s="226"/>
      <c r="KX193" s="226"/>
      <c r="KY193" s="226"/>
      <c r="KZ193" s="226"/>
      <c r="LA193" s="226"/>
      <c r="LB193" s="226"/>
      <c r="LC193" s="226"/>
      <c r="LD193" s="226"/>
      <c r="LE193" s="226"/>
      <c r="LF193" s="226"/>
      <c r="LG193" s="226"/>
      <c r="LH193" s="226"/>
      <c r="LI193" s="226"/>
      <c r="LJ193" s="226"/>
      <c r="LK193" s="226"/>
      <c r="LL193" s="226"/>
    </row>
    <row r="194" spans="1:324" x14ac:dyDescent="0.25">
      <c r="A194" s="216">
        <v>224</v>
      </c>
      <c r="B194" s="216">
        <v>251520</v>
      </c>
      <c r="C194" s="223" t="s">
        <v>304</v>
      </c>
      <c r="D194" s="230">
        <v>64.290000000000006</v>
      </c>
      <c r="E194" s="230">
        <v>67.5</v>
      </c>
      <c r="F194" s="230">
        <v>67.5</v>
      </c>
      <c r="G194" s="230">
        <v>67.5</v>
      </c>
      <c r="H194" s="230">
        <v>67.5</v>
      </c>
      <c r="I194" s="230">
        <v>67.5</v>
      </c>
      <c r="J194" s="230">
        <v>67.5</v>
      </c>
      <c r="K194" s="230">
        <v>67.5</v>
      </c>
      <c r="L194" s="230">
        <v>68.92</v>
      </c>
      <c r="M194" s="230">
        <v>70.900000000000006</v>
      </c>
      <c r="N194" s="230">
        <v>62.98</v>
      </c>
      <c r="O194" s="230">
        <v>64.17</v>
      </c>
      <c r="P194" s="230">
        <v>64.790000000000006</v>
      </c>
      <c r="Q194" s="230">
        <v>66.34</v>
      </c>
      <c r="R194" s="230">
        <v>67.16</v>
      </c>
      <c r="S194" s="230">
        <v>67.930000000000007</v>
      </c>
      <c r="T194" s="230">
        <v>68.72</v>
      </c>
      <c r="U194" s="230">
        <v>70.069999999999993</v>
      </c>
      <c r="V194" s="230">
        <v>71.11</v>
      </c>
      <c r="W194" s="230">
        <v>72.290000000000006</v>
      </c>
      <c r="X194" s="230">
        <v>73.400000000000006</v>
      </c>
      <c r="Y194" s="230">
        <v>74.41</v>
      </c>
      <c r="Z194" s="230">
        <v>75.989999999999995</v>
      </c>
      <c r="AA194" s="230">
        <v>78.39</v>
      </c>
      <c r="AB194" s="230">
        <v>78.25</v>
      </c>
      <c r="AC194" s="230">
        <v>78.739999999999995</v>
      </c>
      <c r="AD194" s="230">
        <v>77.209999999999994</v>
      </c>
      <c r="AE194" s="230">
        <v>78.510000000000005</v>
      </c>
      <c r="AF194" s="230">
        <v>79.64</v>
      </c>
      <c r="AG194" s="230">
        <v>80.989999999999995</v>
      </c>
      <c r="AH194" s="230">
        <v>81.81</v>
      </c>
      <c r="AI194" s="230">
        <v>83.23</v>
      </c>
      <c r="AJ194" s="230">
        <v>85.78</v>
      </c>
      <c r="AK194" s="230">
        <v>87.87</v>
      </c>
      <c r="AL194" s="230">
        <v>88.86</v>
      </c>
      <c r="AM194" s="230">
        <v>85.68</v>
      </c>
      <c r="AN194" s="230">
        <v>82.63</v>
      </c>
      <c r="AO194" s="230">
        <v>84.58</v>
      </c>
      <c r="AP194" s="230">
        <v>86.41</v>
      </c>
      <c r="AQ194" s="230">
        <v>90.46</v>
      </c>
      <c r="AR194" s="230">
        <v>93.33</v>
      </c>
      <c r="AS194" s="230">
        <v>95.41</v>
      </c>
      <c r="AT194" s="230">
        <v>95.41</v>
      </c>
      <c r="AU194" s="230">
        <v>85.17</v>
      </c>
      <c r="AV194" s="230">
        <v>87.38</v>
      </c>
      <c r="AW194" s="230">
        <v>89.11</v>
      </c>
      <c r="AX194" s="230">
        <v>88.84</v>
      </c>
      <c r="AY194" s="230">
        <v>86.81</v>
      </c>
      <c r="AZ194" s="230">
        <v>61.39</v>
      </c>
      <c r="BA194" s="230">
        <v>60.47</v>
      </c>
      <c r="BB194" s="230">
        <v>58.96</v>
      </c>
      <c r="BC194" s="230">
        <v>57.45</v>
      </c>
      <c r="BD194" s="230">
        <v>55.86</v>
      </c>
      <c r="BE194" s="230">
        <v>54.69</v>
      </c>
      <c r="BF194" s="230">
        <v>53.87</v>
      </c>
      <c r="BG194" s="230">
        <v>52.68</v>
      </c>
      <c r="BH194" s="230">
        <v>51.56</v>
      </c>
      <c r="BI194" s="230">
        <v>50.61</v>
      </c>
      <c r="BJ194" s="230">
        <v>49.48</v>
      </c>
      <c r="BK194" s="230">
        <v>48.18</v>
      </c>
      <c r="BL194" s="230">
        <v>47.25</v>
      </c>
      <c r="BM194" s="230">
        <v>46.02</v>
      </c>
      <c r="BN194" s="230">
        <v>43.93</v>
      </c>
      <c r="BO194" s="230">
        <v>41.58</v>
      </c>
      <c r="BP194" s="230">
        <v>39.57</v>
      </c>
      <c r="BQ194" s="230">
        <v>38.020000000000003</v>
      </c>
      <c r="BR194" s="230">
        <v>33.57</v>
      </c>
      <c r="BS194" s="230">
        <v>31.16</v>
      </c>
      <c r="BT194" s="230">
        <v>25.55</v>
      </c>
      <c r="BU194" s="230">
        <v>17.899999999999999</v>
      </c>
      <c r="BV194" s="230">
        <v>11.64</v>
      </c>
      <c r="BW194" s="230">
        <v>41.47</v>
      </c>
      <c r="BX194" s="230">
        <v>42.77</v>
      </c>
      <c r="BY194" s="230">
        <v>44.34</v>
      </c>
      <c r="BZ194" s="233">
        <v>46.35</v>
      </c>
      <c r="CA194" s="233">
        <v>48.44</v>
      </c>
      <c r="CB194" s="233">
        <v>49.65</v>
      </c>
      <c r="CC194" s="233">
        <v>60.21</v>
      </c>
      <c r="CD194" s="233">
        <v>61.5</v>
      </c>
      <c r="CE194" s="233">
        <v>62.42</v>
      </c>
      <c r="CF194" s="233">
        <v>63.79</v>
      </c>
      <c r="CG194" s="233">
        <v>65.319999999999993</v>
      </c>
      <c r="CH194" s="233">
        <v>66.89</v>
      </c>
      <c r="CI194" s="233">
        <v>68.11</v>
      </c>
      <c r="CJ194" s="233">
        <v>68.98</v>
      </c>
      <c r="CK194" s="233">
        <v>70.09</v>
      </c>
      <c r="CL194" s="233">
        <v>72.34</v>
      </c>
      <c r="CM194" s="233">
        <v>74.19</v>
      </c>
      <c r="CN194" s="233">
        <v>75.739999999999995</v>
      </c>
      <c r="CO194" s="233">
        <v>58.14</v>
      </c>
      <c r="CP194" s="233">
        <v>59.61</v>
      </c>
      <c r="CQ194" s="233">
        <v>60.88</v>
      </c>
      <c r="CR194" s="233">
        <v>62.14</v>
      </c>
      <c r="CS194" s="233">
        <v>64.16</v>
      </c>
      <c r="CT194" s="233">
        <v>65.3</v>
      </c>
      <c r="CU194" s="233">
        <v>67.010000000000005</v>
      </c>
      <c r="CV194" s="233">
        <v>68.84</v>
      </c>
      <c r="CW194" s="233">
        <v>70.47</v>
      </c>
      <c r="CX194" s="233">
        <v>72.06</v>
      </c>
      <c r="CY194" s="233">
        <v>73.53</v>
      </c>
      <c r="CZ194" s="233">
        <v>76.349999999999994</v>
      </c>
      <c r="DA194" s="233">
        <v>80.319999999999993</v>
      </c>
      <c r="DB194" s="233">
        <v>82.31</v>
      </c>
      <c r="DC194" s="233">
        <v>83.05</v>
      </c>
      <c r="DD194" s="233">
        <v>84.21</v>
      </c>
      <c r="DE194" s="233">
        <v>84.87</v>
      </c>
      <c r="DF194" s="233">
        <v>86.78</v>
      </c>
      <c r="DG194" s="233">
        <v>88.39</v>
      </c>
      <c r="DH194" s="233">
        <v>89.93</v>
      </c>
      <c r="DI194" s="233">
        <v>91.6</v>
      </c>
      <c r="DJ194" s="233">
        <v>93.76</v>
      </c>
      <c r="DK194" s="233">
        <v>96.47</v>
      </c>
      <c r="DL194" s="233">
        <v>100.22</v>
      </c>
      <c r="DM194" s="233">
        <v>102.61</v>
      </c>
      <c r="DN194" s="233">
        <v>105.57</v>
      </c>
      <c r="DO194" s="233">
        <v>109.15</v>
      </c>
      <c r="DP194" s="233">
        <v>110.82</v>
      </c>
      <c r="DQ194" s="233">
        <v>114.34</v>
      </c>
      <c r="DR194" s="233">
        <v>116.77</v>
      </c>
      <c r="DS194" s="233">
        <v>119.14</v>
      </c>
      <c r="DT194" s="233">
        <v>99.05</v>
      </c>
      <c r="DU194" s="233">
        <v>101.76</v>
      </c>
      <c r="DV194" s="233">
        <v>105.07</v>
      </c>
      <c r="DW194" s="233">
        <v>107.62</v>
      </c>
      <c r="DX194" s="233">
        <v>111</v>
      </c>
      <c r="DY194" s="233">
        <v>114.26</v>
      </c>
      <c r="DZ194" s="233">
        <v>116.65</v>
      </c>
      <c r="EA194" s="233">
        <v>118.94</v>
      </c>
      <c r="EB194" s="233">
        <v>122.34</v>
      </c>
      <c r="EC194" s="233">
        <v>122.34</v>
      </c>
      <c r="ED194" s="233">
        <v>75.069999999999993</v>
      </c>
      <c r="EE194" s="233">
        <v>76.22</v>
      </c>
      <c r="EF194" s="233">
        <v>78.23</v>
      </c>
      <c r="EG194" s="233">
        <v>79.86</v>
      </c>
      <c r="EH194" s="233">
        <v>80.86</v>
      </c>
      <c r="EI194" s="233">
        <v>81.83</v>
      </c>
      <c r="EJ194" s="233">
        <v>83.09</v>
      </c>
      <c r="EK194" s="233">
        <v>84.99</v>
      </c>
      <c r="EL194" s="233">
        <v>87.06</v>
      </c>
      <c r="EM194" s="233">
        <v>88.57</v>
      </c>
      <c r="EN194" s="233">
        <v>90.24</v>
      </c>
      <c r="EO194" s="233">
        <v>91.08</v>
      </c>
      <c r="EP194" s="233">
        <v>92.86</v>
      </c>
      <c r="EQ194" s="233">
        <v>69.89</v>
      </c>
      <c r="ER194" s="233">
        <v>70.599999999999994</v>
      </c>
      <c r="ES194" s="233">
        <v>71.599999999999994</v>
      </c>
      <c r="ET194" s="233">
        <v>72.63</v>
      </c>
      <c r="EU194" s="233">
        <v>73.88</v>
      </c>
      <c r="EV194" s="233">
        <v>75.790000000000006</v>
      </c>
      <c r="EW194" s="233">
        <v>77.14</v>
      </c>
      <c r="EX194" s="233">
        <v>78.77</v>
      </c>
      <c r="EY194" s="233">
        <v>80.069999999999993</v>
      </c>
      <c r="EZ194" s="233">
        <v>81.36</v>
      </c>
      <c r="FA194" s="233">
        <v>82.59</v>
      </c>
      <c r="FB194" s="233">
        <v>84.36</v>
      </c>
      <c r="FC194" s="233">
        <v>86.29</v>
      </c>
      <c r="FD194" s="233">
        <v>87.36</v>
      </c>
      <c r="FE194" s="233">
        <v>88.24</v>
      </c>
      <c r="FF194" s="233">
        <v>89.67</v>
      </c>
      <c r="FG194" s="233">
        <v>90.74</v>
      </c>
      <c r="FH194" s="233">
        <v>92.59</v>
      </c>
      <c r="FI194" s="233">
        <v>94.56</v>
      </c>
      <c r="FJ194" s="233">
        <v>97.56</v>
      </c>
      <c r="FK194" s="233">
        <v>101.54</v>
      </c>
      <c r="FL194" s="233">
        <v>105.68</v>
      </c>
      <c r="FM194" s="233">
        <v>103.59</v>
      </c>
      <c r="FN194" s="233">
        <v>106.07</v>
      </c>
      <c r="FO194" s="233">
        <v>114.06</v>
      </c>
      <c r="FP194" s="233">
        <v>125.98</v>
      </c>
      <c r="FQ194" s="233">
        <v>135.31</v>
      </c>
      <c r="FR194" s="233">
        <v>129.71</v>
      </c>
      <c r="FS194" s="233">
        <v>116.71</v>
      </c>
      <c r="FT194" s="233">
        <v>100.71</v>
      </c>
      <c r="FU194" s="233">
        <v>96.71</v>
      </c>
      <c r="FV194" s="233">
        <v>93.71</v>
      </c>
      <c r="FW194" s="233">
        <v>86.71</v>
      </c>
      <c r="FX194" s="230">
        <v>133.31</v>
      </c>
      <c r="FY194" s="230">
        <v>131.71</v>
      </c>
      <c r="FZ194" s="230">
        <v>128.71</v>
      </c>
      <c r="GA194" s="230">
        <v>122.71</v>
      </c>
      <c r="GB194" s="230">
        <v>115.71</v>
      </c>
      <c r="GC194" s="230">
        <v>109.71</v>
      </c>
      <c r="GD194" s="233">
        <v>96.71</v>
      </c>
      <c r="GE194" s="233">
        <v>102.71</v>
      </c>
      <c r="GF194" s="233">
        <v>111.71</v>
      </c>
      <c r="GG194" s="233">
        <v>117.71</v>
      </c>
      <c r="GH194" s="233">
        <v>125.71</v>
      </c>
      <c r="GI194" s="233">
        <v>133.71</v>
      </c>
      <c r="GJ194" s="233">
        <v>165.71</v>
      </c>
      <c r="GK194" s="233">
        <v>8.34</v>
      </c>
      <c r="GL194" s="233">
        <v>5.05</v>
      </c>
      <c r="GM194" s="233">
        <v>1.77</v>
      </c>
      <c r="GN194" s="233"/>
      <c r="GO194" s="233"/>
      <c r="GP194" s="233"/>
      <c r="GQ194" s="233"/>
      <c r="GR194" s="233"/>
      <c r="GS194" s="233"/>
      <c r="GT194" s="233"/>
      <c r="GU194" s="233"/>
      <c r="GV194" s="233"/>
      <c r="GW194" s="233"/>
      <c r="GX194" s="233"/>
      <c r="GY194" s="233"/>
      <c r="GZ194" s="233"/>
      <c r="HA194" s="233"/>
      <c r="HB194" s="233"/>
      <c r="HC194" s="233"/>
      <c r="HD194" s="233"/>
      <c r="HE194" s="233"/>
      <c r="HF194" s="233"/>
      <c r="HG194" s="233"/>
      <c r="HH194" s="233"/>
      <c r="HI194" s="233"/>
      <c r="HJ194" s="233"/>
      <c r="HK194" s="233"/>
      <c r="HL194" s="233"/>
      <c r="HM194" s="233"/>
      <c r="HN194" s="233"/>
      <c r="HO194" s="233"/>
      <c r="HP194" s="233"/>
      <c r="HQ194" s="233"/>
      <c r="HR194" s="233"/>
      <c r="HS194" s="233"/>
      <c r="HT194" s="233"/>
      <c r="HU194" s="233"/>
      <c r="HV194" s="233"/>
      <c r="HW194" s="233"/>
      <c r="HX194" s="233"/>
      <c r="HY194" s="233"/>
      <c r="HZ194" s="233"/>
      <c r="IA194" s="233"/>
      <c r="IB194" s="233"/>
      <c r="IC194" s="233"/>
      <c r="ID194" s="233"/>
      <c r="IE194" s="233"/>
      <c r="IF194" s="233"/>
      <c r="IG194" s="232"/>
      <c r="IH194" s="232"/>
      <c r="II194" s="232"/>
      <c r="IJ194" s="232"/>
      <c r="IK194" s="232"/>
      <c r="IL194" s="232"/>
      <c r="IM194" s="232"/>
      <c r="IN194" s="232"/>
      <c r="IO194" s="232"/>
      <c r="IP194" s="232"/>
      <c r="IQ194" s="232"/>
      <c r="IR194" s="232"/>
      <c r="IS194" s="232"/>
      <c r="IT194" s="232"/>
      <c r="IU194" s="232"/>
      <c r="IV194" s="232"/>
      <c r="IW194" s="232"/>
      <c r="IX194" s="232"/>
      <c r="IY194" s="232"/>
      <c r="IZ194" s="232"/>
      <c r="JA194" s="232"/>
      <c r="JB194" s="232"/>
      <c r="JC194" s="232"/>
      <c r="JD194" s="232"/>
      <c r="JE194" s="232"/>
      <c r="JF194" s="232"/>
      <c r="JG194" s="232"/>
      <c r="JH194" s="232"/>
      <c r="JI194" s="232"/>
      <c r="JJ194" s="232"/>
      <c r="JK194" s="232"/>
      <c r="JL194" s="232"/>
      <c r="JM194" s="232"/>
      <c r="JN194" s="232"/>
      <c r="JO194" s="232"/>
      <c r="JP194" s="232"/>
      <c r="JQ194" s="232"/>
      <c r="JR194" s="232"/>
      <c r="JS194" s="232"/>
      <c r="JT194" s="232"/>
      <c r="JU194" s="232"/>
      <c r="JV194" s="232"/>
      <c r="JW194" s="232"/>
      <c r="JX194" s="232"/>
      <c r="JY194" s="232"/>
      <c r="JZ194" s="232"/>
      <c r="KA194" s="232"/>
      <c r="KB194" s="232"/>
      <c r="KC194" s="232"/>
      <c r="KD194" s="232"/>
      <c r="KE194" s="226"/>
      <c r="KF194" s="226"/>
      <c r="KG194" s="226"/>
      <c r="KH194" s="226"/>
      <c r="KI194" s="226"/>
      <c r="KJ194" s="226"/>
      <c r="KK194" s="226"/>
      <c r="KL194" s="226"/>
      <c r="KM194" s="226"/>
      <c r="KN194" s="226"/>
      <c r="KO194" s="226"/>
      <c r="KP194" s="226"/>
      <c r="KQ194" s="226"/>
      <c r="KR194" s="226"/>
      <c r="KS194" s="226"/>
      <c r="KT194" s="226"/>
      <c r="KU194" s="226"/>
      <c r="KV194" s="226"/>
      <c r="KW194" s="226"/>
      <c r="KX194" s="226"/>
      <c r="KY194" s="226"/>
      <c r="KZ194" s="226"/>
      <c r="LA194" s="226"/>
      <c r="LB194" s="226"/>
      <c r="LC194" s="226"/>
      <c r="LD194" s="226"/>
      <c r="LE194" s="226"/>
      <c r="LF194" s="226"/>
      <c r="LG194" s="226"/>
      <c r="LH194" s="226"/>
      <c r="LI194" s="226"/>
      <c r="LJ194" s="226"/>
      <c r="LK194" s="226"/>
      <c r="LL194" s="226"/>
    </row>
    <row r="195" spans="1:324" x14ac:dyDescent="0.25">
      <c r="A195" s="216">
        <v>225</v>
      </c>
      <c r="B195" s="216">
        <v>251530</v>
      </c>
      <c r="C195" s="223" t="s">
        <v>305</v>
      </c>
      <c r="D195" s="230">
        <v>66.22</v>
      </c>
      <c r="E195" s="230">
        <v>69.430000000000007</v>
      </c>
      <c r="F195" s="230">
        <v>69.430000000000007</v>
      </c>
      <c r="G195" s="230">
        <v>69.430000000000007</v>
      </c>
      <c r="H195" s="230">
        <v>69.430000000000007</v>
      </c>
      <c r="I195" s="230">
        <v>69.430000000000007</v>
      </c>
      <c r="J195" s="230">
        <v>69.430000000000007</v>
      </c>
      <c r="K195" s="230">
        <v>69.430000000000007</v>
      </c>
      <c r="L195" s="230">
        <v>70.849999999999994</v>
      </c>
      <c r="M195" s="230">
        <v>72.83</v>
      </c>
      <c r="N195" s="230">
        <v>64.91</v>
      </c>
      <c r="O195" s="230">
        <v>66.099999999999994</v>
      </c>
      <c r="P195" s="230">
        <v>66.72</v>
      </c>
      <c r="Q195" s="230">
        <v>68.27</v>
      </c>
      <c r="R195" s="230">
        <v>69.09</v>
      </c>
      <c r="S195" s="230">
        <v>69.86</v>
      </c>
      <c r="T195" s="230">
        <v>70.650000000000006</v>
      </c>
      <c r="U195" s="230">
        <v>72</v>
      </c>
      <c r="V195" s="230">
        <v>73.040000000000006</v>
      </c>
      <c r="W195" s="230">
        <v>74.22</v>
      </c>
      <c r="X195" s="230">
        <v>75.33</v>
      </c>
      <c r="Y195" s="230">
        <v>76.34</v>
      </c>
      <c r="Z195" s="230">
        <v>77.92</v>
      </c>
      <c r="AA195" s="230">
        <v>80.319999999999993</v>
      </c>
      <c r="AB195" s="230">
        <v>80.180000000000007</v>
      </c>
      <c r="AC195" s="230">
        <v>80.67</v>
      </c>
      <c r="AD195" s="230">
        <v>79.14</v>
      </c>
      <c r="AE195" s="230">
        <v>80.44</v>
      </c>
      <c r="AF195" s="230">
        <v>81.569999999999993</v>
      </c>
      <c r="AG195" s="230">
        <v>82.92</v>
      </c>
      <c r="AH195" s="230">
        <v>83.74</v>
      </c>
      <c r="AI195" s="230">
        <v>85.16</v>
      </c>
      <c r="AJ195" s="230">
        <v>87.71</v>
      </c>
      <c r="AK195" s="230">
        <v>89.8</v>
      </c>
      <c r="AL195" s="230">
        <v>90.79</v>
      </c>
      <c r="AM195" s="230">
        <v>87.61</v>
      </c>
      <c r="AN195" s="230">
        <v>84.56</v>
      </c>
      <c r="AO195" s="230">
        <v>86.51</v>
      </c>
      <c r="AP195" s="230">
        <v>88.34</v>
      </c>
      <c r="AQ195" s="230">
        <v>92.39</v>
      </c>
      <c r="AR195" s="230">
        <v>95.26</v>
      </c>
      <c r="AS195" s="230">
        <v>97.34</v>
      </c>
      <c r="AT195" s="230">
        <v>97.34</v>
      </c>
      <c r="AU195" s="230">
        <v>87.1</v>
      </c>
      <c r="AV195" s="230">
        <v>89.31</v>
      </c>
      <c r="AW195" s="230">
        <v>91.04</v>
      </c>
      <c r="AX195" s="230">
        <v>90.77</v>
      </c>
      <c r="AY195" s="230">
        <v>88.74</v>
      </c>
      <c r="AZ195" s="230">
        <v>63.32</v>
      </c>
      <c r="BA195" s="230">
        <v>62.4</v>
      </c>
      <c r="BB195" s="230">
        <v>60.89</v>
      </c>
      <c r="BC195" s="230">
        <v>59.38</v>
      </c>
      <c r="BD195" s="230">
        <v>57.79</v>
      </c>
      <c r="BE195" s="230">
        <v>56.62</v>
      </c>
      <c r="BF195" s="230">
        <v>55.8</v>
      </c>
      <c r="BG195" s="230">
        <v>54.61</v>
      </c>
      <c r="BH195" s="230">
        <v>53.49</v>
      </c>
      <c r="BI195" s="230">
        <v>52.54</v>
      </c>
      <c r="BJ195" s="230">
        <v>51.41</v>
      </c>
      <c r="BK195" s="230">
        <v>50.11</v>
      </c>
      <c r="BL195" s="230">
        <v>49.18</v>
      </c>
      <c r="BM195" s="230">
        <v>47.95</v>
      </c>
      <c r="BN195" s="230">
        <v>45.86</v>
      </c>
      <c r="BO195" s="230">
        <v>43.51</v>
      </c>
      <c r="BP195" s="230">
        <v>41.5</v>
      </c>
      <c r="BQ195" s="230">
        <v>39.950000000000003</v>
      </c>
      <c r="BR195" s="230">
        <v>35.5</v>
      </c>
      <c r="BS195" s="230">
        <v>33.090000000000003</v>
      </c>
      <c r="BT195" s="230">
        <v>27.48</v>
      </c>
      <c r="BU195" s="230">
        <v>19.829999999999998</v>
      </c>
      <c r="BV195" s="230">
        <v>13.57</v>
      </c>
      <c r="BW195" s="230">
        <v>43.4</v>
      </c>
      <c r="BX195" s="230">
        <v>44.7</v>
      </c>
      <c r="BY195" s="230">
        <v>46.27</v>
      </c>
      <c r="BZ195" s="233">
        <v>48.28</v>
      </c>
      <c r="CA195" s="233">
        <v>50.37</v>
      </c>
      <c r="CB195" s="233">
        <v>51.58</v>
      </c>
      <c r="CC195" s="233">
        <v>62.14</v>
      </c>
      <c r="CD195" s="233">
        <v>63.43</v>
      </c>
      <c r="CE195" s="233">
        <v>64.349999999999994</v>
      </c>
      <c r="CF195" s="233">
        <v>65.72</v>
      </c>
      <c r="CG195" s="233">
        <v>67.25</v>
      </c>
      <c r="CH195" s="233">
        <v>68.819999999999993</v>
      </c>
      <c r="CI195" s="233">
        <v>70.040000000000006</v>
      </c>
      <c r="CJ195" s="233">
        <v>70.91</v>
      </c>
      <c r="CK195" s="233">
        <v>72.02</v>
      </c>
      <c r="CL195" s="233">
        <v>74.27</v>
      </c>
      <c r="CM195" s="233">
        <v>76.12</v>
      </c>
      <c r="CN195" s="233">
        <v>77.67</v>
      </c>
      <c r="CO195" s="233">
        <v>60.07</v>
      </c>
      <c r="CP195" s="233">
        <v>61.54</v>
      </c>
      <c r="CQ195" s="233">
        <v>62.81</v>
      </c>
      <c r="CR195" s="233">
        <v>64.069999999999993</v>
      </c>
      <c r="CS195" s="233">
        <v>66.09</v>
      </c>
      <c r="CT195" s="233">
        <v>67.23</v>
      </c>
      <c r="CU195" s="233">
        <v>68.94</v>
      </c>
      <c r="CV195" s="233">
        <v>70.77</v>
      </c>
      <c r="CW195" s="233">
        <v>72.400000000000006</v>
      </c>
      <c r="CX195" s="233">
        <v>73.989999999999995</v>
      </c>
      <c r="CY195" s="233">
        <v>75.459999999999994</v>
      </c>
      <c r="CZ195" s="233">
        <v>78.28</v>
      </c>
      <c r="DA195" s="233">
        <v>82.25</v>
      </c>
      <c r="DB195" s="233">
        <v>84.24</v>
      </c>
      <c r="DC195" s="233">
        <v>84.98</v>
      </c>
      <c r="DD195" s="233">
        <v>86.14</v>
      </c>
      <c r="DE195" s="233">
        <v>86.8</v>
      </c>
      <c r="DF195" s="233">
        <v>88.71</v>
      </c>
      <c r="DG195" s="233">
        <v>90.32</v>
      </c>
      <c r="DH195" s="233">
        <v>91.86</v>
      </c>
      <c r="DI195" s="233">
        <v>93.53</v>
      </c>
      <c r="DJ195" s="233">
        <v>95.69</v>
      </c>
      <c r="DK195" s="233">
        <v>98.4</v>
      </c>
      <c r="DL195" s="233">
        <v>102.15</v>
      </c>
      <c r="DM195" s="233">
        <v>104.54</v>
      </c>
      <c r="DN195" s="233">
        <v>107.5</v>
      </c>
      <c r="DO195" s="233">
        <v>111.08</v>
      </c>
      <c r="DP195" s="233">
        <v>112.75</v>
      </c>
      <c r="DQ195" s="233">
        <v>116.27</v>
      </c>
      <c r="DR195" s="233">
        <v>118.7</v>
      </c>
      <c r="DS195" s="233">
        <v>121.07</v>
      </c>
      <c r="DT195" s="233">
        <v>100.98</v>
      </c>
      <c r="DU195" s="233">
        <v>103.69</v>
      </c>
      <c r="DV195" s="233">
        <v>107</v>
      </c>
      <c r="DW195" s="233">
        <v>109.55</v>
      </c>
      <c r="DX195" s="233">
        <v>112.93</v>
      </c>
      <c r="DY195" s="233">
        <v>116.19</v>
      </c>
      <c r="DZ195" s="233">
        <v>118.58</v>
      </c>
      <c r="EA195" s="233">
        <v>120.87</v>
      </c>
      <c r="EB195" s="233">
        <v>124.27</v>
      </c>
      <c r="EC195" s="233">
        <v>124.27</v>
      </c>
      <c r="ED195" s="233">
        <v>77</v>
      </c>
      <c r="EE195" s="233">
        <v>78.150000000000006</v>
      </c>
      <c r="EF195" s="233">
        <v>80.16</v>
      </c>
      <c r="EG195" s="233">
        <v>81.790000000000006</v>
      </c>
      <c r="EH195" s="233">
        <v>82.79</v>
      </c>
      <c r="EI195" s="233">
        <v>83.76</v>
      </c>
      <c r="EJ195" s="233">
        <v>85.02</v>
      </c>
      <c r="EK195" s="233">
        <v>86.92</v>
      </c>
      <c r="EL195" s="233">
        <v>88.99</v>
      </c>
      <c r="EM195" s="233">
        <v>90.5</v>
      </c>
      <c r="EN195" s="233">
        <v>92.17</v>
      </c>
      <c r="EO195" s="233">
        <v>93.01</v>
      </c>
      <c r="EP195" s="233">
        <v>94.79</v>
      </c>
      <c r="EQ195" s="233">
        <v>71.819999999999993</v>
      </c>
      <c r="ER195" s="233">
        <v>72.53</v>
      </c>
      <c r="ES195" s="233">
        <v>73.53</v>
      </c>
      <c r="ET195" s="233">
        <v>74.56</v>
      </c>
      <c r="EU195" s="233">
        <v>75.81</v>
      </c>
      <c r="EV195" s="233">
        <v>77.72</v>
      </c>
      <c r="EW195" s="233">
        <v>79.069999999999993</v>
      </c>
      <c r="EX195" s="233">
        <v>80.7</v>
      </c>
      <c r="EY195" s="233">
        <v>82</v>
      </c>
      <c r="EZ195" s="233">
        <v>83.29</v>
      </c>
      <c r="FA195" s="233">
        <v>84.52</v>
      </c>
      <c r="FB195" s="233">
        <v>86.29</v>
      </c>
      <c r="FC195" s="233">
        <v>88.22</v>
      </c>
      <c r="FD195" s="233">
        <v>89.29</v>
      </c>
      <c r="FE195" s="233">
        <v>90.17</v>
      </c>
      <c r="FF195" s="233">
        <v>91.6</v>
      </c>
      <c r="FG195" s="233">
        <v>92.67</v>
      </c>
      <c r="FH195" s="233">
        <v>94.52</v>
      </c>
      <c r="FI195" s="233">
        <v>96.49</v>
      </c>
      <c r="FJ195" s="233">
        <v>99.49</v>
      </c>
      <c r="FK195" s="233">
        <v>103.47</v>
      </c>
      <c r="FL195" s="233">
        <v>107.61</v>
      </c>
      <c r="FM195" s="233">
        <v>105.52</v>
      </c>
      <c r="FN195" s="233">
        <v>108</v>
      </c>
      <c r="FO195" s="233">
        <v>115.99</v>
      </c>
      <c r="FP195" s="233">
        <v>127.91</v>
      </c>
      <c r="FQ195" s="233">
        <v>136.78</v>
      </c>
      <c r="FR195" s="233">
        <v>127.78</v>
      </c>
      <c r="FS195" s="233">
        <v>114.78</v>
      </c>
      <c r="FT195" s="233">
        <v>98.78</v>
      </c>
      <c r="FU195" s="233">
        <v>94.78</v>
      </c>
      <c r="FV195" s="233">
        <v>91.78</v>
      </c>
      <c r="FW195" s="233">
        <v>84.78</v>
      </c>
      <c r="FX195" s="230">
        <v>133.78</v>
      </c>
      <c r="FY195" s="230">
        <v>129.78</v>
      </c>
      <c r="FZ195" s="230">
        <v>126.78</v>
      </c>
      <c r="GA195" s="230">
        <v>120.78</v>
      </c>
      <c r="GB195" s="230">
        <v>113.78</v>
      </c>
      <c r="GC195" s="230">
        <v>107.78</v>
      </c>
      <c r="GD195" s="233">
        <v>94.78</v>
      </c>
      <c r="GE195" s="233">
        <v>100.78</v>
      </c>
      <c r="GF195" s="233">
        <v>109.78</v>
      </c>
      <c r="GG195" s="233">
        <v>115.78</v>
      </c>
      <c r="GH195" s="233">
        <v>123.78</v>
      </c>
      <c r="GI195" s="233">
        <v>131.78</v>
      </c>
      <c r="GJ195" s="233">
        <v>163.78</v>
      </c>
      <c r="GK195" s="233">
        <v>10.27</v>
      </c>
      <c r="GL195" s="233">
        <v>6.98</v>
      </c>
      <c r="GM195" s="233">
        <v>3.7</v>
      </c>
      <c r="GN195" s="233">
        <v>1.93</v>
      </c>
      <c r="GO195" s="233"/>
      <c r="GP195" s="233"/>
      <c r="GQ195" s="233"/>
      <c r="GR195" s="233"/>
      <c r="GS195" s="233"/>
      <c r="GT195" s="233"/>
      <c r="GU195" s="233"/>
      <c r="GV195" s="233"/>
      <c r="GW195" s="233"/>
      <c r="GX195" s="233"/>
      <c r="GY195" s="233"/>
      <c r="GZ195" s="233"/>
      <c r="HA195" s="233"/>
      <c r="HB195" s="233"/>
      <c r="HC195" s="233"/>
      <c r="HD195" s="233"/>
      <c r="HE195" s="233"/>
      <c r="HF195" s="233"/>
      <c r="HG195" s="233"/>
      <c r="HH195" s="233"/>
      <c r="HI195" s="233"/>
      <c r="HJ195" s="233"/>
      <c r="HK195" s="233"/>
      <c r="HL195" s="233"/>
      <c r="HM195" s="233"/>
      <c r="HN195" s="233"/>
      <c r="HO195" s="233"/>
      <c r="HP195" s="233"/>
      <c r="HQ195" s="233"/>
      <c r="HR195" s="233"/>
      <c r="HS195" s="233"/>
      <c r="HT195" s="233"/>
      <c r="HU195" s="233"/>
      <c r="HV195" s="233"/>
      <c r="HW195" s="233"/>
      <c r="HX195" s="233"/>
      <c r="HY195" s="233"/>
      <c r="HZ195" s="233"/>
      <c r="IA195" s="233"/>
      <c r="IB195" s="233"/>
      <c r="IC195" s="233"/>
      <c r="ID195" s="233"/>
      <c r="IE195" s="233"/>
      <c r="IF195" s="233"/>
      <c r="IG195" s="232"/>
      <c r="IH195" s="232"/>
      <c r="II195" s="232"/>
      <c r="IJ195" s="232"/>
      <c r="IK195" s="232"/>
      <c r="IL195" s="232"/>
      <c r="IM195" s="232"/>
      <c r="IN195" s="232"/>
      <c r="IO195" s="232"/>
      <c r="IP195" s="232"/>
      <c r="IQ195" s="232"/>
      <c r="IR195" s="232"/>
      <c r="IS195" s="232"/>
      <c r="IT195" s="232"/>
      <c r="IU195" s="232"/>
      <c r="IV195" s="232"/>
      <c r="IW195" s="232"/>
      <c r="IX195" s="232"/>
      <c r="IY195" s="232"/>
      <c r="IZ195" s="232"/>
      <c r="JA195" s="232"/>
      <c r="JB195" s="232"/>
      <c r="JC195" s="232"/>
      <c r="JD195" s="232"/>
      <c r="JE195" s="232"/>
      <c r="JF195" s="232"/>
      <c r="JG195" s="232"/>
      <c r="JH195" s="232"/>
      <c r="JI195" s="232"/>
      <c r="JJ195" s="232"/>
      <c r="JK195" s="232"/>
      <c r="JL195" s="232"/>
      <c r="JM195" s="232"/>
      <c r="JN195" s="232"/>
      <c r="JO195" s="232"/>
      <c r="JP195" s="232"/>
      <c r="JQ195" s="232"/>
      <c r="JR195" s="232"/>
      <c r="JS195" s="232"/>
      <c r="JT195" s="232"/>
      <c r="JU195" s="232"/>
      <c r="JV195" s="232"/>
      <c r="JW195" s="232"/>
      <c r="JX195" s="232"/>
      <c r="JY195" s="232"/>
      <c r="JZ195" s="232"/>
      <c r="KA195" s="232"/>
      <c r="KB195" s="232"/>
      <c r="KC195" s="232"/>
      <c r="KD195" s="232"/>
      <c r="KE195" s="226"/>
      <c r="KF195" s="226"/>
      <c r="KG195" s="226"/>
      <c r="KH195" s="226"/>
      <c r="KI195" s="226"/>
      <c r="KJ195" s="226"/>
      <c r="KK195" s="226"/>
      <c r="KL195" s="226"/>
      <c r="KM195" s="226"/>
      <c r="KN195" s="226"/>
      <c r="KO195" s="226"/>
      <c r="KP195" s="226"/>
      <c r="KQ195" s="226"/>
      <c r="KR195" s="226"/>
      <c r="KS195" s="226"/>
      <c r="KT195" s="226"/>
      <c r="KU195" s="226"/>
      <c r="KV195" s="226"/>
      <c r="KW195" s="226"/>
      <c r="KX195" s="226"/>
      <c r="KY195" s="226"/>
      <c r="KZ195" s="226"/>
      <c r="LA195" s="226"/>
      <c r="LB195" s="226"/>
      <c r="LC195" s="226"/>
      <c r="LD195" s="226"/>
      <c r="LE195" s="226"/>
      <c r="LF195" s="226"/>
      <c r="LG195" s="226"/>
      <c r="LH195" s="226"/>
      <c r="LI195" s="226"/>
      <c r="LJ195" s="226"/>
      <c r="LK195" s="226"/>
      <c r="LL195" s="226"/>
    </row>
    <row r="196" spans="1:324" x14ac:dyDescent="0.25">
      <c r="A196" s="216">
        <v>226</v>
      </c>
      <c r="B196" s="216">
        <v>251540</v>
      </c>
      <c r="C196" s="223" t="s">
        <v>306</v>
      </c>
      <c r="D196" s="230">
        <v>68.58</v>
      </c>
      <c r="E196" s="230">
        <v>71.790000000000006</v>
      </c>
      <c r="F196" s="230">
        <v>71.790000000000006</v>
      </c>
      <c r="G196" s="230">
        <v>71.790000000000006</v>
      </c>
      <c r="H196" s="230">
        <v>71.790000000000006</v>
      </c>
      <c r="I196" s="230">
        <v>71.790000000000006</v>
      </c>
      <c r="J196" s="230">
        <v>71.790000000000006</v>
      </c>
      <c r="K196" s="230">
        <v>71.790000000000006</v>
      </c>
      <c r="L196" s="230">
        <v>73.209999999999994</v>
      </c>
      <c r="M196" s="230">
        <v>75.19</v>
      </c>
      <c r="N196" s="230">
        <v>67.27</v>
      </c>
      <c r="O196" s="230">
        <v>68.459999999999994</v>
      </c>
      <c r="P196" s="230">
        <v>69.08</v>
      </c>
      <c r="Q196" s="230">
        <v>70.63</v>
      </c>
      <c r="R196" s="230">
        <v>71.45</v>
      </c>
      <c r="S196" s="230">
        <v>72.22</v>
      </c>
      <c r="T196" s="230">
        <v>73.010000000000005</v>
      </c>
      <c r="U196" s="230">
        <v>74.36</v>
      </c>
      <c r="V196" s="230">
        <v>75.400000000000006</v>
      </c>
      <c r="W196" s="230">
        <v>76.58</v>
      </c>
      <c r="X196" s="230">
        <v>77.69</v>
      </c>
      <c r="Y196" s="230">
        <v>78.7</v>
      </c>
      <c r="Z196" s="230">
        <v>80.28</v>
      </c>
      <c r="AA196" s="230">
        <v>82.68</v>
      </c>
      <c r="AB196" s="230">
        <v>82.54</v>
      </c>
      <c r="AC196" s="230">
        <v>83.03</v>
      </c>
      <c r="AD196" s="230">
        <v>81.5</v>
      </c>
      <c r="AE196" s="230">
        <v>82.8</v>
      </c>
      <c r="AF196" s="230">
        <v>83.93</v>
      </c>
      <c r="AG196" s="230">
        <v>85.28</v>
      </c>
      <c r="AH196" s="230">
        <v>86.1</v>
      </c>
      <c r="AI196" s="230">
        <v>87.52</v>
      </c>
      <c r="AJ196" s="230">
        <v>90.07</v>
      </c>
      <c r="AK196" s="230">
        <v>92.16</v>
      </c>
      <c r="AL196" s="230">
        <v>93.15</v>
      </c>
      <c r="AM196" s="230">
        <v>89.97</v>
      </c>
      <c r="AN196" s="230">
        <v>86.92</v>
      </c>
      <c r="AO196" s="230">
        <v>88.87</v>
      </c>
      <c r="AP196" s="230">
        <v>90.7</v>
      </c>
      <c r="AQ196" s="230">
        <v>94.75</v>
      </c>
      <c r="AR196" s="230">
        <v>97.62</v>
      </c>
      <c r="AS196" s="230">
        <v>99.7</v>
      </c>
      <c r="AT196" s="230">
        <v>99.7</v>
      </c>
      <c r="AU196" s="230">
        <v>89.46</v>
      </c>
      <c r="AV196" s="230">
        <v>91.67</v>
      </c>
      <c r="AW196" s="230">
        <v>93.4</v>
      </c>
      <c r="AX196" s="230">
        <v>93.13</v>
      </c>
      <c r="AY196" s="230">
        <v>91.1</v>
      </c>
      <c r="AZ196" s="230">
        <v>65.680000000000007</v>
      </c>
      <c r="BA196" s="230">
        <v>64.760000000000005</v>
      </c>
      <c r="BB196" s="230">
        <v>63.25</v>
      </c>
      <c r="BC196" s="230">
        <v>61.74</v>
      </c>
      <c r="BD196" s="230">
        <v>60.15</v>
      </c>
      <c r="BE196" s="230">
        <v>58.98</v>
      </c>
      <c r="BF196" s="230">
        <v>58.16</v>
      </c>
      <c r="BG196" s="230">
        <v>56.97</v>
      </c>
      <c r="BH196" s="230">
        <v>55.85</v>
      </c>
      <c r="BI196" s="230">
        <v>54.9</v>
      </c>
      <c r="BJ196" s="230">
        <v>53.77</v>
      </c>
      <c r="BK196" s="230">
        <v>52.47</v>
      </c>
      <c r="BL196" s="230">
        <v>51.54</v>
      </c>
      <c r="BM196" s="230">
        <v>50.31</v>
      </c>
      <c r="BN196" s="230">
        <v>48.22</v>
      </c>
      <c r="BO196" s="230">
        <v>45.87</v>
      </c>
      <c r="BP196" s="230">
        <v>43.86</v>
      </c>
      <c r="BQ196" s="230">
        <v>42.31</v>
      </c>
      <c r="BR196" s="230">
        <v>37.86</v>
      </c>
      <c r="BS196" s="230">
        <v>35.450000000000003</v>
      </c>
      <c r="BT196" s="230">
        <v>29.84</v>
      </c>
      <c r="BU196" s="230">
        <v>22.19</v>
      </c>
      <c r="BV196" s="230">
        <v>15.93</v>
      </c>
      <c r="BW196" s="230">
        <v>45.76</v>
      </c>
      <c r="BX196" s="230">
        <v>47.06</v>
      </c>
      <c r="BY196" s="230">
        <v>48.63</v>
      </c>
      <c r="BZ196" s="233">
        <v>50.64</v>
      </c>
      <c r="CA196" s="233">
        <v>52.73</v>
      </c>
      <c r="CB196" s="233">
        <v>53.94</v>
      </c>
      <c r="CC196" s="233">
        <v>64.5</v>
      </c>
      <c r="CD196" s="233">
        <v>65.790000000000006</v>
      </c>
      <c r="CE196" s="233">
        <v>66.709999999999994</v>
      </c>
      <c r="CF196" s="233">
        <v>68.08</v>
      </c>
      <c r="CG196" s="233">
        <v>69.61</v>
      </c>
      <c r="CH196" s="233">
        <v>71.180000000000007</v>
      </c>
      <c r="CI196" s="233">
        <v>72.400000000000006</v>
      </c>
      <c r="CJ196" s="233">
        <v>73.27</v>
      </c>
      <c r="CK196" s="233">
        <v>74.38</v>
      </c>
      <c r="CL196" s="233">
        <v>76.63</v>
      </c>
      <c r="CM196" s="233">
        <v>78.48</v>
      </c>
      <c r="CN196" s="233">
        <v>80.03</v>
      </c>
      <c r="CO196" s="233">
        <v>62.43</v>
      </c>
      <c r="CP196" s="233">
        <v>63.9</v>
      </c>
      <c r="CQ196" s="233">
        <v>65.17</v>
      </c>
      <c r="CR196" s="233">
        <v>66.430000000000007</v>
      </c>
      <c r="CS196" s="233">
        <v>68.45</v>
      </c>
      <c r="CT196" s="233">
        <v>69.59</v>
      </c>
      <c r="CU196" s="233">
        <v>71.3</v>
      </c>
      <c r="CV196" s="233">
        <v>73.13</v>
      </c>
      <c r="CW196" s="233">
        <v>74.760000000000005</v>
      </c>
      <c r="CX196" s="233">
        <v>76.349999999999994</v>
      </c>
      <c r="CY196" s="233">
        <v>77.819999999999993</v>
      </c>
      <c r="CZ196" s="233">
        <v>80.64</v>
      </c>
      <c r="DA196" s="233">
        <v>84.61</v>
      </c>
      <c r="DB196" s="233">
        <v>86.6</v>
      </c>
      <c r="DC196" s="233">
        <v>87.34</v>
      </c>
      <c r="DD196" s="233">
        <v>88.5</v>
      </c>
      <c r="DE196" s="233">
        <v>89.16</v>
      </c>
      <c r="DF196" s="233">
        <v>91.07</v>
      </c>
      <c r="DG196" s="233">
        <v>92.68</v>
      </c>
      <c r="DH196" s="233">
        <v>94.22</v>
      </c>
      <c r="DI196" s="233">
        <v>95.89</v>
      </c>
      <c r="DJ196" s="233">
        <v>98.05</v>
      </c>
      <c r="DK196" s="233">
        <v>100.76</v>
      </c>
      <c r="DL196" s="233">
        <v>104.51</v>
      </c>
      <c r="DM196" s="233">
        <v>106.9</v>
      </c>
      <c r="DN196" s="233">
        <v>109.86</v>
      </c>
      <c r="DO196" s="233">
        <v>113.44</v>
      </c>
      <c r="DP196" s="233">
        <v>115.11</v>
      </c>
      <c r="DQ196" s="233">
        <v>118.63</v>
      </c>
      <c r="DR196" s="233">
        <v>121.06</v>
      </c>
      <c r="DS196" s="233">
        <v>123.43</v>
      </c>
      <c r="DT196" s="233">
        <v>103.34</v>
      </c>
      <c r="DU196" s="233">
        <v>106.05</v>
      </c>
      <c r="DV196" s="233">
        <v>109.36</v>
      </c>
      <c r="DW196" s="233">
        <v>111.91</v>
      </c>
      <c r="DX196" s="233">
        <v>115.29</v>
      </c>
      <c r="DY196" s="233">
        <v>118.55</v>
      </c>
      <c r="DZ196" s="233">
        <v>120.94</v>
      </c>
      <c r="EA196" s="233">
        <v>123.23</v>
      </c>
      <c r="EB196" s="233">
        <v>126.63</v>
      </c>
      <c r="EC196" s="233">
        <v>126.63</v>
      </c>
      <c r="ED196" s="233">
        <v>79.36</v>
      </c>
      <c r="EE196" s="233">
        <v>80.510000000000005</v>
      </c>
      <c r="EF196" s="233">
        <v>82.52</v>
      </c>
      <c r="EG196" s="233">
        <v>84.15</v>
      </c>
      <c r="EH196" s="233">
        <v>85.15</v>
      </c>
      <c r="EI196" s="233">
        <v>86.12</v>
      </c>
      <c r="EJ196" s="233">
        <v>87.38</v>
      </c>
      <c r="EK196" s="233">
        <v>89.28</v>
      </c>
      <c r="EL196" s="233">
        <v>91.35</v>
      </c>
      <c r="EM196" s="233">
        <v>92.86</v>
      </c>
      <c r="EN196" s="233">
        <v>94.53</v>
      </c>
      <c r="EO196" s="233">
        <v>95.37</v>
      </c>
      <c r="EP196" s="233">
        <v>97.15</v>
      </c>
      <c r="EQ196" s="233">
        <v>74.180000000000007</v>
      </c>
      <c r="ER196" s="233">
        <v>74.89</v>
      </c>
      <c r="ES196" s="233">
        <v>75.89</v>
      </c>
      <c r="ET196" s="233">
        <v>76.92</v>
      </c>
      <c r="EU196" s="233">
        <v>78.17</v>
      </c>
      <c r="EV196" s="233">
        <v>80.08</v>
      </c>
      <c r="EW196" s="233">
        <v>81.430000000000007</v>
      </c>
      <c r="EX196" s="233">
        <v>83.06</v>
      </c>
      <c r="EY196" s="233">
        <v>84.36</v>
      </c>
      <c r="EZ196" s="233">
        <v>85.65</v>
      </c>
      <c r="FA196" s="233">
        <v>86.88</v>
      </c>
      <c r="FB196" s="233">
        <v>88.65</v>
      </c>
      <c r="FC196" s="233">
        <v>90.58</v>
      </c>
      <c r="FD196" s="233">
        <v>91.65</v>
      </c>
      <c r="FE196" s="233">
        <v>92.53</v>
      </c>
      <c r="FF196" s="233">
        <v>93.96</v>
      </c>
      <c r="FG196" s="233">
        <v>95.03</v>
      </c>
      <c r="FH196" s="233">
        <v>96.88</v>
      </c>
      <c r="FI196" s="233">
        <v>98.85</v>
      </c>
      <c r="FJ196" s="233">
        <v>101.85</v>
      </c>
      <c r="FK196" s="233">
        <v>105.83</v>
      </c>
      <c r="FL196" s="233">
        <v>109.97</v>
      </c>
      <c r="FM196" s="233">
        <v>107.88</v>
      </c>
      <c r="FN196" s="233">
        <v>110.36</v>
      </c>
      <c r="FO196" s="233">
        <v>118.35</v>
      </c>
      <c r="FP196" s="233">
        <v>130.27000000000001</v>
      </c>
      <c r="FQ196" s="233">
        <v>134.41999999999999</v>
      </c>
      <c r="FR196" s="233">
        <v>125.42</v>
      </c>
      <c r="FS196" s="233">
        <v>112.42</v>
      </c>
      <c r="FT196" s="233">
        <v>96.42</v>
      </c>
      <c r="FU196" s="233">
        <v>92.42</v>
      </c>
      <c r="FV196" s="233">
        <v>89.42</v>
      </c>
      <c r="FW196" s="233">
        <v>82.42</v>
      </c>
      <c r="FX196" s="230">
        <v>131.41999999999999</v>
      </c>
      <c r="FY196" s="230">
        <v>127.42</v>
      </c>
      <c r="FZ196" s="230">
        <v>124.42</v>
      </c>
      <c r="GA196" s="230">
        <v>118.42</v>
      </c>
      <c r="GB196" s="230">
        <v>111.42</v>
      </c>
      <c r="GC196" s="230">
        <v>105.42</v>
      </c>
      <c r="GD196" s="233">
        <v>92.42</v>
      </c>
      <c r="GE196" s="233">
        <v>98.42</v>
      </c>
      <c r="GF196" s="233">
        <v>107.42</v>
      </c>
      <c r="GG196" s="233">
        <v>113.42</v>
      </c>
      <c r="GH196" s="233">
        <v>121.42</v>
      </c>
      <c r="GI196" s="233">
        <v>129.41999999999999</v>
      </c>
      <c r="GJ196" s="233">
        <v>161.41999999999999</v>
      </c>
      <c r="GK196" s="233">
        <v>12.63</v>
      </c>
      <c r="GL196" s="233">
        <v>9.34</v>
      </c>
      <c r="GM196" s="233">
        <v>6.06</v>
      </c>
      <c r="GN196" s="233">
        <v>4.29</v>
      </c>
      <c r="GO196" s="233">
        <v>2.36</v>
      </c>
      <c r="GP196" s="233"/>
      <c r="GQ196" s="233"/>
      <c r="GR196" s="233"/>
      <c r="GS196" s="233"/>
      <c r="GT196" s="233"/>
      <c r="GU196" s="233"/>
      <c r="GV196" s="233"/>
      <c r="GW196" s="233"/>
      <c r="GX196" s="233"/>
      <c r="GY196" s="233"/>
      <c r="GZ196" s="233"/>
      <c r="HA196" s="233"/>
      <c r="HB196" s="233"/>
      <c r="HC196" s="233"/>
      <c r="HD196" s="233"/>
      <c r="HE196" s="233"/>
      <c r="HF196" s="233"/>
      <c r="HG196" s="233"/>
      <c r="HH196" s="233"/>
      <c r="HI196" s="233"/>
      <c r="HJ196" s="233"/>
      <c r="HK196" s="233"/>
      <c r="HL196" s="233"/>
      <c r="HM196" s="233"/>
      <c r="HN196" s="233"/>
      <c r="HO196" s="233"/>
      <c r="HP196" s="233"/>
      <c r="HQ196" s="233"/>
      <c r="HR196" s="233"/>
      <c r="HS196" s="233"/>
      <c r="HT196" s="233"/>
      <c r="HU196" s="233"/>
      <c r="HV196" s="233"/>
      <c r="HW196" s="233"/>
      <c r="HX196" s="233"/>
      <c r="HY196" s="233"/>
      <c r="HZ196" s="233"/>
      <c r="IA196" s="233"/>
      <c r="IB196" s="233"/>
      <c r="IC196" s="233"/>
      <c r="ID196" s="233"/>
      <c r="IE196" s="233"/>
      <c r="IF196" s="233"/>
      <c r="IG196" s="232"/>
      <c r="IH196" s="232"/>
      <c r="II196" s="232"/>
      <c r="IJ196" s="232"/>
      <c r="IK196" s="232"/>
      <c r="IL196" s="232"/>
      <c r="IM196" s="232"/>
      <c r="IN196" s="232"/>
      <c r="IO196" s="232"/>
      <c r="IP196" s="232"/>
      <c r="IQ196" s="232"/>
      <c r="IR196" s="232"/>
      <c r="IS196" s="232"/>
      <c r="IT196" s="232"/>
      <c r="IU196" s="232"/>
      <c r="IV196" s="232"/>
      <c r="IW196" s="232"/>
      <c r="IX196" s="232"/>
      <c r="IY196" s="232"/>
      <c r="IZ196" s="232"/>
      <c r="JA196" s="232"/>
      <c r="JB196" s="232"/>
      <c r="JC196" s="232"/>
      <c r="JD196" s="232"/>
      <c r="JE196" s="232"/>
      <c r="JF196" s="232"/>
      <c r="JG196" s="232"/>
      <c r="JH196" s="232"/>
      <c r="JI196" s="232"/>
      <c r="JJ196" s="232"/>
      <c r="JK196" s="232"/>
      <c r="JL196" s="232"/>
      <c r="JM196" s="232"/>
      <c r="JN196" s="232"/>
      <c r="JO196" s="232"/>
      <c r="JP196" s="232"/>
      <c r="JQ196" s="232"/>
      <c r="JR196" s="232"/>
      <c r="JS196" s="232"/>
      <c r="JT196" s="232"/>
      <c r="JU196" s="232"/>
      <c r="JV196" s="232"/>
      <c r="JW196" s="232"/>
      <c r="JX196" s="232"/>
      <c r="JY196" s="232"/>
      <c r="JZ196" s="232"/>
      <c r="KA196" s="232"/>
      <c r="KB196" s="232"/>
      <c r="KC196" s="232"/>
      <c r="KD196" s="232"/>
      <c r="KE196" s="226"/>
      <c r="KF196" s="226"/>
      <c r="KG196" s="226"/>
      <c r="KH196" s="226"/>
      <c r="KI196" s="226"/>
      <c r="KJ196" s="226"/>
      <c r="KK196" s="226"/>
      <c r="KL196" s="226"/>
      <c r="KM196" s="226"/>
      <c r="KN196" s="226"/>
      <c r="KO196" s="226"/>
      <c r="KP196" s="226"/>
      <c r="KQ196" s="226"/>
      <c r="KR196" s="226"/>
      <c r="KS196" s="226"/>
      <c r="KT196" s="226"/>
      <c r="KU196" s="226"/>
      <c r="KV196" s="226"/>
      <c r="KW196" s="226"/>
      <c r="KX196" s="226"/>
      <c r="KY196" s="226"/>
      <c r="KZ196" s="226"/>
      <c r="LA196" s="226"/>
      <c r="LB196" s="226"/>
      <c r="LC196" s="226"/>
      <c r="LD196" s="226"/>
      <c r="LE196" s="226"/>
      <c r="LF196" s="226"/>
      <c r="LG196" s="226"/>
      <c r="LH196" s="226"/>
      <c r="LI196" s="226"/>
      <c r="LJ196" s="226"/>
      <c r="LK196" s="226"/>
      <c r="LL196" s="226"/>
    </row>
    <row r="197" spans="1:324" x14ac:dyDescent="0.25">
      <c r="A197" s="216">
        <v>227</v>
      </c>
      <c r="B197" s="216">
        <v>251550</v>
      </c>
      <c r="C197" s="223" t="s">
        <v>307</v>
      </c>
      <c r="D197" s="230">
        <v>70.23</v>
      </c>
      <c r="E197" s="230">
        <v>73.44</v>
      </c>
      <c r="F197" s="230">
        <v>73.44</v>
      </c>
      <c r="G197" s="230">
        <v>73.44</v>
      </c>
      <c r="H197" s="230">
        <v>73.44</v>
      </c>
      <c r="I197" s="230">
        <v>73.44</v>
      </c>
      <c r="J197" s="230">
        <v>73.44</v>
      </c>
      <c r="K197" s="230">
        <v>73.44</v>
      </c>
      <c r="L197" s="230">
        <v>74.86</v>
      </c>
      <c r="M197" s="230">
        <v>76.84</v>
      </c>
      <c r="N197" s="230">
        <v>68.92</v>
      </c>
      <c r="O197" s="230">
        <v>70.11</v>
      </c>
      <c r="P197" s="230">
        <v>70.73</v>
      </c>
      <c r="Q197" s="230">
        <v>72.28</v>
      </c>
      <c r="R197" s="230">
        <v>73.099999999999994</v>
      </c>
      <c r="S197" s="230">
        <v>73.87</v>
      </c>
      <c r="T197" s="230">
        <v>74.66</v>
      </c>
      <c r="U197" s="230">
        <v>76.010000000000005</v>
      </c>
      <c r="V197" s="230">
        <v>77.05</v>
      </c>
      <c r="W197" s="230">
        <v>78.23</v>
      </c>
      <c r="X197" s="230">
        <v>79.34</v>
      </c>
      <c r="Y197" s="230">
        <v>80.349999999999994</v>
      </c>
      <c r="Z197" s="230">
        <v>81.93</v>
      </c>
      <c r="AA197" s="230">
        <v>84.33</v>
      </c>
      <c r="AB197" s="230">
        <v>84.19</v>
      </c>
      <c r="AC197" s="230">
        <v>84.68</v>
      </c>
      <c r="AD197" s="230">
        <v>83.15</v>
      </c>
      <c r="AE197" s="230">
        <v>84.45</v>
      </c>
      <c r="AF197" s="230">
        <v>85.58</v>
      </c>
      <c r="AG197" s="230">
        <v>86.93</v>
      </c>
      <c r="AH197" s="230">
        <v>87.75</v>
      </c>
      <c r="AI197" s="230">
        <v>89.17</v>
      </c>
      <c r="AJ197" s="230">
        <v>91.72</v>
      </c>
      <c r="AK197" s="230">
        <v>93.81</v>
      </c>
      <c r="AL197" s="230">
        <v>94.8</v>
      </c>
      <c r="AM197" s="230">
        <v>91.62</v>
      </c>
      <c r="AN197" s="230">
        <v>88.57</v>
      </c>
      <c r="AO197" s="230">
        <v>90.52</v>
      </c>
      <c r="AP197" s="230">
        <v>92.35</v>
      </c>
      <c r="AQ197" s="230">
        <v>96.4</v>
      </c>
      <c r="AR197" s="230">
        <v>99.27</v>
      </c>
      <c r="AS197" s="230">
        <v>101.35</v>
      </c>
      <c r="AT197" s="230">
        <v>101.35</v>
      </c>
      <c r="AU197" s="230">
        <v>91.11</v>
      </c>
      <c r="AV197" s="230">
        <v>93.32</v>
      </c>
      <c r="AW197" s="230">
        <v>95.05</v>
      </c>
      <c r="AX197" s="230">
        <v>94.78</v>
      </c>
      <c r="AY197" s="230">
        <v>92.75</v>
      </c>
      <c r="AZ197" s="230">
        <v>67.33</v>
      </c>
      <c r="BA197" s="230">
        <v>66.41</v>
      </c>
      <c r="BB197" s="230">
        <v>64.900000000000006</v>
      </c>
      <c r="BC197" s="230">
        <v>63.39</v>
      </c>
      <c r="BD197" s="230">
        <v>61.8</v>
      </c>
      <c r="BE197" s="230">
        <v>60.63</v>
      </c>
      <c r="BF197" s="230">
        <v>59.81</v>
      </c>
      <c r="BG197" s="230">
        <v>58.62</v>
      </c>
      <c r="BH197" s="230">
        <v>57.5</v>
      </c>
      <c r="BI197" s="230">
        <v>56.55</v>
      </c>
      <c r="BJ197" s="230">
        <v>55.42</v>
      </c>
      <c r="BK197" s="230">
        <v>54.12</v>
      </c>
      <c r="BL197" s="230">
        <v>53.19</v>
      </c>
      <c r="BM197" s="230">
        <v>51.96</v>
      </c>
      <c r="BN197" s="230">
        <v>49.87</v>
      </c>
      <c r="BO197" s="230">
        <v>47.52</v>
      </c>
      <c r="BP197" s="230">
        <v>45.51</v>
      </c>
      <c r="BQ197" s="230">
        <v>43.96</v>
      </c>
      <c r="BR197" s="230">
        <v>39.51</v>
      </c>
      <c r="BS197" s="230">
        <v>37.1</v>
      </c>
      <c r="BT197" s="230">
        <v>31.49</v>
      </c>
      <c r="BU197" s="230">
        <v>23.84</v>
      </c>
      <c r="BV197" s="230">
        <v>17.579999999999998</v>
      </c>
      <c r="BW197" s="230">
        <v>47.41</v>
      </c>
      <c r="BX197" s="230">
        <v>48.71</v>
      </c>
      <c r="BY197" s="230">
        <v>50.28</v>
      </c>
      <c r="BZ197" s="233">
        <v>52.29</v>
      </c>
      <c r="CA197" s="233">
        <v>54.38</v>
      </c>
      <c r="CB197" s="233">
        <v>55.59</v>
      </c>
      <c r="CC197" s="233">
        <v>66.150000000000006</v>
      </c>
      <c r="CD197" s="233">
        <v>67.44</v>
      </c>
      <c r="CE197" s="233">
        <v>68.36</v>
      </c>
      <c r="CF197" s="233">
        <v>69.73</v>
      </c>
      <c r="CG197" s="233">
        <v>71.260000000000005</v>
      </c>
      <c r="CH197" s="233">
        <v>72.83</v>
      </c>
      <c r="CI197" s="233">
        <v>74.05</v>
      </c>
      <c r="CJ197" s="233">
        <v>74.92</v>
      </c>
      <c r="CK197" s="233">
        <v>76.03</v>
      </c>
      <c r="CL197" s="233">
        <v>78.28</v>
      </c>
      <c r="CM197" s="233">
        <v>80.13</v>
      </c>
      <c r="CN197" s="233">
        <v>81.680000000000007</v>
      </c>
      <c r="CO197" s="233">
        <v>64.08</v>
      </c>
      <c r="CP197" s="233">
        <v>65.55</v>
      </c>
      <c r="CQ197" s="233">
        <v>66.819999999999993</v>
      </c>
      <c r="CR197" s="233">
        <v>68.08</v>
      </c>
      <c r="CS197" s="233">
        <v>70.099999999999994</v>
      </c>
      <c r="CT197" s="233">
        <v>71.239999999999995</v>
      </c>
      <c r="CU197" s="233">
        <v>72.95</v>
      </c>
      <c r="CV197" s="233">
        <v>74.78</v>
      </c>
      <c r="CW197" s="233">
        <v>76.41</v>
      </c>
      <c r="CX197" s="233">
        <v>78</v>
      </c>
      <c r="CY197" s="233">
        <v>79.47</v>
      </c>
      <c r="CZ197" s="233">
        <v>82.29</v>
      </c>
      <c r="DA197" s="233">
        <v>86.26</v>
      </c>
      <c r="DB197" s="233">
        <v>88.25</v>
      </c>
      <c r="DC197" s="233">
        <v>88.99</v>
      </c>
      <c r="DD197" s="233">
        <v>90.15</v>
      </c>
      <c r="DE197" s="233">
        <v>90.81</v>
      </c>
      <c r="DF197" s="233">
        <v>92.72</v>
      </c>
      <c r="DG197" s="233">
        <v>94.33</v>
      </c>
      <c r="DH197" s="233">
        <v>95.87</v>
      </c>
      <c r="DI197" s="233">
        <v>97.54</v>
      </c>
      <c r="DJ197" s="233">
        <v>99.7</v>
      </c>
      <c r="DK197" s="233">
        <v>102.41</v>
      </c>
      <c r="DL197" s="233">
        <v>106.16</v>
      </c>
      <c r="DM197" s="233">
        <v>108.55</v>
      </c>
      <c r="DN197" s="233">
        <v>111.51</v>
      </c>
      <c r="DO197" s="233">
        <v>115.09</v>
      </c>
      <c r="DP197" s="233">
        <v>116.76</v>
      </c>
      <c r="DQ197" s="233">
        <v>120.28</v>
      </c>
      <c r="DR197" s="233">
        <v>122.71</v>
      </c>
      <c r="DS197" s="233">
        <v>125.08</v>
      </c>
      <c r="DT197" s="233">
        <v>104.99</v>
      </c>
      <c r="DU197" s="233">
        <v>107.7</v>
      </c>
      <c r="DV197" s="233">
        <v>111.01</v>
      </c>
      <c r="DW197" s="233">
        <v>113.56</v>
      </c>
      <c r="DX197" s="233">
        <v>116.94</v>
      </c>
      <c r="DY197" s="233">
        <v>120.2</v>
      </c>
      <c r="DZ197" s="233">
        <v>122.59</v>
      </c>
      <c r="EA197" s="233">
        <v>124.88</v>
      </c>
      <c r="EB197" s="233">
        <v>128.28</v>
      </c>
      <c r="EC197" s="233">
        <v>128.28</v>
      </c>
      <c r="ED197" s="233">
        <v>81.010000000000005</v>
      </c>
      <c r="EE197" s="233">
        <v>82.16</v>
      </c>
      <c r="EF197" s="233">
        <v>84.17</v>
      </c>
      <c r="EG197" s="233">
        <v>85.8</v>
      </c>
      <c r="EH197" s="233">
        <v>86.8</v>
      </c>
      <c r="EI197" s="233">
        <v>87.77</v>
      </c>
      <c r="EJ197" s="233">
        <v>89.03</v>
      </c>
      <c r="EK197" s="233">
        <v>90.93</v>
      </c>
      <c r="EL197" s="233">
        <v>93</v>
      </c>
      <c r="EM197" s="233">
        <v>94.51</v>
      </c>
      <c r="EN197" s="233">
        <v>96.18</v>
      </c>
      <c r="EO197" s="233">
        <v>97.02</v>
      </c>
      <c r="EP197" s="233">
        <v>98.8</v>
      </c>
      <c r="EQ197" s="233">
        <v>75.83</v>
      </c>
      <c r="ER197" s="233">
        <v>76.540000000000006</v>
      </c>
      <c r="ES197" s="233">
        <v>77.540000000000006</v>
      </c>
      <c r="ET197" s="233">
        <v>78.569999999999993</v>
      </c>
      <c r="EU197" s="233">
        <v>79.819999999999993</v>
      </c>
      <c r="EV197" s="233">
        <v>81.73</v>
      </c>
      <c r="EW197" s="233">
        <v>83.08</v>
      </c>
      <c r="EX197" s="233">
        <v>84.71</v>
      </c>
      <c r="EY197" s="233">
        <v>86.01</v>
      </c>
      <c r="EZ197" s="233">
        <v>87.3</v>
      </c>
      <c r="FA197" s="233">
        <v>88.53</v>
      </c>
      <c r="FB197" s="233">
        <v>90.3</v>
      </c>
      <c r="FC197" s="233">
        <v>92.23</v>
      </c>
      <c r="FD197" s="233">
        <v>93.3</v>
      </c>
      <c r="FE197" s="233">
        <v>94.18</v>
      </c>
      <c r="FF197" s="233">
        <v>95.61</v>
      </c>
      <c r="FG197" s="233">
        <v>96.68</v>
      </c>
      <c r="FH197" s="233">
        <v>98.53</v>
      </c>
      <c r="FI197" s="233">
        <v>100.5</v>
      </c>
      <c r="FJ197" s="233">
        <v>103.5</v>
      </c>
      <c r="FK197" s="233">
        <v>107.48</v>
      </c>
      <c r="FL197" s="233">
        <v>111.62</v>
      </c>
      <c r="FM197" s="233">
        <v>109.53</v>
      </c>
      <c r="FN197" s="233">
        <v>112.01</v>
      </c>
      <c r="FO197" s="233">
        <v>120</v>
      </c>
      <c r="FP197" s="233">
        <v>131.91999999999999</v>
      </c>
      <c r="FQ197" s="233">
        <v>132.77000000000001</v>
      </c>
      <c r="FR197" s="233">
        <v>123.77</v>
      </c>
      <c r="FS197" s="233">
        <v>110.77</v>
      </c>
      <c r="FT197" s="233">
        <v>94.77</v>
      </c>
      <c r="FU197" s="233">
        <v>90.77</v>
      </c>
      <c r="FV197" s="233">
        <v>87.77</v>
      </c>
      <c r="FW197" s="233">
        <v>80.77</v>
      </c>
      <c r="FX197" s="230">
        <v>129.77000000000001</v>
      </c>
      <c r="FY197" s="230">
        <v>125.77</v>
      </c>
      <c r="FZ197" s="230">
        <v>122.77</v>
      </c>
      <c r="GA197" s="230">
        <v>116.77</v>
      </c>
      <c r="GB197" s="230">
        <v>109.77</v>
      </c>
      <c r="GC197" s="230">
        <v>103.77</v>
      </c>
      <c r="GD197" s="233">
        <v>90.77</v>
      </c>
      <c r="GE197" s="233">
        <v>96.77</v>
      </c>
      <c r="GF197" s="233">
        <v>105.77</v>
      </c>
      <c r="GG197" s="233">
        <v>111.77</v>
      </c>
      <c r="GH197" s="233">
        <v>119.77</v>
      </c>
      <c r="GI197" s="233">
        <v>127.77</v>
      </c>
      <c r="GJ197" s="233">
        <v>159.77000000000001</v>
      </c>
      <c r="GK197" s="233">
        <v>14.28</v>
      </c>
      <c r="GL197" s="233">
        <v>10.99</v>
      </c>
      <c r="GM197" s="233">
        <v>7.71</v>
      </c>
      <c r="GN197" s="233">
        <v>5.94</v>
      </c>
      <c r="GO197" s="233">
        <v>4.01</v>
      </c>
      <c r="GP197" s="233">
        <v>1.65</v>
      </c>
      <c r="GQ197" s="233"/>
      <c r="GR197" s="233"/>
      <c r="GS197" s="233"/>
      <c r="GT197" s="233"/>
      <c r="GU197" s="233"/>
      <c r="GV197" s="233"/>
      <c r="GW197" s="233"/>
      <c r="GX197" s="233"/>
      <c r="GY197" s="233"/>
      <c r="GZ197" s="233"/>
      <c r="HA197" s="233"/>
      <c r="HB197" s="233"/>
      <c r="HC197" s="233"/>
      <c r="HD197" s="233"/>
      <c r="HE197" s="233"/>
      <c r="HF197" s="233"/>
      <c r="HG197" s="233"/>
      <c r="HH197" s="233"/>
      <c r="HI197" s="233"/>
      <c r="HJ197" s="233"/>
      <c r="HK197" s="233"/>
      <c r="HL197" s="233"/>
      <c r="HM197" s="233"/>
      <c r="HN197" s="233"/>
      <c r="HO197" s="233"/>
      <c r="HP197" s="233"/>
      <c r="HQ197" s="233"/>
      <c r="HR197" s="233"/>
      <c r="HS197" s="233"/>
      <c r="HT197" s="233"/>
      <c r="HU197" s="233"/>
      <c r="HV197" s="233"/>
      <c r="HW197" s="233"/>
      <c r="HX197" s="233"/>
      <c r="HY197" s="233"/>
      <c r="HZ197" s="233"/>
      <c r="IA197" s="233"/>
      <c r="IB197" s="233"/>
      <c r="IC197" s="233"/>
      <c r="ID197" s="233"/>
      <c r="IE197" s="233"/>
      <c r="IF197" s="233"/>
      <c r="IG197" s="232"/>
      <c r="IH197" s="232"/>
      <c r="II197" s="232"/>
      <c r="IJ197" s="232"/>
      <c r="IK197" s="232"/>
      <c r="IL197" s="232"/>
      <c r="IM197" s="232"/>
      <c r="IN197" s="232"/>
      <c r="IO197" s="232"/>
      <c r="IP197" s="232"/>
      <c r="IQ197" s="232"/>
      <c r="IR197" s="232"/>
      <c r="IS197" s="232"/>
      <c r="IT197" s="232"/>
      <c r="IU197" s="232"/>
      <c r="IV197" s="232"/>
      <c r="IW197" s="232"/>
      <c r="IX197" s="232"/>
      <c r="IY197" s="232"/>
      <c r="IZ197" s="232"/>
      <c r="JA197" s="232"/>
      <c r="JB197" s="232"/>
      <c r="JC197" s="232"/>
      <c r="JD197" s="232"/>
      <c r="JE197" s="232"/>
      <c r="JF197" s="232"/>
      <c r="JG197" s="232"/>
      <c r="JH197" s="232"/>
      <c r="JI197" s="232"/>
      <c r="JJ197" s="232"/>
      <c r="JK197" s="232"/>
      <c r="JL197" s="232"/>
      <c r="JM197" s="232"/>
      <c r="JN197" s="232"/>
      <c r="JO197" s="232"/>
      <c r="JP197" s="232"/>
      <c r="JQ197" s="232"/>
      <c r="JR197" s="232"/>
      <c r="JS197" s="232"/>
      <c r="JT197" s="232"/>
      <c r="JU197" s="232"/>
      <c r="JV197" s="232"/>
      <c r="JW197" s="232"/>
      <c r="JX197" s="232"/>
      <c r="JY197" s="232"/>
      <c r="JZ197" s="232"/>
      <c r="KA197" s="232"/>
      <c r="KB197" s="232"/>
      <c r="KC197" s="232"/>
      <c r="KD197" s="232"/>
      <c r="KE197" s="226"/>
      <c r="KF197" s="226"/>
      <c r="KG197" s="226"/>
      <c r="KH197" s="226"/>
      <c r="KI197" s="226"/>
      <c r="KJ197" s="226"/>
      <c r="KK197" s="226"/>
      <c r="KL197" s="226"/>
      <c r="KM197" s="226"/>
      <c r="KN197" s="226"/>
      <c r="KO197" s="226"/>
      <c r="KP197" s="226"/>
      <c r="KQ197" s="226"/>
      <c r="KR197" s="226"/>
      <c r="KS197" s="226"/>
      <c r="KT197" s="226"/>
      <c r="KU197" s="226"/>
      <c r="KV197" s="226"/>
      <c r="KW197" s="226"/>
      <c r="KX197" s="226"/>
      <c r="KY197" s="226"/>
      <c r="KZ197" s="226"/>
      <c r="LA197" s="226"/>
      <c r="LB197" s="226"/>
      <c r="LC197" s="226"/>
      <c r="LD197" s="226"/>
      <c r="LE197" s="226"/>
      <c r="LF197" s="226"/>
      <c r="LG197" s="226"/>
      <c r="LH197" s="226"/>
      <c r="LI197" s="226"/>
      <c r="LJ197" s="226"/>
      <c r="LK197" s="226"/>
      <c r="LL197" s="226"/>
    </row>
    <row r="198" spans="1:324" x14ac:dyDescent="0.25">
      <c r="A198" s="216">
        <v>228</v>
      </c>
      <c r="B198" s="216">
        <v>251610</v>
      </c>
      <c r="C198" s="223" t="s">
        <v>308</v>
      </c>
      <c r="D198" s="230">
        <v>72.14</v>
      </c>
      <c r="E198" s="230">
        <v>75.349999999999994</v>
      </c>
      <c r="F198" s="230">
        <v>75.349999999999994</v>
      </c>
      <c r="G198" s="230">
        <v>75.349999999999994</v>
      </c>
      <c r="H198" s="230">
        <v>75.349999999999994</v>
      </c>
      <c r="I198" s="230">
        <v>75.349999999999994</v>
      </c>
      <c r="J198" s="230">
        <v>75.349999999999994</v>
      </c>
      <c r="K198" s="230">
        <v>75.349999999999994</v>
      </c>
      <c r="L198" s="230">
        <v>76.77</v>
      </c>
      <c r="M198" s="230">
        <v>78.75</v>
      </c>
      <c r="N198" s="230">
        <v>70.83</v>
      </c>
      <c r="O198" s="230">
        <v>72.02</v>
      </c>
      <c r="P198" s="230">
        <v>72.64</v>
      </c>
      <c r="Q198" s="230">
        <v>74.19</v>
      </c>
      <c r="R198" s="230">
        <v>75.010000000000005</v>
      </c>
      <c r="S198" s="230">
        <v>75.78</v>
      </c>
      <c r="T198" s="230">
        <v>76.569999999999993</v>
      </c>
      <c r="U198" s="230">
        <v>77.92</v>
      </c>
      <c r="V198" s="230">
        <v>78.959999999999994</v>
      </c>
      <c r="W198" s="230">
        <v>80.14</v>
      </c>
      <c r="X198" s="230">
        <v>81.25</v>
      </c>
      <c r="Y198" s="230">
        <v>82.26</v>
      </c>
      <c r="Z198" s="230">
        <v>83.84</v>
      </c>
      <c r="AA198" s="230">
        <v>86.24</v>
      </c>
      <c r="AB198" s="230">
        <v>86.1</v>
      </c>
      <c r="AC198" s="230">
        <v>86.59</v>
      </c>
      <c r="AD198" s="230">
        <v>85.06</v>
      </c>
      <c r="AE198" s="230">
        <v>86.36</v>
      </c>
      <c r="AF198" s="230">
        <v>87.49</v>
      </c>
      <c r="AG198" s="230">
        <v>88.84</v>
      </c>
      <c r="AH198" s="230">
        <v>89.66</v>
      </c>
      <c r="AI198" s="230">
        <v>91.08</v>
      </c>
      <c r="AJ198" s="230">
        <v>93.63</v>
      </c>
      <c r="AK198" s="230">
        <v>95.72</v>
      </c>
      <c r="AL198" s="230">
        <v>96.71</v>
      </c>
      <c r="AM198" s="230">
        <v>93.53</v>
      </c>
      <c r="AN198" s="230">
        <v>90.48</v>
      </c>
      <c r="AO198" s="230">
        <v>92.43</v>
      </c>
      <c r="AP198" s="230">
        <v>94.26</v>
      </c>
      <c r="AQ198" s="230">
        <v>98.31</v>
      </c>
      <c r="AR198" s="230">
        <v>101.18</v>
      </c>
      <c r="AS198" s="230">
        <v>103.26</v>
      </c>
      <c r="AT198" s="230">
        <v>103.26</v>
      </c>
      <c r="AU198" s="230">
        <v>93.02</v>
      </c>
      <c r="AV198" s="230">
        <v>95.23</v>
      </c>
      <c r="AW198" s="230">
        <v>96.96</v>
      </c>
      <c r="AX198" s="230">
        <v>96.69</v>
      </c>
      <c r="AY198" s="230">
        <v>94.66</v>
      </c>
      <c r="AZ198" s="230">
        <v>69.239999999999995</v>
      </c>
      <c r="BA198" s="230">
        <v>68.319999999999993</v>
      </c>
      <c r="BB198" s="230">
        <v>66.81</v>
      </c>
      <c r="BC198" s="230">
        <v>65.3</v>
      </c>
      <c r="BD198" s="230">
        <v>63.71</v>
      </c>
      <c r="BE198" s="230">
        <v>62.54</v>
      </c>
      <c r="BF198" s="230">
        <v>61.72</v>
      </c>
      <c r="BG198" s="230">
        <v>60.53</v>
      </c>
      <c r="BH198" s="230">
        <v>59.41</v>
      </c>
      <c r="BI198" s="230">
        <v>58.46</v>
      </c>
      <c r="BJ198" s="230">
        <v>57.33</v>
      </c>
      <c r="BK198" s="230">
        <v>56.03</v>
      </c>
      <c r="BL198" s="230">
        <v>55.1</v>
      </c>
      <c r="BM198" s="230">
        <v>53.87</v>
      </c>
      <c r="BN198" s="230">
        <v>51.78</v>
      </c>
      <c r="BO198" s="230">
        <v>49.43</v>
      </c>
      <c r="BP198" s="230">
        <v>47.42</v>
      </c>
      <c r="BQ198" s="230">
        <v>45.87</v>
      </c>
      <c r="BR198" s="230">
        <v>41.42</v>
      </c>
      <c r="BS198" s="230">
        <v>39.01</v>
      </c>
      <c r="BT198" s="230">
        <v>33.4</v>
      </c>
      <c r="BU198" s="230">
        <v>25.75</v>
      </c>
      <c r="BV198" s="230">
        <v>19.489999999999998</v>
      </c>
      <c r="BW198" s="230">
        <v>49.32</v>
      </c>
      <c r="BX198" s="230">
        <v>50.62</v>
      </c>
      <c r="BY198" s="230">
        <v>52.19</v>
      </c>
      <c r="BZ198" s="233">
        <v>54.2</v>
      </c>
      <c r="CA198" s="233">
        <v>56.29</v>
      </c>
      <c r="CB198" s="233">
        <v>57.5</v>
      </c>
      <c r="CC198" s="233">
        <v>68.06</v>
      </c>
      <c r="CD198" s="233">
        <v>69.349999999999994</v>
      </c>
      <c r="CE198" s="233">
        <v>70.27</v>
      </c>
      <c r="CF198" s="233">
        <v>71.64</v>
      </c>
      <c r="CG198" s="233">
        <v>73.17</v>
      </c>
      <c r="CH198" s="233">
        <v>74.739999999999995</v>
      </c>
      <c r="CI198" s="233">
        <v>75.959999999999994</v>
      </c>
      <c r="CJ198" s="233">
        <v>76.83</v>
      </c>
      <c r="CK198" s="233">
        <v>77.94</v>
      </c>
      <c r="CL198" s="233">
        <v>80.19</v>
      </c>
      <c r="CM198" s="233">
        <v>82.04</v>
      </c>
      <c r="CN198" s="233">
        <v>83.59</v>
      </c>
      <c r="CO198" s="233">
        <v>65.989999999999995</v>
      </c>
      <c r="CP198" s="233">
        <v>67.459999999999994</v>
      </c>
      <c r="CQ198" s="233">
        <v>68.73</v>
      </c>
      <c r="CR198" s="233">
        <v>69.989999999999995</v>
      </c>
      <c r="CS198" s="233">
        <v>72.010000000000005</v>
      </c>
      <c r="CT198" s="233">
        <v>73.150000000000006</v>
      </c>
      <c r="CU198" s="233">
        <v>74.86</v>
      </c>
      <c r="CV198" s="233">
        <v>76.69</v>
      </c>
      <c r="CW198" s="233">
        <v>78.319999999999993</v>
      </c>
      <c r="CX198" s="233">
        <v>79.91</v>
      </c>
      <c r="CY198" s="233">
        <v>81.38</v>
      </c>
      <c r="CZ198" s="233">
        <v>84.2</v>
      </c>
      <c r="DA198" s="233">
        <v>88.17</v>
      </c>
      <c r="DB198" s="233">
        <v>90.16</v>
      </c>
      <c r="DC198" s="233">
        <v>90.9</v>
      </c>
      <c r="DD198" s="233">
        <v>92.06</v>
      </c>
      <c r="DE198" s="233">
        <v>92.72</v>
      </c>
      <c r="DF198" s="233">
        <v>94.63</v>
      </c>
      <c r="DG198" s="233">
        <v>96.24</v>
      </c>
      <c r="DH198" s="233">
        <v>97.78</v>
      </c>
      <c r="DI198" s="233">
        <v>99.45</v>
      </c>
      <c r="DJ198" s="233">
        <v>101.61</v>
      </c>
      <c r="DK198" s="233">
        <v>104.32</v>
      </c>
      <c r="DL198" s="233">
        <v>108.07</v>
      </c>
      <c r="DM198" s="233">
        <v>110.46</v>
      </c>
      <c r="DN198" s="233">
        <v>113.42</v>
      </c>
      <c r="DO198" s="233">
        <v>117</v>
      </c>
      <c r="DP198" s="233">
        <v>118.67</v>
      </c>
      <c r="DQ198" s="233">
        <v>122.19</v>
      </c>
      <c r="DR198" s="233">
        <v>124.62</v>
      </c>
      <c r="DS198" s="233">
        <v>126.99</v>
      </c>
      <c r="DT198" s="233">
        <v>106.9</v>
      </c>
      <c r="DU198" s="233">
        <v>109.61</v>
      </c>
      <c r="DV198" s="233">
        <v>112.92</v>
      </c>
      <c r="DW198" s="233">
        <v>115.47</v>
      </c>
      <c r="DX198" s="233">
        <v>118.85</v>
      </c>
      <c r="DY198" s="233">
        <v>122.11</v>
      </c>
      <c r="DZ198" s="233">
        <v>124.5</v>
      </c>
      <c r="EA198" s="233">
        <v>126.79</v>
      </c>
      <c r="EB198" s="233">
        <v>130.19</v>
      </c>
      <c r="EC198" s="233">
        <v>130.19</v>
      </c>
      <c r="ED198" s="233">
        <v>82.92</v>
      </c>
      <c r="EE198" s="233">
        <v>84.07</v>
      </c>
      <c r="EF198" s="233">
        <v>86.08</v>
      </c>
      <c r="EG198" s="233">
        <v>87.71</v>
      </c>
      <c r="EH198" s="233">
        <v>88.71</v>
      </c>
      <c r="EI198" s="233">
        <v>89.68</v>
      </c>
      <c r="EJ198" s="233">
        <v>90.94</v>
      </c>
      <c r="EK198" s="233">
        <v>92.84</v>
      </c>
      <c r="EL198" s="233">
        <v>94.91</v>
      </c>
      <c r="EM198" s="233">
        <v>96.42</v>
      </c>
      <c r="EN198" s="233">
        <v>98.09</v>
      </c>
      <c r="EO198" s="233">
        <v>98.93</v>
      </c>
      <c r="EP198" s="233">
        <v>100.71</v>
      </c>
      <c r="EQ198" s="233">
        <v>77.739999999999995</v>
      </c>
      <c r="ER198" s="233">
        <v>78.45</v>
      </c>
      <c r="ES198" s="233">
        <v>79.45</v>
      </c>
      <c r="ET198" s="233">
        <v>80.48</v>
      </c>
      <c r="EU198" s="233">
        <v>81.73</v>
      </c>
      <c r="EV198" s="233">
        <v>83.64</v>
      </c>
      <c r="EW198" s="233">
        <v>84.99</v>
      </c>
      <c r="EX198" s="233">
        <v>86.62</v>
      </c>
      <c r="EY198" s="233">
        <v>87.92</v>
      </c>
      <c r="EZ198" s="233">
        <v>89.21</v>
      </c>
      <c r="FA198" s="233">
        <v>90.44</v>
      </c>
      <c r="FB198" s="233">
        <v>92.21</v>
      </c>
      <c r="FC198" s="233">
        <v>94.14</v>
      </c>
      <c r="FD198" s="233">
        <v>95.21</v>
      </c>
      <c r="FE198" s="233">
        <v>96.09</v>
      </c>
      <c r="FF198" s="233">
        <v>97.52</v>
      </c>
      <c r="FG198" s="233">
        <v>98.59</v>
      </c>
      <c r="FH198" s="233">
        <v>100.44</v>
      </c>
      <c r="FI198" s="233">
        <v>102.41</v>
      </c>
      <c r="FJ198" s="233">
        <v>105.41</v>
      </c>
      <c r="FK198" s="233">
        <v>109.39</v>
      </c>
      <c r="FL198" s="233">
        <v>113.53</v>
      </c>
      <c r="FM198" s="233">
        <v>111.44</v>
      </c>
      <c r="FN198" s="233">
        <v>113.92</v>
      </c>
      <c r="FO198" s="233">
        <v>121.91</v>
      </c>
      <c r="FP198" s="233">
        <v>133.83000000000001</v>
      </c>
      <c r="FQ198" s="233">
        <v>130.86000000000001</v>
      </c>
      <c r="FR198" s="233">
        <v>121.86</v>
      </c>
      <c r="FS198" s="233">
        <v>108.86</v>
      </c>
      <c r="FT198" s="233">
        <v>92.86</v>
      </c>
      <c r="FU198" s="233">
        <v>88.86</v>
      </c>
      <c r="FV198" s="233">
        <v>85.86</v>
      </c>
      <c r="FW198" s="233">
        <v>78.86</v>
      </c>
      <c r="FX198" s="230">
        <v>127.86</v>
      </c>
      <c r="FY198" s="230">
        <v>123.86</v>
      </c>
      <c r="FZ198" s="230">
        <v>120.86</v>
      </c>
      <c r="GA198" s="230">
        <v>114.86</v>
      </c>
      <c r="GB198" s="230">
        <v>107.86</v>
      </c>
      <c r="GC198" s="230">
        <v>101.86</v>
      </c>
      <c r="GD198" s="233">
        <v>88.86</v>
      </c>
      <c r="GE198" s="233">
        <v>94.86</v>
      </c>
      <c r="GF198" s="233">
        <v>103.86</v>
      </c>
      <c r="GG198" s="233">
        <v>109.86</v>
      </c>
      <c r="GH198" s="233">
        <v>117.86</v>
      </c>
      <c r="GI198" s="233">
        <v>125.86</v>
      </c>
      <c r="GJ198" s="233">
        <v>157.86000000000001</v>
      </c>
      <c r="GK198" s="233">
        <v>16.190000000000001</v>
      </c>
      <c r="GL198" s="233">
        <v>12.9</v>
      </c>
      <c r="GM198" s="233">
        <v>9.6199999999999992</v>
      </c>
      <c r="GN198" s="233">
        <v>7.85</v>
      </c>
      <c r="GO198" s="233">
        <v>5.92</v>
      </c>
      <c r="GP198" s="233">
        <v>3.56</v>
      </c>
      <c r="GQ198" s="233">
        <v>1.91</v>
      </c>
      <c r="GR198" s="233"/>
      <c r="GS198" s="233"/>
      <c r="GT198" s="233"/>
      <c r="GU198" s="233"/>
      <c r="GV198" s="233"/>
      <c r="GW198" s="233"/>
      <c r="GX198" s="233"/>
      <c r="GY198" s="233"/>
      <c r="GZ198" s="233"/>
      <c r="HA198" s="233"/>
      <c r="HB198" s="233"/>
      <c r="HC198" s="233"/>
      <c r="HD198" s="233"/>
      <c r="HE198" s="233"/>
      <c r="HF198" s="233"/>
      <c r="HG198" s="233"/>
      <c r="HH198" s="233"/>
      <c r="HI198" s="233"/>
      <c r="HJ198" s="233"/>
      <c r="HK198" s="233"/>
      <c r="HL198" s="233"/>
      <c r="HM198" s="233"/>
      <c r="HN198" s="233"/>
      <c r="HO198" s="233"/>
      <c r="HP198" s="233"/>
      <c r="HQ198" s="233"/>
      <c r="HR198" s="233"/>
      <c r="HS198" s="233"/>
      <c r="HT198" s="233"/>
      <c r="HU198" s="233"/>
      <c r="HV198" s="233"/>
      <c r="HW198" s="233"/>
      <c r="HX198" s="233"/>
      <c r="HY198" s="233"/>
      <c r="HZ198" s="233"/>
      <c r="IA198" s="233"/>
      <c r="IB198" s="233"/>
      <c r="IC198" s="233"/>
      <c r="ID198" s="233"/>
      <c r="IE198" s="233"/>
      <c r="IF198" s="233"/>
      <c r="IG198" s="232"/>
      <c r="IH198" s="232"/>
      <c r="II198" s="232"/>
      <c r="IJ198" s="232"/>
      <c r="IK198" s="232"/>
      <c r="IL198" s="232"/>
      <c r="IM198" s="232"/>
      <c r="IN198" s="232"/>
      <c r="IO198" s="232"/>
      <c r="IP198" s="232"/>
      <c r="IQ198" s="232"/>
      <c r="IR198" s="232"/>
      <c r="IS198" s="232"/>
      <c r="IT198" s="232"/>
      <c r="IU198" s="232"/>
      <c r="IV198" s="232"/>
      <c r="IW198" s="232"/>
      <c r="IX198" s="232"/>
      <c r="IY198" s="232"/>
      <c r="IZ198" s="232"/>
      <c r="JA198" s="232"/>
      <c r="JB198" s="232"/>
      <c r="JC198" s="232"/>
      <c r="JD198" s="232"/>
      <c r="JE198" s="232"/>
      <c r="JF198" s="232"/>
      <c r="JG198" s="232"/>
      <c r="JH198" s="232"/>
      <c r="JI198" s="232"/>
      <c r="JJ198" s="232"/>
      <c r="JK198" s="232"/>
      <c r="JL198" s="232"/>
      <c r="JM198" s="232"/>
      <c r="JN198" s="232"/>
      <c r="JO198" s="232"/>
      <c r="JP198" s="232"/>
      <c r="JQ198" s="232"/>
      <c r="JR198" s="232"/>
      <c r="JS198" s="232"/>
      <c r="JT198" s="232"/>
      <c r="JU198" s="232"/>
      <c r="JV198" s="232"/>
      <c r="JW198" s="232"/>
      <c r="JX198" s="232"/>
      <c r="JY198" s="232"/>
      <c r="JZ198" s="232"/>
      <c r="KA198" s="232"/>
      <c r="KB198" s="232"/>
      <c r="KC198" s="232"/>
      <c r="KD198" s="232"/>
      <c r="KE198" s="226"/>
      <c r="KF198" s="226"/>
      <c r="KG198" s="226"/>
      <c r="KH198" s="226"/>
      <c r="KI198" s="226"/>
      <c r="KJ198" s="226"/>
      <c r="KK198" s="226"/>
      <c r="KL198" s="226"/>
      <c r="KM198" s="226"/>
      <c r="KN198" s="226"/>
      <c r="KO198" s="226"/>
      <c r="KP198" s="226"/>
      <c r="KQ198" s="226"/>
      <c r="KR198" s="226"/>
      <c r="KS198" s="226"/>
      <c r="KT198" s="226"/>
      <c r="KU198" s="226"/>
      <c r="KV198" s="226"/>
      <c r="KW198" s="226"/>
      <c r="KX198" s="226"/>
      <c r="KY198" s="226"/>
      <c r="KZ198" s="226"/>
      <c r="LA198" s="226"/>
      <c r="LB198" s="226"/>
      <c r="LC198" s="226"/>
      <c r="LD198" s="226"/>
      <c r="LE198" s="226"/>
      <c r="LF198" s="226"/>
      <c r="LG198" s="226"/>
      <c r="LH198" s="226"/>
      <c r="LI198" s="226"/>
      <c r="LJ198" s="226"/>
      <c r="LK198" s="226"/>
      <c r="LL198" s="226"/>
    </row>
    <row r="199" spans="1:324" x14ac:dyDescent="0.25">
      <c r="A199" s="216">
        <v>229</v>
      </c>
      <c r="B199" s="216">
        <v>251710</v>
      </c>
      <c r="C199" s="223" t="s">
        <v>309</v>
      </c>
      <c r="D199" s="230">
        <v>73.930000000000007</v>
      </c>
      <c r="E199" s="230">
        <v>77.14</v>
      </c>
      <c r="F199" s="230">
        <v>77.14</v>
      </c>
      <c r="G199" s="230">
        <v>77.14</v>
      </c>
      <c r="H199" s="230">
        <v>77.14</v>
      </c>
      <c r="I199" s="230">
        <v>77.14</v>
      </c>
      <c r="J199" s="230">
        <v>77.14</v>
      </c>
      <c r="K199" s="230">
        <v>77.14</v>
      </c>
      <c r="L199" s="230">
        <v>78.56</v>
      </c>
      <c r="M199" s="230">
        <v>80.540000000000006</v>
      </c>
      <c r="N199" s="230">
        <v>72.62</v>
      </c>
      <c r="O199" s="230">
        <v>73.81</v>
      </c>
      <c r="P199" s="230">
        <v>74.430000000000007</v>
      </c>
      <c r="Q199" s="230">
        <v>75.98</v>
      </c>
      <c r="R199" s="230">
        <v>76.8</v>
      </c>
      <c r="S199" s="230">
        <v>77.569999999999993</v>
      </c>
      <c r="T199" s="230">
        <v>78.36</v>
      </c>
      <c r="U199" s="230">
        <v>79.709999999999994</v>
      </c>
      <c r="V199" s="230">
        <v>80.75</v>
      </c>
      <c r="W199" s="230">
        <v>81.93</v>
      </c>
      <c r="X199" s="230">
        <v>83.04</v>
      </c>
      <c r="Y199" s="230">
        <v>84.05</v>
      </c>
      <c r="Z199" s="230">
        <v>85.63</v>
      </c>
      <c r="AA199" s="230">
        <v>88.03</v>
      </c>
      <c r="AB199" s="230">
        <v>87.89</v>
      </c>
      <c r="AC199" s="230">
        <v>88.38</v>
      </c>
      <c r="AD199" s="230">
        <v>86.85</v>
      </c>
      <c r="AE199" s="230">
        <v>88.15</v>
      </c>
      <c r="AF199" s="230">
        <v>89.28</v>
      </c>
      <c r="AG199" s="230">
        <v>90.63</v>
      </c>
      <c r="AH199" s="230">
        <v>91.45</v>
      </c>
      <c r="AI199" s="230">
        <v>92.87</v>
      </c>
      <c r="AJ199" s="230">
        <v>95.42</v>
      </c>
      <c r="AK199" s="230">
        <v>97.51</v>
      </c>
      <c r="AL199" s="230">
        <v>98.5</v>
      </c>
      <c r="AM199" s="230">
        <v>95.32</v>
      </c>
      <c r="AN199" s="230">
        <v>92.27</v>
      </c>
      <c r="AO199" s="230">
        <v>94.22</v>
      </c>
      <c r="AP199" s="230">
        <v>96.05</v>
      </c>
      <c r="AQ199" s="230">
        <v>100.1</v>
      </c>
      <c r="AR199" s="230">
        <v>102.97</v>
      </c>
      <c r="AS199" s="230">
        <v>105.05</v>
      </c>
      <c r="AT199" s="230">
        <v>105.05</v>
      </c>
      <c r="AU199" s="230">
        <v>94.81</v>
      </c>
      <c r="AV199" s="230">
        <v>97.02</v>
      </c>
      <c r="AW199" s="230">
        <v>98.75</v>
      </c>
      <c r="AX199" s="230">
        <v>98.48</v>
      </c>
      <c r="AY199" s="230">
        <v>96.45</v>
      </c>
      <c r="AZ199" s="230">
        <v>71.03</v>
      </c>
      <c r="BA199" s="230">
        <v>70.11</v>
      </c>
      <c r="BB199" s="230">
        <v>68.599999999999994</v>
      </c>
      <c r="BC199" s="230">
        <v>67.09</v>
      </c>
      <c r="BD199" s="230">
        <v>65.5</v>
      </c>
      <c r="BE199" s="230">
        <v>64.33</v>
      </c>
      <c r="BF199" s="230">
        <v>63.51</v>
      </c>
      <c r="BG199" s="230">
        <v>62.32</v>
      </c>
      <c r="BH199" s="230">
        <v>61.2</v>
      </c>
      <c r="BI199" s="230">
        <v>60.25</v>
      </c>
      <c r="BJ199" s="230">
        <v>59.12</v>
      </c>
      <c r="BK199" s="230">
        <v>57.82</v>
      </c>
      <c r="BL199" s="230">
        <v>56.89</v>
      </c>
      <c r="BM199" s="230">
        <v>55.66</v>
      </c>
      <c r="BN199" s="230">
        <v>53.57</v>
      </c>
      <c r="BO199" s="230">
        <v>51.22</v>
      </c>
      <c r="BP199" s="230">
        <v>49.21</v>
      </c>
      <c r="BQ199" s="230">
        <v>47.66</v>
      </c>
      <c r="BR199" s="230">
        <v>43.21</v>
      </c>
      <c r="BS199" s="230">
        <v>40.799999999999997</v>
      </c>
      <c r="BT199" s="230">
        <v>35.19</v>
      </c>
      <c r="BU199" s="230">
        <v>27.54</v>
      </c>
      <c r="BV199" s="230">
        <v>21.28</v>
      </c>
      <c r="BW199" s="230">
        <v>51.11</v>
      </c>
      <c r="BX199" s="230">
        <v>52.41</v>
      </c>
      <c r="BY199" s="230">
        <v>53.98</v>
      </c>
      <c r="BZ199" s="233">
        <v>55.99</v>
      </c>
      <c r="CA199" s="233">
        <v>58.08</v>
      </c>
      <c r="CB199" s="233">
        <v>59.29</v>
      </c>
      <c r="CC199" s="233">
        <v>69.849999999999994</v>
      </c>
      <c r="CD199" s="233">
        <v>71.14</v>
      </c>
      <c r="CE199" s="233">
        <v>72.06</v>
      </c>
      <c r="CF199" s="233">
        <v>73.430000000000007</v>
      </c>
      <c r="CG199" s="233">
        <v>74.959999999999994</v>
      </c>
      <c r="CH199" s="233">
        <v>76.53</v>
      </c>
      <c r="CI199" s="233">
        <v>77.75</v>
      </c>
      <c r="CJ199" s="233">
        <v>78.62</v>
      </c>
      <c r="CK199" s="233">
        <v>79.73</v>
      </c>
      <c r="CL199" s="233">
        <v>81.98</v>
      </c>
      <c r="CM199" s="233">
        <v>83.83</v>
      </c>
      <c r="CN199" s="233">
        <v>85.38</v>
      </c>
      <c r="CO199" s="233">
        <v>67.78</v>
      </c>
      <c r="CP199" s="233">
        <v>69.25</v>
      </c>
      <c r="CQ199" s="233">
        <v>70.52</v>
      </c>
      <c r="CR199" s="233">
        <v>71.78</v>
      </c>
      <c r="CS199" s="233">
        <v>73.8</v>
      </c>
      <c r="CT199" s="233">
        <v>74.94</v>
      </c>
      <c r="CU199" s="233">
        <v>76.650000000000006</v>
      </c>
      <c r="CV199" s="233">
        <v>78.48</v>
      </c>
      <c r="CW199" s="233">
        <v>80.11</v>
      </c>
      <c r="CX199" s="233">
        <v>81.7</v>
      </c>
      <c r="CY199" s="233">
        <v>83.17</v>
      </c>
      <c r="CZ199" s="233">
        <v>85.99</v>
      </c>
      <c r="DA199" s="233">
        <v>89.96</v>
      </c>
      <c r="DB199" s="233">
        <v>91.95</v>
      </c>
      <c r="DC199" s="233">
        <v>92.69</v>
      </c>
      <c r="DD199" s="233">
        <v>93.85</v>
      </c>
      <c r="DE199" s="233">
        <v>94.51</v>
      </c>
      <c r="DF199" s="233">
        <v>96.42</v>
      </c>
      <c r="DG199" s="233">
        <v>98.03</v>
      </c>
      <c r="DH199" s="233">
        <v>99.57</v>
      </c>
      <c r="DI199" s="233">
        <v>101.24</v>
      </c>
      <c r="DJ199" s="233">
        <v>103.4</v>
      </c>
      <c r="DK199" s="233">
        <v>106.11</v>
      </c>
      <c r="DL199" s="233">
        <v>109.86</v>
      </c>
      <c r="DM199" s="233">
        <v>112.25</v>
      </c>
      <c r="DN199" s="233">
        <v>115.21</v>
      </c>
      <c r="DO199" s="233">
        <v>118.79</v>
      </c>
      <c r="DP199" s="233">
        <v>120.46</v>
      </c>
      <c r="DQ199" s="233">
        <v>123.98</v>
      </c>
      <c r="DR199" s="233">
        <v>126.41</v>
      </c>
      <c r="DS199" s="233">
        <v>128.78</v>
      </c>
      <c r="DT199" s="233">
        <v>108.69</v>
      </c>
      <c r="DU199" s="233">
        <v>111.4</v>
      </c>
      <c r="DV199" s="233">
        <v>114.71</v>
      </c>
      <c r="DW199" s="233">
        <v>117.26</v>
      </c>
      <c r="DX199" s="233">
        <v>120.64</v>
      </c>
      <c r="DY199" s="233">
        <v>123.9</v>
      </c>
      <c r="DZ199" s="233">
        <v>126.29</v>
      </c>
      <c r="EA199" s="233">
        <v>128.58000000000001</v>
      </c>
      <c r="EB199" s="233">
        <v>131.97999999999999</v>
      </c>
      <c r="EC199" s="233">
        <v>131.97999999999999</v>
      </c>
      <c r="ED199" s="233">
        <v>84.71</v>
      </c>
      <c r="EE199" s="233">
        <v>85.86</v>
      </c>
      <c r="EF199" s="233">
        <v>87.87</v>
      </c>
      <c r="EG199" s="233">
        <v>89.5</v>
      </c>
      <c r="EH199" s="233">
        <v>90.5</v>
      </c>
      <c r="EI199" s="233">
        <v>91.47</v>
      </c>
      <c r="EJ199" s="233">
        <v>92.73</v>
      </c>
      <c r="EK199" s="233">
        <v>94.63</v>
      </c>
      <c r="EL199" s="233">
        <v>96.7</v>
      </c>
      <c r="EM199" s="233">
        <v>98.21</v>
      </c>
      <c r="EN199" s="233">
        <v>99.88</v>
      </c>
      <c r="EO199" s="233">
        <v>100.72</v>
      </c>
      <c r="EP199" s="233">
        <v>102.5</v>
      </c>
      <c r="EQ199" s="233">
        <v>79.53</v>
      </c>
      <c r="ER199" s="233">
        <v>80.239999999999995</v>
      </c>
      <c r="ES199" s="233">
        <v>81.239999999999995</v>
      </c>
      <c r="ET199" s="233">
        <v>82.27</v>
      </c>
      <c r="EU199" s="233">
        <v>83.52</v>
      </c>
      <c r="EV199" s="233">
        <v>85.43</v>
      </c>
      <c r="EW199" s="233">
        <v>86.78</v>
      </c>
      <c r="EX199" s="233">
        <v>88.41</v>
      </c>
      <c r="EY199" s="233">
        <v>89.71</v>
      </c>
      <c r="EZ199" s="233">
        <v>91</v>
      </c>
      <c r="FA199" s="233">
        <v>92.23</v>
      </c>
      <c r="FB199" s="233">
        <v>94</v>
      </c>
      <c r="FC199" s="233">
        <v>95.93</v>
      </c>
      <c r="FD199" s="233">
        <v>97</v>
      </c>
      <c r="FE199" s="233">
        <v>97.88</v>
      </c>
      <c r="FF199" s="233">
        <v>99.31</v>
      </c>
      <c r="FG199" s="233">
        <v>100.38</v>
      </c>
      <c r="FH199" s="233">
        <v>102.23</v>
      </c>
      <c r="FI199" s="233">
        <v>104.2</v>
      </c>
      <c r="FJ199" s="233">
        <v>107.2</v>
      </c>
      <c r="FK199" s="233">
        <v>111.18</v>
      </c>
      <c r="FL199" s="233">
        <v>115.32</v>
      </c>
      <c r="FM199" s="233">
        <v>113.23</v>
      </c>
      <c r="FN199" s="233">
        <v>115.71</v>
      </c>
      <c r="FO199" s="233">
        <v>123.7</v>
      </c>
      <c r="FP199" s="233">
        <v>135.62</v>
      </c>
      <c r="FQ199" s="233">
        <v>129.07</v>
      </c>
      <c r="FR199" s="233">
        <v>120.07</v>
      </c>
      <c r="FS199" s="233">
        <v>107.07</v>
      </c>
      <c r="FT199" s="233">
        <v>91.07</v>
      </c>
      <c r="FU199" s="233">
        <v>87.07</v>
      </c>
      <c r="FV199" s="233">
        <v>84.07</v>
      </c>
      <c r="FW199" s="233">
        <v>77.069999999999993</v>
      </c>
      <c r="FX199" s="230">
        <v>126.07</v>
      </c>
      <c r="FY199" s="230">
        <v>122.07</v>
      </c>
      <c r="FZ199" s="230">
        <v>119.07</v>
      </c>
      <c r="GA199" s="230">
        <v>113.07</v>
      </c>
      <c r="GB199" s="230">
        <v>106.07</v>
      </c>
      <c r="GC199" s="230">
        <v>100.07</v>
      </c>
      <c r="GD199" s="233">
        <v>87.07</v>
      </c>
      <c r="GE199" s="233">
        <v>93.07</v>
      </c>
      <c r="GF199" s="233">
        <v>102.07</v>
      </c>
      <c r="GG199" s="233">
        <v>108.07</v>
      </c>
      <c r="GH199" s="233">
        <v>116.07</v>
      </c>
      <c r="GI199" s="233">
        <v>124.07</v>
      </c>
      <c r="GJ199" s="233">
        <v>156.07</v>
      </c>
      <c r="GK199" s="233">
        <v>17.98</v>
      </c>
      <c r="GL199" s="233">
        <v>14.69</v>
      </c>
      <c r="GM199" s="233">
        <v>11.41</v>
      </c>
      <c r="GN199" s="233">
        <v>9.64</v>
      </c>
      <c r="GO199" s="233">
        <v>7.71</v>
      </c>
      <c r="GP199" s="233">
        <v>5.35</v>
      </c>
      <c r="GQ199" s="233">
        <v>3.7</v>
      </c>
      <c r="GR199" s="233">
        <v>1.79</v>
      </c>
      <c r="GS199" s="233"/>
      <c r="GT199" s="233"/>
      <c r="GU199" s="233"/>
      <c r="GV199" s="233"/>
      <c r="GW199" s="233"/>
      <c r="GX199" s="233"/>
      <c r="GY199" s="233"/>
      <c r="GZ199" s="233"/>
      <c r="HA199" s="233"/>
      <c r="HB199" s="233"/>
      <c r="HC199" s="233"/>
      <c r="HD199" s="233"/>
      <c r="HE199" s="233"/>
      <c r="HF199" s="233"/>
      <c r="HG199" s="233"/>
      <c r="HH199" s="233"/>
      <c r="HI199" s="233"/>
      <c r="HJ199" s="233"/>
      <c r="HK199" s="233"/>
      <c r="HL199" s="233"/>
      <c r="HM199" s="233"/>
      <c r="HN199" s="233"/>
      <c r="HO199" s="233"/>
      <c r="HP199" s="233"/>
      <c r="HQ199" s="233"/>
      <c r="HR199" s="233"/>
      <c r="HS199" s="233"/>
      <c r="HT199" s="233"/>
      <c r="HU199" s="233"/>
      <c r="HV199" s="233"/>
      <c r="HW199" s="233"/>
      <c r="HX199" s="233"/>
      <c r="HY199" s="233"/>
      <c r="HZ199" s="233"/>
      <c r="IA199" s="233"/>
      <c r="IB199" s="233"/>
      <c r="IC199" s="233"/>
      <c r="ID199" s="233"/>
      <c r="IE199" s="233"/>
      <c r="IF199" s="233"/>
      <c r="IG199" s="232"/>
      <c r="IH199" s="232"/>
      <c r="II199" s="232"/>
      <c r="IJ199" s="232"/>
      <c r="IK199" s="232"/>
      <c r="IL199" s="232"/>
      <c r="IM199" s="232"/>
      <c r="IN199" s="232"/>
      <c r="IO199" s="232"/>
      <c r="IP199" s="232"/>
      <c r="IQ199" s="232"/>
      <c r="IR199" s="232"/>
      <c r="IS199" s="232"/>
      <c r="IT199" s="232"/>
      <c r="IU199" s="232"/>
      <c r="IV199" s="232"/>
      <c r="IW199" s="232"/>
      <c r="IX199" s="232"/>
      <c r="IY199" s="232"/>
      <c r="IZ199" s="232"/>
      <c r="JA199" s="232"/>
      <c r="JB199" s="232"/>
      <c r="JC199" s="232"/>
      <c r="JD199" s="232"/>
      <c r="JE199" s="232"/>
      <c r="JF199" s="232"/>
      <c r="JG199" s="232"/>
      <c r="JH199" s="232"/>
      <c r="JI199" s="232"/>
      <c r="JJ199" s="232"/>
      <c r="JK199" s="232"/>
      <c r="JL199" s="232"/>
      <c r="JM199" s="232"/>
      <c r="JN199" s="232"/>
      <c r="JO199" s="232"/>
      <c r="JP199" s="232"/>
      <c r="JQ199" s="232"/>
      <c r="JR199" s="232"/>
      <c r="JS199" s="232"/>
      <c r="JT199" s="232"/>
      <c r="JU199" s="232"/>
      <c r="JV199" s="232"/>
      <c r="JW199" s="232"/>
      <c r="JX199" s="232"/>
      <c r="JY199" s="232"/>
      <c r="JZ199" s="232"/>
      <c r="KA199" s="232"/>
      <c r="KB199" s="232"/>
      <c r="KC199" s="232"/>
      <c r="KD199" s="232"/>
      <c r="KE199" s="226"/>
      <c r="KF199" s="226"/>
      <c r="KG199" s="226"/>
      <c r="KH199" s="226"/>
      <c r="KI199" s="226"/>
      <c r="KJ199" s="226"/>
      <c r="KK199" s="226"/>
      <c r="KL199" s="226"/>
      <c r="KM199" s="226"/>
      <c r="KN199" s="226"/>
      <c r="KO199" s="226"/>
      <c r="KP199" s="226"/>
      <c r="KQ199" s="226"/>
      <c r="KR199" s="226"/>
      <c r="KS199" s="226"/>
      <c r="KT199" s="226"/>
      <c r="KU199" s="226"/>
      <c r="KV199" s="226"/>
      <c r="KW199" s="226"/>
      <c r="KX199" s="226"/>
      <c r="KY199" s="226"/>
      <c r="KZ199" s="226"/>
      <c r="LA199" s="226"/>
      <c r="LB199" s="226"/>
      <c r="LC199" s="226"/>
      <c r="LD199" s="226"/>
      <c r="LE199" s="226"/>
      <c r="LF199" s="226"/>
      <c r="LG199" s="226"/>
      <c r="LH199" s="226"/>
      <c r="LI199" s="226"/>
      <c r="LJ199" s="226"/>
      <c r="LK199" s="226"/>
      <c r="LL199" s="226"/>
    </row>
    <row r="200" spans="1:324" x14ac:dyDescent="0.25">
      <c r="A200" s="216">
        <v>230</v>
      </c>
      <c r="B200" s="216">
        <v>251810</v>
      </c>
      <c r="C200" s="223" t="s">
        <v>310</v>
      </c>
      <c r="D200" s="230">
        <v>75.52</v>
      </c>
      <c r="E200" s="230">
        <v>78.73</v>
      </c>
      <c r="F200" s="230">
        <v>78.73</v>
      </c>
      <c r="G200" s="230">
        <v>78.73</v>
      </c>
      <c r="H200" s="230">
        <v>78.73</v>
      </c>
      <c r="I200" s="230">
        <v>78.73</v>
      </c>
      <c r="J200" s="230">
        <v>78.73</v>
      </c>
      <c r="K200" s="230">
        <v>78.73</v>
      </c>
      <c r="L200" s="230">
        <v>80.150000000000006</v>
      </c>
      <c r="M200" s="230">
        <v>82.13</v>
      </c>
      <c r="N200" s="230">
        <v>74.209999999999994</v>
      </c>
      <c r="O200" s="230">
        <v>75.400000000000006</v>
      </c>
      <c r="P200" s="230">
        <v>76.02</v>
      </c>
      <c r="Q200" s="230">
        <v>77.569999999999993</v>
      </c>
      <c r="R200" s="230">
        <v>78.39</v>
      </c>
      <c r="S200" s="230">
        <v>79.16</v>
      </c>
      <c r="T200" s="230">
        <v>79.95</v>
      </c>
      <c r="U200" s="230">
        <v>81.3</v>
      </c>
      <c r="V200" s="230">
        <v>82.34</v>
      </c>
      <c r="W200" s="230">
        <v>83.52</v>
      </c>
      <c r="X200" s="230">
        <v>84.63</v>
      </c>
      <c r="Y200" s="230">
        <v>85.64</v>
      </c>
      <c r="Z200" s="230">
        <v>87.22</v>
      </c>
      <c r="AA200" s="230">
        <v>89.62</v>
      </c>
      <c r="AB200" s="230">
        <v>89.48</v>
      </c>
      <c r="AC200" s="230">
        <v>89.97</v>
      </c>
      <c r="AD200" s="230">
        <v>88.44</v>
      </c>
      <c r="AE200" s="230">
        <v>89.74</v>
      </c>
      <c r="AF200" s="230">
        <v>90.87</v>
      </c>
      <c r="AG200" s="230">
        <v>92.22</v>
      </c>
      <c r="AH200" s="230">
        <v>93.04</v>
      </c>
      <c r="AI200" s="230">
        <v>94.46</v>
      </c>
      <c r="AJ200" s="230">
        <v>97.01</v>
      </c>
      <c r="AK200" s="230">
        <v>99.1</v>
      </c>
      <c r="AL200" s="230">
        <v>100.09</v>
      </c>
      <c r="AM200" s="230">
        <v>96.91</v>
      </c>
      <c r="AN200" s="230">
        <v>93.86</v>
      </c>
      <c r="AO200" s="230">
        <v>95.81</v>
      </c>
      <c r="AP200" s="230">
        <v>97.64</v>
      </c>
      <c r="AQ200" s="230">
        <v>101.69</v>
      </c>
      <c r="AR200" s="230">
        <v>104.56</v>
      </c>
      <c r="AS200" s="230">
        <v>106.64</v>
      </c>
      <c r="AT200" s="230">
        <v>106.64</v>
      </c>
      <c r="AU200" s="230">
        <v>96.4</v>
      </c>
      <c r="AV200" s="230">
        <v>98.61</v>
      </c>
      <c r="AW200" s="230">
        <v>100.34</v>
      </c>
      <c r="AX200" s="230">
        <v>100.07</v>
      </c>
      <c r="AY200" s="230">
        <v>98.04</v>
      </c>
      <c r="AZ200" s="230">
        <v>72.62</v>
      </c>
      <c r="BA200" s="230">
        <v>71.7</v>
      </c>
      <c r="BB200" s="230">
        <v>70.19</v>
      </c>
      <c r="BC200" s="230">
        <v>68.680000000000007</v>
      </c>
      <c r="BD200" s="230">
        <v>67.09</v>
      </c>
      <c r="BE200" s="230">
        <v>65.92</v>
      </c>
      <c r="BF200" s="230">
        <v>65.099999999999994</v>
      </c>
      <c r="BG200" s="230">
        <v>63.91</v>
      </c>
      <c r="BH200" s="230">
        <v>62.79</v>
      </c>
      <c r="BI200" s="230">
        <v>61.84</v>
      </c>
      <c r="BJ200" s="230">
        <v>60.71</v>
      </c>
      <c r="BK200" s="230">
        <v>59.41</v>
      </c>
      <c r="BL200" s="230">
        <v>58.48</v>
      </c>
      <c r="BM200" s="230">
        <v>57.25</v>
      </c>
      <c r="BN200" s="230">
        <v>55.16</v>
      </c>
      <c r="BO200" s="230">
        <v>52.81</v>
      </c>
      <c r="BP200" s="230">
        <v>50.8</v>
      </c>
      <c r="BQ200" s="230">
        <v>49.25</v>
      </c>
      <c r="BR200" s="230">
        <v>44.8</v>
      </c>
      <c r="BS200" s="230">
        <v>42.39</v>
      </c>
      <c r="BT200" s="230">
        <v>36.78</v>
      </c>
      <c r="BU200" s="230">
        <v>29.13</v>
      </c>
      <c r="BV200" s="230">
        <v>22.87</v>
      </c>
      <c r="BW200" s="230">
        <v>52.7</v>
      </c>
      <c r="BX200" s="230">
        <v>54</v>
      </c>
      <c r="BY200" s="230">
        <v>55.57</v>
      </c>
      <c r="BZ200" s="233">
        <v>57.58</v>
      </c>
      <c r="CA200" s="233">
        <v>59.67</v>
      </c>
      <c r="CB200" s="233">
        <v>60.88</v>
      </c>
      <c r="CC200" s="233">
        <v>71.44</v>
      </c>
      <c r="CD200" s="233">
        <v>72.73</v>
      </c>
      <c r="CE200" s="233">
        <v>73.650000000000006</v>
      </c>
      <c r="CF200" s="233">
        <v>75.02</v>
      </c>
      <c r="CG200" s="233">
        <v>76.55</v>
      </c>
      <c r="CH200" s="233">
        <v>78.12</v>
      </c>
      <c r="CI200" s="233">
        <v>79.34</v>
      </c>
      <c r="CJ200" s="233">
        <v>80.209999999999994</v>
      </c>
      <c r="CK200" s="233">
        <v>81.319999999999993</v>
      </c>
      <c r="CL200" s="233">
        <v>83.57</v>
      </c>
      <c r="CM200" s="233">
        <v>85.42</v>
      </c>
      <c r="CN200" s="233">
        <v>86.97</v>
      </c>
      <c r="CO200" s="233">
        <v>69.37</v>
      </c>
      <c r="CP200" s="233">
        <v>70.84</v>
      </c>
      <c r="CQ200" s="233">
        <v>72.11</v>
      </c>
      <c r="CR200" s="233">
        <v>73.37</v>
      </c>
      <c r="CS200" s="233">
        <v>75.39</v>
      </c>
      <c r="CT200" s="233">
        <v>76.53</v>
      </c>
      <c r="CU200" s="233">
        <v>78.239999999999995</v>
      </c>
      <c r="CV200" s="233">
        <v>80.069999999999993</v>
      </c>
      <c r="CW200" s="233">
        <v>81.7</v>
      </c>
      <c r="CX200" s="233">
        <v>83.29</v>
      </c>
      <c r="CY200" s="233">
        <v>84.76</v>
      </c>
      <c r="CZ200" s="233">
        <v>87.58</v>
      </c>
      <c r="DA200" s="233">
        <v>91.55</v>
      </c>
      <c r="DB200" s="233">
        <v>93.54</v>
      </c>
      <c r="DC200" s="233">
        <v>94.28</v>
      </c>
      <c r="DD200" s="233">
        <v>95.44</v>
      </c>
      <c r="DE200" s="233">
        <v>96.1</v>
      </c>
      <c r="DF200" s="233">
        <v>98.01</v>
      </c>
      <c r="DG200" s="233">
        <v>99.62</v>
      </c>
      <c r="DH200" s="233">
        <v>101.16</v>
      </c>
      <c r="DI200" s="233">
        <v>102.83</v>
      </c>
      <c r="DJ200" s="233">
        <v>104.99</v>
      </c>
      <c r="DK200" s="233">
        <v>107.7</v>
      </c>
      <c r="DL200" s="233">
        <v>111.45</v>
      </c>
      <c r="DM200" s="233">
        <v>113.84</v>
      </c>
      <c r="DN200" s="233">
        <v>116.8</v>
      </c>
      <c r="DO200" s="233">
        <v>120.38</v>
      </c>
      <c r="DP200" s="233">
        <v>122.05</v>
      </c>
      <c r="DQ200" s="233">
        <v>125.57</v>
      </c>
      <c r="DR200" s="233">
        <v>128</v>
      </c>
      <c r="DS200" s="233">
        <v>130.37</v>
      </c>
      <c r="DT200" s="233">
        <v>110.28</v>
      </c>
      <c r="DU200" s="233">
        <v>112.99</v>
      </c>
      <c r="DV200" s="233">
        <v>116.3</v>
      </c>
      <c r="DW200" s="233">
        <v>118.85</v>
      </c>
      <c r="DX200" s="233">
        <v>122.23</v>
      </c>
      <c r="DY200" s="233">
        <v>125.49</v>
      </c>
      <c r="DZ200" s="233">
        <v>127.88</v>
      </c>
      <c r="EA200" s="233">
        <v>130.16999999999999</v>
      </c>
      <c r="EB200" s="233">
        <v>133.57</v>
      </c>
      <c r="EC200" s="233">
        <v>133.57</v>
      </c>
      <c r="ED200" s="233">
        <v>86.3</v>
      </c>
      <c r="EE200" s="233">
        <v>87.45</v>
      </c>
      <c r="EF200" s="233">
        <v>89.46</v>
      </c>
      <c r="EG200" s="233">
        <v>91.09</v>
      </c>
      <c r="EH200" s="233">
        <v>92.09</v>
      </c>
      <c r="EI200" s="233">
        <v>93.06</v>
      </c>
      <c r="EJ200" s="233">
        <v>94.32</v>
      </c>
      <c r="EK200" s="233">
        <v>96.22</v>
      </c>
      <c r="EL200" s="233">
        <v>98.29</v>
      </c>
      <c r="EM200" s="233">
        <v>99.8</v>
      </c>
      <c r="EN200" s="233">
        <v>101.47</v>
      </c>
      <c r="EO200" s="233">
        <v>102.31</v>
      </c>
      <c r="EP200" s="233">
        <v>104.09</v>
      </c>
      <c r="EQ200" s="233">
        <v>81.12</v>
      </c>
      <c r="ER200" s="233">
        <v>81.83</v>
      </c>
      <c r="ES200" s="233">
        <v>82.83</v>
      </c>
      <c r="ET200" s="233">
        <v>83.86</v>
      </c>
      <c r="EU200" s="233">
        <v>85.11</v>
      </c>
      <c r="EV200" s="233">
        <v>87.02</v>
      </c>
      <c r="EW200" s="233">
        <v>88.37</v>
      </c>
      <c r="EX200" s="233">
        <v>90</v>
      </c>
      <c r="EY200" s="233">
        <v>91.3</v>
      </c>
      <c r="EZ200" s="233">
        <v>92.59</v>
      </c>
      <c r="FA200" s="233">
        <v>93.82</v>
      </c>
      <c r="FB200" s="233">
        <v>95.59</v>
      </c>
      <c r="FC200" s="233">
        <v>97.52</v>
      </c>
      <c r="FD200" s="233">
        <v>98.59</v>
      </c>
      <c r="FE200" s="233">
        <v>99.47</v>
      </c>
      <c r="FF200" s="233">
        <v>100.9</v>
      </c>
      <c r="FG200" s="233">
        <v>101.97</v>
      </c>
      <c r="FH200" s="233">
        <v>103.82</v>
      </c>
      <c r="FI200" s="233">
        <v>105.79</v>
      </c>
      <c r="FJ200" s="233">
        <v>108.79</v>
      </c>
      <c r="FK200" s="233">
        <v>112.77</v>
      </c>
      <c r="FL200" s="233">
        <v>116.91</v>
      </c>
      <c r="FM200" s="233">
        <v>114.82</v>
      </c>
      <c r="FN200" s="233">
        <v>117.3</v>
      </c>
      <c r="FO200" s="233">
        <v>125.29</v>
      </c>
      <c r="FP200" s="233">
        <v>136.81</v>
      </c>
      <c r="FQ200" s="233">
        <v>127.48</v>
      </c>
      <c r="FR200" s="233">
        <v>118.48</v>
      </c>
      <c r="FS200" s="233">
        <v>105.48</v>
      </c>
      <c r="FT200" s="233">
        <v>89.48</v>
      </c>
      <c r="FU200" s="233">
        <v>85.48</v>
      </c>
      <c r="FV200" s="233">
        <v>82.48</v>
      </c>
      <c r="FW200" s="233">
        <v>75.48</v>
      </c>
      <c r="FX200" s="230">
        <v>124.48</v>
      </c>
      <c r="FY200" s="230">
        <v>120.48</v>
      </c>
      <c r="FZ200" s="230">
        <v>117.48</v>
      </c>
      <c r="GA200" s="230">
        <v>111.48</v>
      </c>
      <c r="GB200" s="230">
        <v>104.48</v>
      </c>
      <c r="GC200" s="230">
        <v>98.48</v>
      </c>
      <c r="GD200" s="233">
        <v>85.48</v>
      </c>
      <c r="GE200" s="233">
        <v>91.48</v>
      </c>
      <c r="GF200" s="233">
        <v>100.48</v>
      </c>
      <c r="GG200" s="233">
        <v>106.48</v>
      </c>
      <c r="GH200" s="233">
        <v>114.48</v>
      </c>
      <c r="GI200" s="233">
        <v>122.48</v>
      </c>
      <c r="GJ200" s="233">
        <v>154.47999999999999</v>
      </c>
      <c r="GK200" s="233">
        <v>19.57</v>
      </c>
      <c r="GL200" s="233">
        <v>16.28</v>
      </c>
      <c r="GM200" s="233">
        <v>13</v>
      </c>
      <c r="GN200" s="233">
        <v>11.23</v>
      </c>
      <c r="GO200" s="233">
        <v>9.3000000000000007</v>
      </c>
      <c r="GP200" s="233">
        <v>6.94</v>
      </c>
      <c r="GQ200" s="233">
        <v>5.29</v>
      </c>
      <c r="GR200" s="233">
        <v>3.38</v>
      </c>
      <c r="GS200" s="233">
        <v>1.59</v>
      </c>
      <c r="GT200" s="233"/>
      <c r="GU200" s="233"/>
      <c r="GV200" s="233"/>
      <c r="GW200" s="233"/>
      <c r="GX200" s="233"/>
      <c r="GY200" s="233"/>
      <c r="GZ200" s="233"/>
      <c r="HA200" s="233"/>
      <c r="HB200" s="233"/>
      <c r="HC200" s="233"/>
      <c r="HD200" s="233"/>
      <c r="HE200" s="233"/>
      <c r="HF200" s="233"/>
      <c r="HG200" s="233"/>
      <c r="HH200" s="233"/>
      <c r="HI200" s="233"/>
      <c r="HJ200" s="233"/>
      <c r="HK200" s="233"/>
      <c r="HL200" s="233"/>
      <c r="HM200" s="233"/>
      <c r="HN200" s="233"/>
      <c r="HO200" s="233"/>
      <c r="HP200" s="233"/>
      <c r="HQ200" s="233"/>
      <c r="HR200" s="233"/>
      <c r="HS200" s="233"/>
      <c r="HT200" s="233"/>
      <c r="HU200" s="233"/>
      <c r="HV200" s="233"/>
      <c r="HW200" s="233"/>
      <c r="HX200" s="233"/>
      <c r="HY200" s="233"/>
      <c r="HZ200" s="233"/>
      <c r="IA200" s="233"/>
      <c r="IB200" s="233"/>
      <c r="IC200" s="233"/>
      <c r="ID200" s="233"/>
      <c r="IE200" s="233"/>
      <c r="IF200" s="233"/>
      <c r="IG200" s="232"/>
      <c r="IH200" s="232"/>
      <c r="II200" s="232"/>
      <c r="IJ200" s="232"/>
      <c r="IK200" s="232"/>
      <c r="IL200" s="232"/>
      <c r="IM200" s="232"/>
      <c r="IN200" s="232"/>
      <c r="IO200" s="232"/>
      <c r="IP200" s="232"/>
      <c r="IQ200" s="232"/>
      <c r="IR200" s="232"/>
      <c r="IS200" s="232"/>
      <c r="IT200" s="232"/>
      <c r="IU200" s="232"/>
      <c r="IV200" s="232"/>
      <c r="IW200" s="232"/>
      <c r="IX200" s="232"/>
      <c r="IY200" s="232"/>
      <c r="IZ200" s="232"/>
      <c r="JA200" s="232"/>
      <c r="JB200" s="232"/>
      <c r="JC200" s="232"/>
      <c r="JD200" s="232"/>
      <c r="JE200" s="232"/>
      <c r="JF200" s="232"/>
      <c r="JG200" s="232"/>
      <c r="JH200" s="232"/>
      <c r="JI200" s="232"/>
      <c r="JJ200" s="232"/>
      <c r="JK200" s="232"/>
      <c r="JL200" s="232"/>
      <c r="JM200" s="232"/>
      <c r="JN200" s="232"/>
      <c r="JO200" s="232"/>
      <c r="JP200" s="232"/>
      <c r="JQ200" s="232"/>
      <c r="JR200" s="232"/>
      <c r="JS200" s="232"/>
      <c r="JT200" s="232"/>
      <c r="JU200" s="232"/>
      <c r="JV200" s="232"/>
      <c r="JW200" s="232"/>
      <c r="JX200" s="232"/>
      <c r="JY200" s="232"/>
      <c r="JZ200" s="232"/>
      <c r="KA200" s="232"/>
      <c r="KB200" s="232"/>
      <c r="KC200" s="232"/>
      <c r="KD200" s="232"/>
      <c r="KE200" s="226"/>
      <c r="KF200" s="226"/>
      <c r="KG200" s="226"/>
      <c r="KH200" s="226"/>
      <c r="KI200" s="226"/>
      <c r="KJ200" s="226"/>
      <c r="KK200" s="226"/>
      <c r="KL200" s="226"/>
      <c r="KM200" s="226"/>
      <c r="KN200" s="226"/>
      <c r="KO200" s="226"/>
      <c r="KP200" s="226"/>
      <c r="KQ200" s="226"/>
      <c r="KR200" s="226"/>
      <c r="KS200" s="226"/>
      <c r="KT200" s="226"/>
      <c r="KU200" s="226"/>
      <c r="KV200" s="226"/>
      <c r="KW200" s="226"/>
      <c r="KX200" s="226"/>
      <c r="KY200" s="226"/>
      <c r="KZ200" s="226"/>
      <c r="LA200" s="226"/>
      <c r="LB200" s="226"/>
      <c r="LC200" s="226"/>
      <c r="LD200" s="226"/>
      <c r="LE200" s="226"/>
      <c r="LF200" s="226"/>
      <c r="LG200" s="226"/>
      <c r="LH200" s="226"/>
      <c r="LI200" s="226"/>
      <c r="LJ200" s="226"/>
      <c r="LK200" s="226"/>
      <c r="LL200" s="226"/>
    </row>
    <row r="201" spans="1:324" x14ac:dyDescent="0.25">
      <c r="A201" s="216">
        <v>231</v>
      </c>
      <c r="B201" s="216">
        <v>251820</v>
      </c>
      <c r="C201" s="223" t="s">
        <v>311</v>
      </c>
      <c r="D201" s="230">
        <v>76.989999999999995</v>
      </c>
      <c r="E201" s="230">
        <v>80.2</v>
      </c>
      <c r="F201" s="230">
        <v>80.2</v>
      </c>
      <c r="G201" s="230">
        <v>80.2</v>
      </c>
      <c r="H201" s="230">
        <v>80.2</v>
      </c>
      <c r="I201" s="230">
        <v>80.2</v>
      </c>
      <c r="J201" s="230">
        <v>80.2</v>
      </c>
      <c r="K201" s="230">
        <v>80.2</v>
      </c>
      <c r="L201" s="230">
        <v>81.62</v>
      </c>
      <c r="M201" s="230">
        <v>83.6</v>
      </c>
      <c r="N201" s="230">
        <v>75.680000000000007</v>
      </c>
      <c r="O201" s="230">
        <v>76.87</v>
      </c>
      <c r="P201" s="230">
        <v>77.489999999999995</v>
      </c>
      <c r="Q201" s="230">
        <v>79.040000000000006</v>
      </c>
      <c r="R201" s="230">
        <v>79.86</v>
      </c>
      <c r="S201" s="230">
        <v>80.63</v>
      </c>
      <c r="T201" s="230">
        <v>81.42</v>
      </c>
      <c r="U201" s="230">
        <v>82.77</v>
      </c>
      <c r="V201" s="230">
        <v>83.81</v>
      </c>
      <c r="W201" s="230">
        <v>84.99</v>
      </c>
      <c r="X201" s="230">
        <v>86.1</v>
      </c>
      <c r="Y201" s="230">
        <v>87.11</v>
      </c>
      <c r="Z201" s="230">
        <v>88.69</v>
      </c>
      <c r="AA201" s="230">
        <v>91.09</v>
      </c>
      <c r="AB201" s="230">
        <v>90.95</v>
      </c>
      <c r="AC201" s="230">
        <v>91.44</v>
      </c>
      <c r="AD201" s="230">
        <v>89.91</v>
      </c>
      <c r="AE201" s="230">
        <v>91.21</v>
      </c>
      <c r="AF201" s="230">
        <v>92.34</v>
      </c>
      <c r="AG201" s="230">
        <v>93.69</v>
      </c>
      <c r="AH201" s="230">
        <v>94.51</v>
      </c>
      <c r="AI201" s="230">
        <v>95.93</v>
      </c>
      <c r="AJ201" s="230">
        <v>98.48</v>
      </c>
      <c r="AK201" s="230">
        <v>100.57</v>
      </c>
      <c r="AL201" s="230">
        <v>101.56</v>
      </c>
      <c r="AM201" s="230">
        <v>98.38</v>
      </c>
      <c r="AN201" s="230">
        <v>95.33</v>
      </c>
      <c r="AO201" s="230">
        <v>97.28</v>
      </c>
      <c r="AP201" s="230">
        <v>99.11</v>
      </c>
      <c r="AQ201" s="230">
        <v>103.16</v>
      </c>
      <c r="AR201" s="230">
        <v>106.03</v>
      </c>
      <c r="AS201" s="230">
        <v>108.11</v>
      </c>
      <c r="AT201" s="230">
        <v>108.11</v>
      </c>
      <c r="AU201" s="230">
        <v>97.87</v>
      </c>
      <c r="AV201" s="230">
        <v>100.08</v>
      </c>
      <c r="AW201" s="230">
        <v>101.81</v>
      </c>
      <c r="AX201" s="230">
        <v>101.54</v>
      </c>
      <c r="AY201" s="230">
        <v>99.51</v>
      </c>
      <c r="AZ201" s="230">
        <v>74.09</v>
      </c>
      <c r="BA201" s="230">
        <v>73.17</v>
      </c>
      <c r="BB201" s="230">
        <v>71.66</v>
      </c>
      <c r="BC201" s="230">
        <v>70.150000000000006</v>
      </c>
      <c r="BD201" s="230">
        <v>68.56</v>
      </c>
      <c r="BE201" s="230">
        <v>67.39</v>
      </c>
      <c r="BF201" s="230">
        <v>66.569999999999993</v>
      </c>
      <c r="BG201" s="230">
        <v>65.38</v>
      </c>
      <c r="BH201" s="230">
        <v>64.260000000000005</v>
      </c>
      <c r="BI201" s="230">
        <v>63.31</v>
      </c>
      <c r="BJ201" s="230">
        <v>62.18</v>
      </c>
      <c r="BK201" s="230">
        <v>60.88</v>
      </c>
      <c r="BL201" s="230">
        <v>59.95</v>
      </c>
      <c r="BM201" s="230">
        <v>58.72</v>
      </c>
      <c r="BN201" s="230">
        <v>56.63</v>
      </c>
      <c r="BO201" s="230">
        <v>54.28</v>
      </c>
      <c r="BP201" s="230">
        <v>52.27</v>
      </c>
      <c r="BQ201" s="230">
        <v>50.72</v>
      </c>
      <c r="BR201" s="230">
        <v>46.27</v>
      </c>
      <c r="BS201" s="230">
        <v>43.86</v>
      </c>
      <c r="BT201" s="230">
        <v>38.25</v>
      </c>
      <c r="BU201" s="230">
        <v>30.6</v>
      </c>
      <c r="BV201" s="230">
        <v>24.34</v>
      </c>
      <c r="BW201" s="230">
        <v>54.17</v>
      </c>
      <c r="BX201" s="230">
        <v>55.47</v>
      </c>
      <c r="BY201" s="230">
        <v>57.04</v>
      </c>
      <c r="BZ201" s="233">
        <v>59.05</v>
      </c>
      <c r="CA201" s="233">
        <v>61.14</v>
      </c>
      <c r="CB201" s="233">
        <v>62.35</v>
      </c>
      <c r="CC201" s="233">
        <v>72.91</v>
      </c>
      <c r="CD201" s="233">
        <v>74.2</v>
      </c>
      <c r="CE201" s="233">
        <v>75.12</v>
      </c>
      <c r="CF201" s="233">
        <v>76.489999999999995</v>
      </c>
      <c r="CG201" s="233">
        <v>78.02</v>
      </c>
      <c r="CH201" s="233">
        <v>79.59</v>
      </c>
      <c r="CI201" s="233">
        <v>80.81</v>
      </c>
      <c r="CJ201" s="233">
        <v>81.680000000000007</v>
      </c>
      <c r="CK201" s="233">
        <v>82.79</v>
      </c>
      <c r="CL201" s="233">
        <v>85.04</v>
      </c>
      <c r="CM201" s="233">
        <v>86.89</v>
      </c>
      <c r="CN201" s="233">
        <v>88.44</v>
      </c>
      <c r="CO201" s="233">
        <v>70.84</v>
      </c>
      <c r="CP201" s="233">
        <v>72.31</v>
      </c>
      <c r="CQ201" s="233">
        <v>73.58</v>
      </c>
      <c r="CR201" s="233">
        <v>74.84</v>
      </c>
      <c r="CS201" s="233">
        <v>76.86</v>
      </c>
      <c r="CT201" s="233">
        <v>78</v>
      </c>
      <c r="CU201" s="233">
        <v>79.709999999999994</v>
      </c>
      <c r="CV201" s="233">
        <v>81.540000000000006</v>
      </c>
      <c r="CW201" s="233">
        <v>83.17</v>
      </c>
      <c r="CX201" s="233">
        <v>84.76</v>
      </c>
      <c r="CY201" s="233">
        <v>86.23</v>
      </c>
      <c r="CZ201" s="233">
        <v>89.05</v>
      </c>
      <c r="DA201" s="233">
        <v>93.02</v>
      </c>
      <c r="DB201" s="233">
        <v>95.01</v>
      </c>
      <c r="DC201" s="233">
        <v>95.75</v>
      </c>
      <c r="DD201" s="233">
        <v>96.91</v>
      </c>
      <c r="DE201" s="233">
        <v>97.57</v>
      </c>
      <c r="DF201" s="233">
        <v>99.48</v>
      </c>
      <c r="DG201" s="233">
        <v>101.09</v>
      </c>
      <c r="DH201" s="233">
        <v>102.63</v>
      </c>
      <c r="DI201" s="233">
        <v>104.3</v>
      </c>
      <c r="DJ201" s="233">
        <v>106.46</v>
      </c>
      <c r="DK201" s="233">
        <v>109.17</v>
      </c>
      <c r="DL201" s="233">
        <v>112.92</v>
      </c>
      <c r="DM201" s="233">
        <v>115.31</v>
      </c>
      <c r="DN201" s="233">
        <v>118.27</v>
      </c>
      <c r="DO201" s="233">
        <v>121.85</v>
      </c>
      <c r="DP201" s="233">
        <v>123.52</v>
      </c>
      <c r="DQ201" s="233">
        <v>127.04</v>
      </c>
      <c r="DR201" s="233">
        <v>129.47</v>
      </c>
      <c r="DS201" s="233">
        <v>131.84</v>
      </c>
      <c r="DT201" s="233">
        <v>111.75</v>
      </c>
      <c r="DU201" s="233">
        <v>114.46</v>
      </c>
      <c r="DV201" s="233">
        <v>117.77</v>
      </c>
      <c r="DW201" s="233">
        <v>120.32</v>
      </c>
      <c r="DX201" s="233">
        <v>123.7</v>
      </c>
      <c r="DY201" s="233">
        <v>126.96</v>
      </c>
      <c r="DZ201" s="233">
        <v>129.35</v>
      </c>
      <c r="EA201" s="233">
        <v>131.63999999999999</v>
      </c>
      <c r="EB201" s="233">
        <v>135.04</v>
      </c>
      <c r="EC201" s="233">
        <v>135.04</v>
      </c>
      <c r="ED201" s="233">
        <v>87.77</v>
      </c>
      <c r="EE201" s="233">
        <v>88.92</v>
      </c>
      <c r="EF201" s="233">
        <v>90.93</v>
      </c>
      <c r="EG201" s="233">
        <v>92.56</v>
      </c>
      <c r="EH201" s="233">
        <v>93.56</v>
      </c>
      <c r="EI201" s="233">
        <v>94.53</v>
      </c>
      <c r="EJ201" s="233">
        <v>95.79</v>
      </c>
      <c r="EK201" s="233">
        <v>97.69</v>
      </c>
      <c r="EL201" s="233">
        <v>99.76</v>
      </c>
      <c r="EM201" s="233">
        <v>101.27</v>
      </c>
      <c r="EN201" s="233">
        <v>102.94</v>
      </c>
      <c r="EO201" s="233">
        <v>103.78</v>
      </c>
      <c r="EP201" s="233">
        <v>105.56</v>
      </c>
      <c r="EQ201" s="233">
        <v>82.59</v>
      </c>
      <c r="ER201" s="233">
        <v>83.3</v>
      </c>
      <c r="ES201" s="233">
        <v>84.3</v>
      </c>
      <c r="ET201" s="233">
        <v>85.33</v>
      </c>
      <c r="EU201" s="233">
        <v>86.58</v>
      </c>
      <c r="EV201" s="233">
        <v>88.49</v>
      </c>
      <c r="EW201" s="233">
        <v>89.84</v>
      </c>
      <c r="EX201" s="233">
        <v>91.47</v>
      </c>
      <c r="EY201" s="233">
        <v>92.77</v>
      </c>
      <c r="EZ201" s="233">
        <v>94.06</v>
      </c>
      <c r="FA201" s="233">
        <v>95.29</v>
      </c>
      <c r="FB201" s="233">
        <v>97.06</v>
      </c>
      <c r="FC201" s="233">
        <v>98.99</v>
      </c>
      <c r="FD201" s="233">
        <v>100.06</v>
      </c>
      <c r="FE201" s="233">
        <v>100.94</v>
      </c>
      <c r="FF201" s="233">
        <v>102.37</v>
      </c>
      <c r="FG201" s="233">
        <v>103.44</v>
      </c>
      <c r="FH201" s="233">
        <v>105.29</v>
      </c>
      <c r="FI201" s="233">
        <v>107.26</v>
      </c>
      <c r="FJ201" s="233">
        <v>110.26</v>
      </c>
      <c r="FK201" s="233">
        <v>114.24</v>
      </c>
      <c r="FL201" s="233">
        <v>118.38</v>
      </c>
      <c r="FM201" s="233">
        <v>116.29</v>
      </c>
      <c r="FN201" s="233">
        <v>118.77</v>
      </c>
      <c r="FO201" s="233">
        <v>126.76</v>
      </c>
      <c r="FP201" s="233">
        <v>135.34</v>
      </c>
      <c r="FQ201" s="233">
        <v>126.01</v>
      </c>
      <c r="FR201" s="233">
        <v>117.01</v>
      </c>
      <c r="FS201" s="233">
        <v>104.01</v>
      </c>
      <c r="FT201" s="233">
        <v>88.01</v>
      </c>
      <c r="FU201" s="233">
        <v>84.01</v>
      </c>
      <c r="FV201" s="233">
        <v>81.010000000000005</v>
      </c>
      <c r="FW201" s="233">
        <v>74.010000000000005</v>
      </c>
      <c r="FX201" s="230">
        <v>123.01</v>
      </c>
      <c r="FY201" s="230">
        <v>119.01</v>
      </c>
      <c r="FZ201" s="230">
        <v>116.01</v>
      </c>
      <c r="GA201" s="230">
        <v>110.01</v>
      </c>
      <c r="GB201" s="230">
        <v>103.01</v>
      </c>
      <c r="GC201" s="230">
        <v>97.01</v>
      </c>
      <c r="GD201" s="233">
        <v>84.01</v>
      </c>
      <c r="GE201" s="233">
        <v>90.01</v>
      </c>
      <c r="GF201" s="233">
        <v>99.01</v>
      </c>
      <c r="GG201" s="233">
        <v>105.01</v>
      </c>
      <c r="GH201" s="233">
        <v>113.01</v>
      </c>
      <c r="GI201" s="233">
        <v>121.01</v>
      </c>
      <c r="GJ201" s="233">
        <v>153.01</v>
      </c>
      <c r="GK201" s="233">
        <v>21.04</v>
      </c>
      <c r="GL201" s="233">
        <v>17.75</v>
      </c>
      <c r="GM201" s="233">
        <v>14.47</v>
      </c>
      <c r="GN201" s="233">
        <v>12.7</v>
      </c>
      <c r="GO201" s="233">
        <v>10.77</v>
      </c>
      <c r="GP201" s="233">
        <v>8.41</v>
      </c>
      <c r="GQ201" s="233">
        <v>6.76</v>
      </c>
      <c r="GR201" s="233">
        <v>4.8499999999999996</v>
      </c>
      <c r="GS201" s="233">
        <v>3.06</v>
      </c>
      <c r="GT201" s="233">
        <v>1.47</v>
      </c>
      <c r="GU201" s="233"/>
      <c r="GV201" s="233"/>
      <c r="GW201" s="233"/>
      <c r="GX201" s="233"/>
      <c r="GY201" s="233"/>
      <c r="GZ201" s="233"/>
      <c r="HA201" s="233"/>
      <c r="HB201" s="233"/>
      <c r="HC201" s="233"/>
      <c r="HD201" s="233"/>
      <c r="HE201" s="233"/>
      <c r="HF201" s="233"/>
      <c r="HG201" s="233"/>
      <c r="HH201" s="233"/>
      <c r="HI201" s="233"/>
      <c r="HJ201" s="233"/>
      <c r="HK201" s="233"/>
      <c r="HL201" s="233"/>
      <c r="HM201" s="233"/>
      <c r="HN201" s="233"/>
      <c r="HO201" s="233"/>
      <c r="HP201" s="233"/>
      <c r="HQ201" s="233"/>
      <c r="HR201" s="233"/>
      <c r="HS201" s="233"/>
      <c r="HT201" s="233"/>
      <c r="HU201" s="233"/>
      <c r="HV201" s="233"/>
      <c r="HW201" s="233"/>
      <c r="HX201" s="233"/>
      <c r="HY201" s="233"/>
      <c r="HZ201" s="233"/>
      <c r="IA201" s="233"/>
      <c r="IB201" s="233"/>
      <c r="IC201" s="233"/>
      <c r="ID201" s="233"/>
      <c r="IE201" s="233"/>
      <c r="IF201" s="233"/>
      <c r="IG201" s="232"/>
      <c r="IH201" s="232"/>
      <c r="II201" s="232"/>
      <c r="IJ201" s="232"/>
      <c r="IK201" s="232"/>
      <c r="IL201" s="232"/>
      <c r="IM201" s="232"/>
      <c r="IN201" s="232"/>
      <c r="IO201" s="232"/>
      <c r="IP201" s="232"/>
      <c r="IQ201" s="232"/>
      <c r="IR201" s="232"/>
      <c r="IS201" s="232"/>
      <c r="IT201" s="232"/>
      <c r="IU201" s="232"/>
      <c r="IV201" s="232"/>
      <c r="IW201" s="232"/>
      <c r="IX201" s="232"/>
      <c r="IY201" s="232"/>
      <c r="IZ201" s="232"/>
      <c r="JA201" s="232"/>
      <c r="JB201" s="232"/>
      <c r="JC201" s="232"/>
      <c r="JD201" s="232"/>
      <c r="JE201" s="232"/>
      <c r="JF201" s="232"/>
      <c r="JG201" s="232"/>
      <c r="JH201" s="232"/>
      <c r="JI201" s="232"/>
      <c r="JJ201" s="232"/>
      <c r="JK201" s="232"/>
      <c r="JL201" s="232"/>
      <c r="JM201" s="232"/>
      <c r="JN201" s="232"/>
      <c r="JO201" s="232"/>
      <c r="JP201" s="232"/>
      <c r="JQ201" s="232"/>
      <c r="JR201" s="232"/>
      <c r="JS201" s="232"/>
      <c r="JT201" s="232"/>
      <c r="JU201" s="232"/>
      <c r="JV201" s="232"/>
      <c r="JW201" s="232"/>
      <c r="JX201" s="232"/>
      <c r="JY201" s="232"/>
      <c r="JZ201" s="232"/>
      <c r="KA201" s="232"/>
      <c r="KB201" s="232"/>
      <c r="KC201" s="232"/>
      <c r="KD201" s="232"/>
      <c r="KE201" s="226"/>
      <c r="KF201" s="226"/>
      <c r="KG201" s="226"/>
      <c r="KH201" s="226"/>
      <c r="KI201" s="226"/>
      <c r="KJ201" s="226"/>
      <c r="KK201" s="226"/>
      <c r="KL201" s="226"/>
      <c r="KM201" s="226"/>
      <c r="KN201" s="226"/>
      <c r="KO201" s="226"/>
      <c r="KP201" s="226"/>
      <c r="KQ201" s="226"/>
      <c r="KR201" s="226"/>
      <c r="KS201" s="226"/>
      <c r="KT201" s="226"/>
      <c r="KU201" s="226"/>
      <c r="KV201" s="226"/>
      <c r="KW201" s="226"/>
      <c r="KX201" s="226"/>
      <c r="KY201" s="226"/>
      <c r="KZ201" s="226"/>
      <c r="LA201" s="226"/>
      <c r="LB201" s="226"/>
      <c r="LC201" s="226"/>
      <c r="LD201" s="226"/>
      <c r="LE201" s="226"/>
      <c r="LF201" s="226"/>
      <c r="LG201" s="226"/>
      <c r="LH201" s="226"/>
      <c r="LI201" s="226"/>
      <c r="LJ201" s="226"/>
      <c r="LK201" s="226"/>
      <c r="LL201" s="226"/>
    </row>
    <row r="202" spans="1:324" x14ac:dyDescent="0.25">
      <c r="A202" s="216">
        <v>232</v>
      </c>
      <c r="B202" s="216">
        <v>251830</v>
      </c>
      <c r="C202" s="223" t="s">
        <v>312</v>
      </c>
      <c r="D202" s="230">
        <v>78.03</v>
      </c>
      <c r="E202" s="230">
        <v>81.239999999999995</v>
      </c>
      <c r="F202" s="230">
        <v>81.239999999999995</v>
      </c>
      <c r="G202" s="230">
        <v>81.239999999999995</v>
      </c>
      <c r="H202" s="230">
        <v>81.239999999999995</v>
      </c>
      <c r="I202" s="230">
        <v>81.239999999999995</v>
      </c>
      <c r="J202" s="230">
        <v>81.239999999999995</v>
      </c>
      <c r="K202" s="230">
        <v>81.239999999999995</v>
      </c>
      <c r="L202" s="230">
        <v>82.66</v>
      </c>
      <c r="M202" s="230">
        <v>84.64</v>
      </c>
      <c r="N202" s="230">
        <v>76.72</v>
      </c>
      <c r="O202" s="230">
        <v>77.91</v>
      </c>
      <c r="P202" s="230">
        <v>78.53</v>
      </c>
      <c r="Q202" s="230">
        <v>80.08</v>
      </c>
      <c r="R202" s="230">
        <v>80.900000000000006</v>
      </c>
      <c r="S202" s="230">
        <v>81.67</v>
      </c>
      <c r="T202" s="230">
        <v>82.46</v>
      </c>
      <c r="U202" s="230">
        <v>83.81</v>
      </c>
      <c r="V202" s="230">
        <v>84.85</v>
      </c>
      <c r="W202" s="230">
        <v>86.03</v>
      </c>
      <c r="X202" s="230">
        <v>87.14</v>
      </c>
      <c r="Y202" s="230">
        <v>88.15</v>
      </c>
      <c r="Z202" s="230">
        <v>89.73</v>
      </c>
      <c r="AA202" s="230">
        <v>92.13</v>
      </c>
      <c r="AB202" s="230">
        <v>91.99</v>
      </c>
      <c r="AC202" s="230">
        <v>92.48</v>
      </c>
      <c r="AD202" s="230">
        <v>90.95</v>
      </c>
      <c r="AE202" s="230">
        <v>92.25</v>
      </c>
      <c r="AF202" s="230">
        <v>93.38</v>
      </c>
      <c r="AG202" s="230">
        <v>94.73</v>
      </c>
      <c r="AH202" s="230">
        <v>95.55</v>
      </c>
      <c r="AI202" s="230">
        <v>96.97</v>
      </c>
      <c r="AJ202" s="230">
        <v>99.52</v>
      </c>
      <c r="AK202" s="230">
        <v>101.61</v>
      </c>
      <c r="AL202" s="230">
        <v>102.6</v>
      </c>
      <c r="AM202" s="230">
        <v>99.42</v>
      </c>
      <c r="AN202" s="230">
        <v>96.37</v>
      </c>
      <c r="AO202" s="230">
        <v>98.32</v>
      </c>
      <c r="AP202" s="230">
        <v>100.15</v>
      </c>
      <c r="AQ202" s="230">
        <v>104.2</v>
      </c>
      <c r="AR202" s="230">
        <v>107.07</v>
      </c>
      <c r="AS202" s="230">
        <v>109.15</v>
      </c>
      <c r="AT202" s="230">
        <v>109.15</v>
      </c>
      <c r="AU202" s="230">
        <v>98.91</v>
      </c>
      <c r="AV202" s="230">
        <v>101.12</v>
      </c>
      <c r="AW202" s="230">
        <v>102.85</v>
      </c>
      <c r="AX202" s="230">
        <v>102.58</v>
      </c>
      <c r="AY202" s="230">
        <v>100.55</v>
      </c>
      <c r="AZ202" s="230">
        <v>75.13</v>
      </c>
      <c r="BA202" s="230">
        <v>74.209999999999994</v>
      </c>
      <c r="BB202" s="230">
        <v>72.7</v>
      </c>
      <c r="BC202" s="230">
        <v>71.19</v>
      </c>
      <c r="BD202" s="230">
        <v>69.599999999999994</v>
      </c>
      <c r="BE202" s="230">
        <v>68.430000000000007</v>
      </c>
      <c r="BF202" s="230">
        <v>67.61</v>
      </c>
      <c r="BG202" s="230">
        <v>66.42</v>
      </c>
      <c r="BH202" s="230">
        <v>65.3</v>
      </c>
      <c r="BI202" s="230">
        <v>64.349999999999994</v>
      </c>
      <c r="BJ202" s="230">
        <v>63.22</v>
      </c>
      <c r="BK202" s="230">
        <v>61.92</v>
      </c>
      <c r="BL202" s="230">
        <v>60.99</v>
      </c>
      <c r="BM202" s="230">
        <v>59.76</v>
      </c>
      <c r="BN202" s="230">
        <v>57.67</v>
      </c>
      <c r="BO202" s="230">
        <v>55.32</v>
      </c>
      <c r="BP202" s="230">
        <v>53.31</v>
      </c>
      <c r="BQ202" s="230">
        <v>51.76</v>
      </c>
      <c r="BR202" s="230">
        <v>47.31</v>
      </c>
      <c r="BS202" s="230">
        <v>44.9</v>
      </c>
      <c r="BT202" s="230">
        <v>39.29</v>
      </c>
      <c r="BU202" s="230">
        <v>31.64</v>
      </c>
      <c r="BV202" s="230">
        <v>25.38</v>
      </c>
      <c r="BW202" s="230">
        <v>55.21</v>
      </c>
      <c r="BX202" s="230">
        <v>56.51</v>
      </c>
      <c r="BY202" s="230">
        <v>58.08</v>
      </c>
      <c r="BZ202" s="233">
        <v>60.09</v>
      </c>
      <c r="CA202" s="233">
        <v>62.18</v>
      </c>
      <c r="CB202" s="233">
        <v>63.39</v>
      </c>
      <c r="CC202" s="233">
        <v>73.95</v>
      </c>
      <c r="CD202" s="233">
        <v>75.239999999999995</v>
      </c>
      <c r="CE202" s="233">
        <v>76.16</v>
      </c>
      <c r="CF202" s="233">
        <v>77.53</v>
      </c>
      <c r="CG202" s="233">
        <v>79.06</v>
      </c>
      <c r="CH202" s="233">
        <v>80.63</v>
      </c>
      <c r="CI202" s="233">
        <v>81.849999999999994</v>
      </c>
      <c r="CJ202" s="233">
        <v>82.72</v>
      </c>
      <c r="CK202" s="233">
        <v>83.83</v>
      </c>
      <c r="CL202" s="233">
        <v>86.08</v>
      </c>
      <c r="CM202" s="233">
        <v>87.93</v>
      </c>
      <c r="CN202" s="233">
        <v>89.48</v>
      </c>
      <c r="CO202" s="233">
        <v>71.88</v>
      </c>
      <c r="CP202" s="233">
        <v>73.349999999999994</v>
      </c>
      <c r="CQ202" s="233">
        <v>74.62</v>
      </c>
      <c r="CR202" s="233">
        <v>75.88</v>
      </c>
      <c r="CS202" s="233">
        <v>77.900000000000006</v>
      </c>
      <c r="CT202" s="233">
        <v>79.040000000000006</v>
      </c>
      <c r="CU202" s="233">
        <v>80.75</v>
      </c>
      <c r="CV202" s="233">
        <v>82.58</v>
      </c>
      <c r="CW202" s="233">
        <v>84.21</v>
      </c>
      <c r="CX202" s="233">
        <v>85.8</v>
      </c>
      <c r="CY202" s="233">
        <v>87.27</v>
      </c>
      <c r="CZ202" s="233">
        <v>90.09</v>
      </c>
      <c r="DA202" s="233">
        <v>94.06</v>
      </c>
      <c r="DB202" s="233">
        <v>96.05</v>
      </c>
      <c r="DC202" s="233">
        <v>96.79</v>
      </c>
      <c r="DD202" s="233">
        <v>97.95</v>
      </c>
      <c r="DE202" s="233">
        <v>98.61</v>
      </c>
      <c r="DF202" s="233">
        <v>100.52</v>
      </c>
      <c r="DG202" s="233">
        <v>102.13</v>
      </c>
      <c r="DH202" s="233">
        <v>103.67</v>
      </c>
      <c r="DI202" s="233">
        <v>105.34</v>
      </c>
      <c r="DJ202" s="233">
        <v>107.5</v>
      </c>
      <c r="DK202" s="233">
        <v>110.21</v>
      </c>
      <c r="DL202" s="233">
        <v>113.96</v>
      </c>
      <c r="DM202" s="233">
        <v>116.35</v>
      </c>
      <c r="DN202" s="233">
        <v>119.31</v>
      </c>
      <c r="DO202" s="233">
        <v>122.89</v>
      </c>
      <c r="DP202" s="233">
        <v>124.56</v>
      </c>
      <c r="DQ202" s="233">
        <v>128.08000000000001</v>
      </c>
      <c r="DR202" s="233">
        <v>130.51</v>
      </c>
      <c r="DS202" s="233">
        <v>132.88</v>
      </c>
      <c r="DT202" s="233">
        <v>112.79</v>
      </c>
      <c r="DU202" s="233">
        <v>115.5</v>
      </c>
      <c r="DV202" s="233">
        <v>118.81</v>
      </c>
      <c r="DW202" s="233">
        <v>121.36</v>
      </c>
      <c r="DX202" s="233">
        <v>124.74</v>
      </c>
      <c r="DY202" s="233">
        <v>128</v>
      </c>
      <c r="DZ202" s="233">
        <v>130.38999999999999</v>
      </c>
      <c r="EA202" s="233">
        <v>132.68</v>
      </c>
      <c r="EB202" s="233">
        <v>136.08000000000001</v>
      </c>
      <c r="EC202" s="233">
        <v>136.08000000000001</v>
      </c>
      <c r="ED202" s="233">
        <v>88.81</v>
      </c>
      <c r="EE202" s="233">
        <v>89.96</v>
      </c>
      <c r="EF202" s="233">
        <v>91.97</v>
      </c>
      <c r="EG202" s="233">
        <v>93.6</v>
      </c>
      <c r="EH202" s="233">
        <v>94.6</v>
      </c>
      <c r="EI202" s="233">
        <v>95.57</v>
      </c>
      <c r="EJ202" s="233">
        <v>96.83</v>
      </c>
      <c r="EK202" s="233">
        <v>98.73</v>
      </c>
      <c r="EL202" s="233">
        <v>100.8</v>
      </c>
      <c r="EM202" s="233">
        <v>102.31</v>
      </c>
      <c r="EN202" s="233">
        <v>103.98</v>
      </c>
      <c r="EO202" s="233">
        <v>104.82</v>
      </c>
      <c r="EP202" s="233">
        <v>106.6</v>
      </c>
      <c r="EQ202" s="233">
        <v>83.63</v>
      </c>
      <c r="ER202" s="233">
        <v>84.34</v>
      </c>
      <c r="ES202" s="233">
        <v>85.34</v>
      </c>
      <c r="ET202" s="233">
        <v>86.37</v>
      </c>
      <c r="EU202" s="233">
        <v>87.62</v>
      </c>
      <c r="EV202" s="233">
        <v>89.53</v>
      </c>
      <c r="EW202" s="233">
        <v>90.88</v>
      </c>
      <c r="EX202" s="233">
        <v>92.51</v>
      </c>
      <c r="EY202" s="233">
        <v>93.81</v>
      </c>
      <c r="EZ202" s="233">
        <v>95.1</v>
      </c>
      <c r="FA202" s="233">
        <v>96.33</v>
      </c>
      <c r="FB202" s="233">
        <v>98.1</v>
      </c>
      <c r="FC202" s="233">
        <v>100.03</v>
      </c>
      <c r="FD202" s="233">
        <v>101.1</v>
      </c>
      <c r="FE202" s="233">
        <v>101.98</v>
      </c>
      <c r="FF202" s="233">
        <v>103.41</v>
      </c>
      <c r="FG202" s="233">
        <v>104.48</v>
      </c>
      <c r="FH202" s="233">
        <v>106.33</v>
      </c>
      <c r="FI202" s="233">
        <v>108.3</v>
      </c>
      <c r="FJ202" s="233">
        <v>111.3</v>
      </c>
      <c r="FK202" s="233">
        <v>115.28</v>
      </c>
      <c r="FL202" s="233">
        <v>119.42</v>
      </c>
      <c r="FM202" s="233">
        <v>117.33</v>
      </c>
      <c r="FN202" s="233">
        <v>119.81</v>
      </c>
      <c r="FO202" s="233">
        <v>127.8</v>
      </c>
      <c r="FP202" s="233">
        <v>134.30000000000001</v>
      </c>
      <c r="FQ202" s="233">
        <v>124.97</v>
      </c>
      <c r="FR202" s="233">
        <v>115.97</v>
      </c>
      <c r="FS202" s="233">
        <v>102.97</v>
      </c>
      <c r="FT202" s="233">
        <v>86.97</v>
      </c>
      <c r="FU202" s="233">
        <v>82.97</v>
      </c>
      <c r="FV202" s="233">
        <v>79.97</v>
      </c>
      <c r="FW202" s="233">
        <v>72.97</v>
      </c>
      <c r="FX202" s="230">
        <v>121.97</v>
      </c>
      <c r="FY202" s="230">
        <v>117.97</v>
      </c>
      <c r="FZ202" s="230">
        <v>114.97</v>
      </c>
      <c r="GA202" s="230">
        <v>108.97</v>
      </c>
      <c r="GB202" s="230">
        <v>101.97</v>
      </c>
      <c r="GC202" s="230">
        <v>95.97</v>
      </c>
      <c r="GD202" s="233">
        <v>82.97</v>
      </c>
      <c r="GE202" s="233">
        <v>88.97</v>
      </c>
      <c r="GF202" s="233">
        <v>97.97</v>
      </c>
      <c r="GG202" s="233">
        <v>103.97</v>
      </c>
      <c r="GH202" s="233">
        <v>111.97</v>
      </c>
      <c r="GI202" s="233">
        <v>119.97</v>
      </c>
      <c r="GJ202" s="233">
        <v>151.97</v>
      </c>
      <c r="GK202" s="233">
        <v>22.08</v>
      </c>
      <c r="GL202" s="233">
        <v>18.79</v>
      </c>
      <c r="GM202" s="233">
        <v>15.51</v>
      </c>
      <c r="GN202" s="233">
        <v>13.74</v>
      </c>
      <c r="GO202" s="233">
        <v>11.81</v>
      </c>
      <c r="GP202" s="233">
        <v>9.4499999999999993</v>
      </c>
      <c r="GQ202" s="233">
        <v>7.8</v>
      </c>
      <c r="GR202" s="233">
        <v>5.89</v>
      </c>
      <c r="GS202" s="233">
        <v>4.0999999999999996</v>
      </c>
      <c r="GT202" s="233">
        <v>2.5099999999999998</v>
      </c>
      <c r="GU202" s="233">
        <v>1.04</v>
      </c>
      <c r="GV202" s="233"/>
      <c r="GW202" s="233"/>
      <c r="GX202" s="233"/>
      <c r="GY202" s="233"/>
      <c r="GZ202" s="233"/>
      <c r="HA202" s="233"/>
      <c r="HB202" s="233"/>
      <c r="HC202" s="233"/>
      <c r="HD202" s="233"/>
      <c r="HE202" s="233"/>
      <c r="HF202" s="233"/>
      <c r="HG202" s="233"/>
      <c r="HH202" s="233"/>
      <c r="HI202" s="233"/>
      <c r="HJ202" s="233"/>
      <c r="HK202" s="233"/>
      <c r="HL202" s="233"/>
      <c r="HM202" s="233"/>
      <c r="HN202" s="233"/>
      <c r="HO202" s="233"/>
      <c r="HP202" s="233"/>
      <c r="HQ202" s="233"/>
      <c r="HR202" s="233"/>
      <c r="HS202" s="233"/>
      <c r="HT202" s="233"/>
      <c r="HU202" s="233"/>
      <c r="HV202" s="233"/>
      <c r="HW202" s="233"/>
      <c r="HX202" s="233"/>
      <c r="HY202" s="233"/>
      <c r="HZ202" s="233"/>
      <c r="IA202" s="233"/>
      <c r="IB202" s="233"/>
      <c r="IC202" s="233"/>
      <c r="ID202" s="233"/>
      <c r="IE202" s="233"/>
      <c r="IF202" s="233"/>
      <c r="IG202" s="232"/>
      <c r="IH202" s="232"/>
      <c r="II202" s="232"/>
      <c r="IJ202" s="232"/>
      <c r="IK202" s="232"/>
      <c r="IL202" s="232"/>
      <c r="IM202" s="232"/>
      <c r="IN202" s="232"/>
      <c r="IO202" s="232"/>
      <c r="IP202" s="232"/>
      <c r="IQ202" s="232"/>
      <c r="IR202" s="232"/>
      <c r="IS202" s="232"/>
      <c r="IT202" s="232"/>
      <c r="IU202" s="232"/>
      <c r="IV202" s="232"/>
      <c r="IW202" s="232"/>
      <c r="IX202" s="232"/>
      <c r="IY202" s="232"/>
      <c r="IZ202" s="232"/>
      <c r="JA202" s="232"/>
      <c r="JB202" s="232"/>
      <c r="JC202" s="232"/>
      <c r="JD202" s="232"/>
      <c r="JE202" s="232"/>
      <c r="JF202" s="232"/>
      <c r="JG202" s="232"/>
      <c r="JH202" s="232"/>
      <c r="JI202" s="232"/>
      <c r="JJ202" s="232"/>
      <c r="JK202" s="232"/>
      <c r="JL202" s="232"/>
      <c r="JM202" s="232"/>
      <c r="JN202" s="232"/>
      <c r="JO202" s="232"/>
      <c r="JP202" s="232"/>
      <c r="JQ202" s="232"/>
      <c r="JR202" s="232"/>
      <c r="JS202" s="232"/>
      <c r="JT202" s="232"/>
      <c r="JU202" s="232"/>
      <c r="JV202" s="232"/>
      <c r="JW202" s="232"/>
      <c r="JX202" s="232"/>
      <c r="JY202" s="232"/>
      <c r="JZ202" s="232"/>
      <c r="KA202" s="232"/>
      <c r="KB202" s="232"/>
      <c r="KC202" s="232"/>
      <c r="KD202" s="232"/>
      <c r="KE202" s="226"/>
      <c r="KF202" s="226"/>
      <c r="KG202" s="226"/>
      <c r="KH202" s="226"/>
      <c r="KI202" s="226"/>
      <c r="KJ202" s="226"/>
      <c r="KK202" s="226"/>
      <c r="KL202" s="226"/>
      <c r="KM202" s="226"/>
      <c r="KN202" s="226"/>
      <c r="KO202" s="226"/>
      <c r="KP202" s="226"/>
      <c r="KQ202" s="226"/>
      <c r="KR202" s="226"/>
      <c r="KS202" s="226"/>
      <c r="KT202" s="226"/>
      <c r="KU202" s="226"/>
      <c r="KV202" s="226"/>
      <c r="KW202" s="226"/>
      <c r="KX202" s="226"/>
      <c r="KY202" s="226"/>
      <c r="KZ202" s="226"/>
      <c r="LA202" s="226"/>
      <c r="LB202" s="226"/>
      <c r="LC202" s="226"/>
      <c r="LD202" s="226"/>
      <c r="LE202" s="226"/>
      <c r="LF202" s="226"/>
      <c r="LG202" s="226"/>
      <c r="LH202" s="226"/>
      <c r="LI202" s="226"/>
      <c r="LJ202" s="226"/>
      <c r="LK202" s="226"/>
      <c r="LL202" s="226"/>
    </row>
    <row r="203" spans="1:324" x14ac:dyDescent="0.25">
      <c r="A203" s="216">
        <v>233</v>
      </c>
      <c r="B203" s="216">
        <v>251910</v>
      </c>
      <c r="C203" s="223" t="s">
        <v>313</v>
      </c>
      <c r="D203" s="230">
        <v>79.38</v>
      </c>
      <c r="E203" s="230">
        <v>82.59</v>
      </c>
      <c r="F203" s="230">
        <v>82.59</v>
      </c>
      <c r="G203" s="230">
        <v>82.59</v>
      </c>
      <c r="H203" s="230">
        <v>82.59</v>
      </c>
      <c r="I203" s="230">
        <v>82.59</v>
      </c>
      <c r="J203" s="230">
        <v>82.59</v>
      </c>
      <c r="K203" s="230">
        <v>82.59</v>
      </c>
      <c r="L203" s="230">
        <v>84.01</v>
      </c>
      <c r="M203" s="230">
        <v>85.99</v>
      </c>
      <c r="N203" s="230">
        <v>78.069999999999993</v>
      </c>
      <c r="O203" s="230">
        <v>79.260000000000005</v>
      </c>
      <c r="P203" s="230">
        <v>79.88</v>
      </c>
      <c r="Q203" s="230">
        <v>81.430000000000007</v>
      </c>
      <c r="R203" s="230">
        <v>82.25</v>
      </c>
      <c r="S203" s="230">
        <v>83.02</v>
      </c>
      <c r="T203" s="230">
        <v>83.81</v>
      </c>
      <c r="U203" s="230">
        <v>85.16</v>
      </c>
      <c r="V203" s="230">
        <v>86.2</v>
      </c>
      <c r="W203" s="230">
        <v>87.38</v>
      </c>
      <c r="X203" s="230">
        <v>88.49</v>
      </c>
      <c r="Y203" s="230">
        <v>89.5</v>
      </c>
      <c r="Z203" s="230">
        <v>91.08</v>
      </c>
      <c r="AA203" s="230">
        <v>93.48</v>
      </c>
      <c r="AB203" s="230">
        <v>93.34</v>
      </c>
      <c r="AC203" s="230">
        <v>93.83</v>
      </c>
      <c r="AD203" s="230">
        <v>92.3</v>
      </c>
      <c r="AE203" s="230">
        <v>93.6</v>
      </c>
      <c r="AF203" s="230">
        <v>94.73</v>
      </c>
      <c r="AG203" s="230">
        <v>96.08</v>
      </c>
      <c r="AH203" s="230">
        <v>96.9</v>
      </c>
      <c r="AI203" s="230">
        <v>98.32</v>
      </c>
      <c r="AJ203" s="230">
        <v>100.87</v>
      </c>
      <c r="AK203" s="230">
        <v>102.96</v>
      </c>
      <c r="AL203" s="230">
        <v>103.95</v>
      </c>
      <c r="AM203" s="230">
        <v>100.77</v>
      </c>
      <c r="AN203" s="230">
        <v>97.72</v>
      </c>
      <c r="AO203" s="230">
        <v>99.67</v>
      </c>
      <c r="AP203" s="230">
        <v>101.5</v>
      </c>
      <c r="AQ203" s="230">
        <v>105.55</v>
      </c>
      <c r="AR203" s="230">
        <v>108.42</v>
      </c>
      <c r="AS203" s="230">
        <v>110.5</v>
      </c>
      <c r="AT203" s="230">
        <v>110.5</v>
      </c>
      <c r="AU203" s="230">
        <v>100.26</v>
      </c>
      <c r="AV203" s="230">
        <v>102.47</v>
      </c>
      <c r="AW203" s="230">
        <v>104.2</v>
      </c>
      <c r="AX203" s="230">
        <v>103.93</v>
      </c>
      <c r="AY203" s="230">
        <v>101.9</v>
      </c>
      <c r="AZ203" s="230">
        <v>76.48</v>
      </c>
      <c r="BA203" s="230">
        <v>75.56</v>
      </c>
      <c r="BB203" s="230">
        <v>74.05</v>
      </c>
      <c r="BC203" s="230">
        <v>72.540000000000006</v>
      </c>
      <c r="BD203" s="230">
        <v>70.95</v>
      </c>
      <c r="BE203" s="230">
        <v>69.78</v>
      </c>
      <c r="BF203" s="230">
        <v>68.959999999999994</v>
      </c>
      <c r="BG203" s="230">
        <v>67.77</v>
      </c>
      <c r="BH203" s="230">
        <v>66.650000000000006</v>
      </c>
      <c r="BI203" s="230">
        <v>65.7</v>
      </c>
      <c r="BJ203" s="230">
        <v>64.569999999999993</v>
      </c>
      <c r="BK203" s="230">
        <v>63.27</v>
      </c>
      <c r="BL203" s="230">
        <v>62.34</v>
      </c>
      <c r="BM203" s="230">
        <v>61.11</v>
      </c>
      <c r="BN203" s="230">
        <v>59.02</v>
      </c>
      <c r="BO203" s="230">
        <v>56.67</v>
      </c>
      <c r="BP203" s="230">
        <v>54.66</v>
      </c>
      <c r="BQ203" s="230">
        <v>53.11</v>
      </c>
      <c r="BR203" s="230">
        <v>48.66</v>
      </c>
      <c r="BS203" s="230">
        <v>46.25</v>
      </c>
      <c r="BT203" s="230">
        <v>40.64</v>
      </c>
      <c r="BU203" s="230">
        <v>32.99</v>
      </c>
      <c r="BV203" s="230">
        <v>26.73</v>
      </c>
      <c r="BW203" s="230">
        <v>56.56</v>
      </c>
      <c r="BX203" s="230">
        <v>57.86</v>
      </c>
      <c r="BY203" s="230">
        <v>59.43</v>
      </c>
      <c r="BZ203" s="233">
        <v>61.44</v>
      </c>
      <c r="CA203" s="233">
        <v>63.53</v>
      </c>
      <c r="CB203" s="233">
        <v>64.739999999999995</v>
      </c>
      <c r="CC203" s="233">
        <v>75.3</v>
      </c>
      <c r="CD203" s="233">
        <v>76.59</v>
      </c>
      <c r="CE203" s="233">
        <v>77.510000000000005</v>
      </c>
      <c r="CF203" s="233">
        <v>78.88</v>
      </c>
      <c r="CG203" s="233">
        <v>80.41</v>
      </c>
      <c r="CH203" s="233">
        <v>81.98</v>
      </c>
      <c r="CI203" s="233">
        <v>83.2</v>
      </c>
      <c r="CJ203" s="233">
        <v>84.07</v>
      </c>
      <c r="CK203" s="233">
        <v>85.18</v>
      </c>
      <c r="CL203" s="233">
        <v>87.43</v>
      </c>
      <c r="CM203" s="233">
        <v>89.28</v>
      </c>
      <c r="CN203" s="233">
        <v>90.83</v>
      </c>
      <c r="CO203" s="233">
        <v>73.23</v>
      </c>
      <c r="CP203" s="233">
        <v>74.7</v>
      </c>
      <c r="CQ203" s="233">
        <v>75.97</v>
      </c>
      <c r="CR203" s="233">
        <v>77.23</v>
      </c>
      <c r="CS203" s="233">
        <v>79.25</v>
      </c>
      <c r="CT203" s="233">
        <v>80.39</v>
      </c>
      <c r="CU203" s="233">
        <v>82.1</v>
      </c>
      <c r="CV203" s="233">
        <v>83.93</v>
      </c>
      <c r="CW203" s="233">
        <v>85.56</v>
      </c>
      <c r="CX203" s="233">
        <v>87.15</v>
      </c>
      <c r="CY203" s="233">
        <v>88.62</v>
      </c>
      <c r="CZ203" s="233">
        <v>91.44</v>
      </c>
      <c r="DA203" s="233">
        <v>95.41</v>
      </c>
      <c r="DB203" s="233">
        <v>97.4</v>
      </c>
      <c r="DC203" s="233">
        <v>98.14</v>
      </c>
      <c r="DD203" s="233">
        <v>99.3</v>
      </c>
      <c r="DE203" s="233">
        <v>99.96</v>
      </c>
      <c r="DF203" s="233">
        <v>101.87</v>
      </c>
      <c r="DG203" s="233">
        <v>103.48</v>
      </c>
      <c r="DH203" s="233">
        <v>105.02</v>
      </c>
      <c r="DI203" s="233">
        <v>106.69</v>
      </c>
      <c r="DJ203" s="233">
        <v>108.85</v>
      </c>
      <c r="DK203" s="233">
        <v>111.56</v>
      </c>
      <c r="DL203" s="233">
        <v>115.31</v>
      </c>
      <c r="DM203" s="233">
        <v>117.7</v>
      </c>
      <c r="DN203" s="233">
        <v>120.66</v>
      </c>
      <c r="DO203" s="233">
        <v>124.24</v>
      </c>
      <c r="DP203" s="233">
        <v>125.91</v>
      </c>
      <c r="DQ203" s="233">
        <v>129.43</v>
      </c>
      <c r="DR203" s="233">
        <v>131.86000000000001</v>
      </c>
      <c r="DS203" s="233">
        <v>134.22999999999999</v>
      </c>
      <c r="DT203" s="233">
        <v>114.14</v>
      </c>
      <c r="DU203" s="233">
        <v>116.85</v>
      </c>
      <c r="DV203" s="233">
        <v>120.16</v>
      </c>
      <c r="DW203" s="233">
        <v>122.71</v>
      </c>
      <c r="DX203" s="233">
        <v>126.09</v>
      </c>
      <c r="DY203" s="233">
        <v>129.35</v>
      </c>
      <c r="DZ203" s="233">
        <v>131.74</v>
      </c>
      <c r="EA203" s="233">
        <v>134.03</v>
      </c>
      <c r="EB203" s="233">
        <v>137.43</v>
      </c>
      <c r="EC203" s="233">
        <v>137.43</v>
      </c>
      <c r="ED203" s="233">
        <v>90.16</v>
      </c>
      <c r="EE203" s="233">
        <v>91.31</v>
      </c>
      <c r="EF203" s="233">
        <v>93.32</v>
      </c>
      <c r="EG203" s="233">
        <v>94.95</v>
      </c>
      <c r="EH203" s="233">
        <v>95.95</v>
      </c>
      <c r="EI203" s="233">
        <v>96.92</v>
      </c>
      <c r="EJ203" s="233">
        <v>98.18</v>
      </c>
      <c r="EK203" s="233">
        <v>100.08</v>
      </c>
      <c r="EL203" s="233">
        <v>102.15</v>
      </c>
      <c r="EM203" s="233">
        <v>103.66</v>
      </c>
      <c r="EN203" s="233">
        <v>105.33</v>
      </c>
      <c r="EO203" s="233">
        <v>106.17</v>
      </c>
      <c r="EP203" s="233">
        <v>107.95</v>
      </c>
      <c r="EQ203" s="233">
        <v>84.98</v>
      </c>
      <c r="ER203" s="233">
        <v>85.69</v>
      </c>
      <c r="ES203" s="233">
        <v>86.69</v>
      </c>
      <c r="ET203" s="233">
        <v>87.72</v>
      </c>
      <c r="EU203" s="233">
        <v>88.97</v>
      </c>
      <c r="EV203" s="233">
        <v>90.88</v>
      </c>
      <c r="EW203" s="233">
        <v>92.23</v>
      </c>
      <c r="EX203" s="233">
        <v>93.86</v>
      </c>
      <c r="EY203" s="233">
        <v>95.16</v>
      </c>
      <c r="EZ203" s="233">
        <v>96.45</v>
      </c>
      <c r="FA203" s="233">
        <v>97.68</v>
      </c>
      <c r="FB203" s="233">
        <v>99.45</v>
      </c>
      <c r="FC203" s="233">
        <v>101.38</v>
      </c>
      <c r="FD203" s="233">
        <v>102.45</v>
      </c>
      <c r="FE203" s="233">
        <v>103.33</v>
      </c>
      <c r="FF203" s="233">
        <v>104.76</v>
      </c>
      <c r="FG203" s="233">
        <v>105.83</v>
      </c>
      <c r="FH203" s="233">
        <v>107.68</v>
      </c>
      <c r="FI203" s="233">
        <v>109.65</v>
      </c>
      <c r="FJ203" s="233">
        <v>112.65</v>
      </c>
      <c r="FK203" s="233">
        <v>116.63</v>
      </c>
      <c r="FL203" s="233">
        <v>120.77</v>
      </c>
      <c r="FM203" s="233">
        <v>118.68</v>
      </c>
      <c r="FN203" s="233">
        <v>121.16</v>
      </c>
      <c r="FO203" s="233">
        <v>129.15</v>
      </c>
      <c r="FP203" s="233">
        <v>132.94999999999999</v>
      </c>
      <c r="FQ203" s="233">
        <v>123.62</v>
      </c>
      <c r="FR203" s="233">
        <v>114.62</v>
      </c>
      <c r="FS203" s="233">
        <v>101.62</v>
      </c>
      <c r="FT203" s="233">
        <v>85.62</v>
      </c>
      <c r="FU203" s="233">
        <v>81.62</v>
      </c>
      <c r="FV203" s="233">
        <v>78.62</v>
      </c>
      <c r="FW203" s="233">
        <v>71.62</v>
      </c>
      <c r="FX203" s="230">
        <v>120.62</v>
      </c>
      <c r="FY203" s="230">
        <v>116.62</v>
      </c>
      <c r="FZ203" s="230">
        <v>113.62</v>
      </c>
      <c r="GA203" s="230">
        <v>107.62</v>
      </c>
      <c r="GB203" s="230">
        <v>100.62</v>
      </c>
      <c r="GC203" s="230">
        <v>94.62</v>
      </c>
      <c r="GD203" s="233">
        <v>81.62</v>
      </c>
      <c r="GE203" s="233">
        <v>87.62</v>
      </c>
      <c r="GF203" s="233">
        <v>96.62</v>
      </c>
      <c r="GG203" s="233">
        <v>102.62</v>
      </c>
      <c r="GH203" s="233">
        <v>110.62</v>
      </c>
      <c r="GI203" s="233">
        <v>118.62</v>
      </c>
      <c r="GJ203" s="233">
        <v>150.62</v>
      </c>
      <c r="GK203" s="233">
        <v>23.43</v>
      </c>
      <c r="GL203" s="233">
        <v>20.14</v>
      </c>
      <c r="GM203" s="233">
        <v>16.86</v>
      </c>
      <c r="GN203" s="233">
        <v>15.09</v>
      </c>
      <c r="GO203" s="233">
        <v>13.16</v>
      </c>
      <c r="GP203" s="233">
        <v>10.8</v>
      </c>
      <c r="GQ203" s="233">
        <v>9.15</v>
      </c>
      <c r="GR203" s="233">
        <v>7.24</v>
      </c>
      <c r="GS203" s="233">
        <v>5.45</v>
      </c>
      <c r="GT203" s="233">
        <v>3.86</v>
      </c>
      <c r="GU203" s="233">
        <v>2.39</v>
      </c>
      <c r="GV203" s="233">
        <v>1.35</v>
      </c>
      <c r="GW203" s="233"/>
      <c r="GX203" s="233"/>
      <c r="GY203" s="233"/>
      <c r="GZ203" s="233"/>
      <c r="HA203" s="233"/>
      <c r="HB203" s="233"/>
      <c r="HC203" s="233"/>
      <c r="HD203" s="233"/>
      <c r="HE203" s="233"/>
      <c r="HF203" s="233"/>
      <c r="HG203" s="233"/>
      <c r="HH203" s="233"/>
      <c r="HI203" s="233"/>
      <c r="HJ203" s="233"/>
      <c r="HK203" s="233"/>
      <c r="HL203" s="233"/>
      <c r="HM203" s="233"/>
      <c r="HN203" s="233"/>
      <c r="HO203" s="233"/>
      <c r="HP203" s="233"/>
      <c r="HQ203" s="233"/>
      <c r="HR203" s="233"/>
      <c r="HS203" s="233"/>
      <c r="HT203" s="233"/>
      <c r="HU203" s="233"/>
      <c r="HV203" s="233"/>
      <c r="HW203" s="233"/>
      <c r="HX203" s="233"/>
      <c r="HY203" s="233"/>
      <c r="HZ203" s="233"/>
      <c r="IA203" s="233"/>
      <c r="IB203" s="233"/>
      <c r="IC203" s="233"/>
      <c r="ID203" s="233"/>
      <c r="IE203" s="233"/>
      <c r="IF203" s="233"/>
      <c r="IG203" s="232"/>
      <c r="IH203" s="232"/>
      <c r="II203" s="232"/>
      <c r="IJ203" s="232"/>
      <c r="IK203" s="232"/>
      <c r="IL203" s="232"/>
      <c r="IM203" s="232"/>
      <c r="IN203" s="232"/>
      <c r="IO203" s="232"/>
      <c r="IP203" s="232"/>
      <c r="IQ203" s="232"/>
      <c r="IR203" s="232"/>
      <c r="IS203" s="232"/>
      <c r="IT203" s="232"/>
      <c r="IU203" s="232"/>
      <c r="IV203" s="232"/>
      <c r="IW203" s="232"/>
      <c r="IX203" s="232"/>
      <c r="IY203" s="232"/>
      <c r="IZ203" s="232"/>
      <c r="JA203" s="232"/>
      <c r="JB203" s="232"/>
      <c r="JC203" s="232"/>
      <c r="JD203" s="232"/>
      <c r="JE203" s="232"/>
      <c r="JF203" s="232"/>
      <c r="JG203" s="232"/>
      <c r="JH203" s="232"/>
      <c r="JI203" s="232"/>
      <c r="JJ203" s="232"/>
      <c r="JK203" s="232"/>
      <c r="JL203" s="232"/>
      <c r="JM203" s="232"/>
      <c r="JN203" s="232"/>
      <c r="JO203" s="232"/>
      <c r="JP203" s="232"/>
      <c r="JQ203" s="232"/>
      <c r="JR203" s="232"/>
      <c r="JS203" s="232"/>
      <c r="JT203" s="232"/>
      <c r="JU203" s="232"/>
      <c r="JV203" s="232"/>
      <c r="JW203" s="232"/>
      <c r="JX203" s="232"/>
      <c r="JY203" s="232"/>
      <c r="JZ203" s="232"/>
      <c r="KA203" s="232"/>
      <c r="KB203" s="232"/>
      <c r="KC203" s="232"/>
      <c r="KD203" s="232"/>
      <c r="KE203" s="226"/>
      <c r="KF203" s="226"/>
      <c r="KG203" s="226"/>
      <c r="KH203" s="226"/>
      <c r="KI203" s="226"/>
      <c r="KJ203" s="226"/>
      <c r="KK203" s="226"/>
      <c r="KL203" s="226"/>
      <c r="KM203" s="226"/>
      <c r="KN203" s="226"/>
      <c r="KO203" s="226"/>
      <c r="KP203" s="226"/>
      <c r="KQ203" s="226"/>
      <c r="KR203" s="226"/>
      <c r="KS203" s="226"/>
      <c r="KT203" s="226"/>
      <c r="KU203" s="226"/>
      <c r="KV203" s="226"/>
      <c r="KW203" s="226"/>
      <c r="KX203" s="226"/>
      <c r="KY203" s="226"/>
      <c r="KZ203" s="226"/>
      <c r="LA203" s="226"/>
      <c r="LB203" s="226"/>
      <c r="LC203" s="226"/>
      <c r="LD203" s="226"/>
      <c r="LE203" s="226"/>
      <c r="LF203" s="226"/>
      <c r="LG203" s="226"/>
      <c r="LH203" s="226"/>
      <c r="LI203" s="226"/>
      <c r="LJ203" s="226"/>
      <c r="LK203" s="226"/>
      <c r="LL203" s="226"/>
    </row>
    <row r="204" spans="1:324" x14ac:dyDescent="0.25">
      <c r="A204" s="216">
        <v>234</v>
      </c>
      <c r="B204" s="216">
        <v>250010</v>
      </c>
      <c r="C204" s="223" t="s">
        <v>314</v>
      </c>
      <c r="D204" s="230">
        <v>81.31</v>
      </c>
      <c r="E204" s="230">
        <v>84.52</v>
      </c>
      <c r="F204" s="230">
        <v>84.52</v>
      </c>
      <c r="G204" s="230">
        <v>84.52</v>
      </c>
      <c r="H204" s="230">
        <v>84.52</v>
      </c>
      <c r="I204" s="230">
        <v>84.52</v>
      </c>
      <c r="J204" s="230">
        <v>84.52</v>
      </c>
      <c r="K204" s="230">
        <v>84.52</v>
      </c>
      <c r="L204" s="230">
        <v>85.94</v>
      </c>
      <c r="M204" s="230">
        <v>87.92</v>
      </c>
      <c r="N204" s="230">
        <v>80</v>
      </c>
      <c r="O204" s="230">
        <v>81.19</v>
      </c>
      <c r="P204" s="230">
        <v>81.81</v>
      </c>
      <c r="Q204" s="230">
        <v>83.36</v>
      </c>
      <c r="R204" s="230">
        <v>84.18</v>
      </c>
      <c r="S204" s="230">
        <v>84.95</v>
      </c>
      <c r="T204" s="230">
        <v>85.74</v>
      </c>
      <c r="U204" s="230">
        <v>87.09</v>
      </c>
      <c r="V204" s="230">
        <v>88.13</v>
      </c>
      <c r="W204" s="230">
        <v>89.31</v>
      </c>
      <c r="X204" s="230">
        <v>90.42</v>
      </c>
      <c r="Y204" s="230">
        <v>91.43</v>
      </c>
      <c r="Z204" s="230">
        <v>93.01</v>
      </c>
      <c r="AA204" s="230">
        <v>95.41</v>
      </c>
      <c r="AB204" s="230">
        <v>95.27</v>
      </c>
      <c r="AC204" s="230">
        <v>95.76</v>
      </c>
      <c r="AD204" s="230">
        <v>94.23</v>
      </c>
      <c r="AE204" s="230">
        <v>95.53</v>
      </c>
      <c r="AF204" s="230">
        <v>96.66</v>
      </c>
      <c r="AG204" s="230">
        <v>98.01</v>
      </c>
      <c r="AH204" s="230">
        <v>98.83</v>
      </c>
      <c r="AI204" s="230">
        <v>100.25</v>
      </c>
      <c r="AJ204" s="230">
        <v>102.8</v>
      </c>
      <c r="AK204" s="230">
        <v>104.89</v>
      </c>
      <c r="AL204" s="230">
        <v>105.88</v>
      </c>
      <c r="AM204" s="230">
        <v>102.7</v>
      </c>
      <c r="AN204" s="230">
        <v>99.65</v>
      </c>
      <c r="AO204" s="230">
        <v>101.6</v>
      </c>
      <c r="AP204" s="230">
        <v>103.43</v>
      </c>
      <c r="AQ204" s="230">
        <v>107.48</v>
      </c>
      <c r="AR204" s="230">
        <v>110.35</v>
      </c>
      <c r="AS204" s="230">
        <v>112.43</v>
      </c>
      <c r="AT204" s="230">
        <v>112.43</v>
      </c>
      <c r="AU204" s="230">
        <v>102.19</v>
      </c>
      <c r="AV204" s="230">
        <v>104.4</v>
      </c>
      <c r="AW204" s="230">
        <v>106.13</v>
      </c>
      <c r="AX204" s="230">
        <v>105.86</v>
      </c>
      <c r="AY204" s="230">
        <v>103.83</v>
      </c>
      <c r="AZ204" s="230">
        <v>78.41</v>
      </c>
      <c r="BA204" s="230">
        <v>77.489999999999995</v>
      </c>
      <c r="BB204" s="230">
        <v>75.98</v>
      </c>
      <c r="BC204" s="230">
        <v>74.47</v>
      </c>
      <c r="BD204" s="230">
        <v>72.88</v>
      </c>
      <c r="BE204" s="230">
        <v>71.709999999999994</v>
      </c>
      <c r="BF204" s="230">
        <v>70.89</v>
      </c>
      <c r="BG204" s="230">
        <v>69.7</v>
      </c>
      <c r="BH204" s="230">
        <v>68.58</v>
      </c>
      <c r="BI204" s="230">
        <v>67.63</v>
      </c>
      <c r="BJ204" s="230">
        <v>66.5</v>
      </c>
      <c r="BK204" s="230">
        <v>65.2</v>
      </c>
      <c r="BL204" s="230">
        <v>64.27</v>
      </c>
      <c r="BM204" s="230">
        <v>63.04</v>
      </c>
      <c r="BN204" s="230">
        <v>60.95</v>
      </c>
      <c r="BO204" s="230">
        <v>58.6</v>
      </c>
      <c r="BP204" s="230">
        <v>56.59</v>
      </c>
      <c r="BQ204" s="230">
        <v>55.04</v>
      </c>
      <c r="BR204" s="230">
        <v>50.59</v>
      </c>
      <c r="BS204" s="230">
        <v>48.18</v>
      </c>
      <c r="BT204" s="230">
        <v>42.57</v>
      </c>
      <c r="BU204" s="230">
        <v>34.92</v>
      </c>
      <c r="BV204" s="230">
        <v>28.66</v>
      </c>
      <c r="BW204" s="230">
        <v>58.49</v>
      </c>
      <c r="BX204" s="230">
        <v>59.79</v>
      </c>
      <c r="BY204" s="230">
        <v>61.36</v>
      </c>
      <c r="BZ204" s="233">
        <v>63.37</v>
      </c>
      <c r="CA204" s="233">
        <v>65.459999999999994</v>
      </c>
      <c r="CB204" s="233">
        <v>66.67</v>
      </c>
      <c r="CC204" s="233">
        <v>77.23</v>
      </c>
      <c r="CD204" s="233">
        <v>78.52</v>
      </c>
      <c r="CE204" s="233">
        <v>79.44</v>
      </c>
      <c r="CF204" s="233">
        <v>80.81</v>
      </c>
      <c r="CG204" s="233">
        <v>82.34</v>
      </c>
      <c r="CH204" s="233">
        <v>83.91</v>
      </c>
      <c r="CI204" s="233">
        <v>85.13</v>
      </c>
      <c r="CJ204" s="233">
        <v>86</v>
      </c>
      <c r="CK204" s="233">
        <v>87.11</v>
      </c>
      <c r="CL204" s="233">
        <v>89.36</v>
      </c>
      <c r="CM204" s="233">
        <v>91.21</v>
      </c>
      <c r="CN204" s="233">
        <v>92.76</v>
      </c>
      <c r="CO204" s="233">
        <v>75.16</v>
      </c>
      <c r="CP204" s="233">
        <v>76.63</v>
      </c>
      <c r="CQ204" s="233">
        <v>77.900000000000006</v>
      </c>
      <c r="CR204" s="233">
        <v>79.16</v>
      </c>
      <c r="CS204" s="233">
        <v>81.180000000000007</v>
      </c>
      <c r="CT204" s="233">
        <v>82.32</v>
      </c>
      <c r="CU204" s="233">
        <v>84.03</v>
      </c>
      <c r="CV204" s="233">
        <v>85.86</v>
      </c>
      <c r="CW204" s="233">
        <v>87.49</v>
      </c>
      <c r="CX204" s="233">
        <v>89.08</v>
      </c>
      <c r="CY204" s="233">
        <v>90.55</v>
      </c>
      <c r="CZ204" s="233">
        <v>93.37</v>
      </c>
      <c r="DA204" s="233">
        <v>97.34</v>
      </c>
      <c r="DB204" s="233">
        <v>99.33</v>
      </c>
      <c r="DC204" s="233">
        <v>100.07</v>
      </c>
      <c r="DD204" s="233">
        <v>101.23</v>
      </c>
      <c r="DE204" s="233">
        <v>101.89</v>
      </c>
      <c r="DF204" s="233">
        <v>103.8</v>
      </c>
      <c r="DG204" s="233">
        <v>105.41</v>
      </c>
      <c r="DH204" s="233">
        <v>106.95</v>
      </c>
      <c r="DI204" s="233">
        <v>108.62</v>
      </c>
      <c r="DJ204" s="233">
        <v>110.78</v>
      </c>
      <c r="DK204" s="233">
        <v>113.49</v>
      </c>
      <c r="DL204" s="233">
        <v>117.24</v>
      </c>
      <c r="DM204" s="233">
        <v>119.63</v>
      </c>
      <c r="DN204" s="233">
        <v>122.59</v>
      </c>
      <c r="DO204" s="233">
        <v>126.17</v>
      </c>
      <c r="DP204" s="233">
        <v>127.84</v>
      </c>
      <c r="DQ204" s="233">
        <v>131.36000000000001</v>
      </c>
      <c r="DR204" s="233">
        <v>133.79</v>
      </c>
      <c r="DS204" s="233">
        <v>136.16</v>
      </c>
      <c r="DT204" s="233">
        <v>116.07</v>
      </c>
      <c r="DU204" s="233">
        <v>118.78</v>
      </c>
      <c r="DV204" s="233">
        <v>122.09</v>
      </c>
      <c r="DW204" s="233">
        <v>124.64</v>
      </c>
      <c r="DX204" s="233">
        <v>128.02000000000001</v>
      </c>
      <c r="DY204" s="233">
        <v>131.28</v>
      </c>
      <c r="DZ204" s="233">
        <v>133.66999999999999</v>
      </c>
      <c r="EA204" s="233">
        <v>135.96</v>
      </c>
      <c r="EB204" s="233">
        <v>139.36000000000001</v>
      </c>
      <c r="EC204" s="233">
        <v>139.36000000000001</v>
      </c>
      <c r="ED204" s="233">
        <v>92.09</v>
      </c>
      <c r="EE204" s="233">
        <v>93.24</v>
      </c>
      <c r="EF204" s="233">
        <v>95.25</v>
      </c>
      <c r="EG204" s="233">
        <v>96.88</v>
      </c>
      <c r="EH204" s="233">
        <v>97.88</v>
      </c>
      <c r="EI204" s="233">
        <v>98.85</v>
      </c>
      <c r="EJ204" s="233">
        <v>100.11</v>
      </c>
      <c r="EK204" s="233">
        <v>102.01</v>
      </c>
      <c r="EL204" s="233">
        <v>104.08</v>
      </c>
      <c r="EM204" s="233">
        <v>105.59</v>
      </c>
      <c r="EN204" s="233">
        <v>107.26</v>
      </c>
      <c r="EO204" s="233">
        <v>108.1</v>
      </c>
      <c r="EP204" s="233">
        <v>109.88</v>
      </c>
      <c r="EQ204" s="233">
        <v>86.91</v>
      </c>
      <c r="ER204" s="233">
        <v>87.62</v>
      </c>
      <c r="ES204" s="233">
        <v>88.62</v>
      </c>
      <c r="ET204" s="233">
        <v>89.65</v>
      </c>
      <c r="EU204" s="233">
        <v>90.9</v>
      </c>
      <c r="EV204" s="233">
        <v>92.81</v>
      </c>
      <c r="EW204" s="233">
        <v>94.16</v>
      </c>
      <c r="EX204" s="233">
        <v>95.79</v>
      </c>
      <c r="EY204" s="233">
        <v>97.09</v>
      </c>
      <c r="EZ204" s="233">
        <v>98.38</v>
      </c>
      <c r="FA204" s="233">
        <v>99.61</v>
      </c>
      <c r="FB204" s="233">
        <v>101.38</v>
      </c>
      <c r="FC204" s="233">
        <v>103.31</v>
      </c>
      <c r="FD204" s="233">
        <v>104.38</v>
      </c>
      <c r="FE204" s="233">
        <v>105.26</v>
      </c>
      <c r="FF204" s="233">
        <v>106.69</v>
      </c>
      <c r="FG204" s="233">
        <v>107.76</v>
      </c>
      <c r="FH204" s="233">
        <v>109.61</v>
      </c>
      <c r="FI204" s="233">
        <v>111.58</v>
      </c>
      <c r="FJ204" s="233">
        <v>114.58</v>
      </c>
      <c r="FK204" s="233">
        <v>118.56</v>
      </c>
      <c r="FL204" s="233">
        <v>122.7</v>
      </c>
      <c r="FM204" s="233">
        <v>120.61</v>
      </c>
      <c r="FN204" s="233">
        <v>123.09</v>
      </c>
      <c r="FO204" s="233">
        <v>131.08000000000001</v>
      </c>
      <c r="FP204" s="233">
        <v>131.02000000000001</v>
      </c>
      <c r="FQ204" s="233">
        <v>121.69</v>
      </c>
      <c r="FR204" s="233">
        <v>112.69</v>
      </c>
      <c r="FS204" s="233">
        <v>99.69</v>
      </c>
      <c r="FT204" s="233">
        <v>83.69</v>
      </c>
      <c r="FU204" s="233">
        <v>79.69</v>
      </c>
      <c r="FV204" s="233">
        <v>76.69</v>
      </c>
      <c r="FW204" s="233">
        <v>69.69</v>
      </c>
      <c r="FX204" s="230">
        <v>118.69</v>
      </c>
      <c r="FY204" s="230">
        <v>114.69</v>
      </c>
      <c r="FZ204" s="230">
        <v>111.69</v>
      </c>
      <c r="GA204" s="230">
        <v>105.69</v>
      </c>
      <c r="GB204" s="230">
        <v>98.69</v>
      </c>
      <c r="GC204" s="230">
        <v>92.69</v>
      </c>
      <c r="GD204" s="233">
        <v>79.69</v>
      </c>
      <c r="GE204" s="233">
        <v>85.69</v>
      </c>
      <c r="GF204" s="233">
        <v>94.69</v>
      </c>
      <c r="GG204" s="233">
        <v>100.69</v>
      </c>
      <c r="GH204" s="233">
        <v>108.69</v>
      </c>
      <c r="GI204" s="233">
        <v>116.69</v>
      </c>
      <c r="GJ204" s="233">
        <v>148.69</v>
      </c>
      <c r="GK204" s="233">
        <v>25.36</v>
      </c>
      <c r="GL204" s="233">
        <v>22.07</v>
      </c>
      <c r="GM204" s="233">
        <v>18.79</v>
      </c>
      <c r="GN204" s="233">
        <v>17.02</v>
      </c>
      <c r="GO204" s="233">
        <v>15.09</v>
      </c>
      <c r="GP204" s="233">
        <v>12.73</v>
      </c>
      <c r="GQ204" s="233">
        <v>11.08</v>
      </c>
      <c r="GR204" s="233">
        <v>9.17</v>
      </c>
      <c r="GS204" s="233">
        <v>7.38</v>
      </c>
      <c r="GT204" s="233">
        <v>5.79</v>
      </c>
      <c r="GU204" s="233">
        <v>4.32</v>
      </c>
      <c r="GV204" s="233">
        <v>3.28</v>
      </c>
      <c r="GW204" s="233">
        <v>1.93</v>
      </c>
      <c r="GX204" s="233"/>
      <c r="GY204" s="233"/>
      <c r="GZ204" s="233"/>
      <c r="HA204" s="233"/>
      <c r="HB204" s="233"/>
      <c r="HC204" s="233"/>
      <c r="HD204" s="233"/>
      <c r="HE204" s="233"/>
      <c r="HF204" s="233"/>
      <c r="HG204" s="233"/>
      <c r="HH204" s="233"/>
      <c r="HI204" s="233"/>
      <c r="HJ204" s="233"/>
      <c r="HK204" s="233"/>
      <c r="HL204" s="233"/>
      <c r="HM204" s="233"/>
      <c r="HN204" s="233"/>
      <c r="HO204" s="233"/>
      <c r="HP204" s="233"/>
      <c r="HQ204" s="233"/>
      <c r="HR204" s="233"/>
      <c r="HS204" s="233"/>
      <c r="HT204" s="233"/>
      <c r="HU204" s="233"/>
      <c r="HV204" s="233"/>
      <c r="HW204" s="233"/>
      <c r="HX204" s="233"/>
      <c r="HY204" s="233"/>
      <c r="HZ204" s="233"/>
      <c r="IA204" s="233"/>
      <c r="IB204" s="233"/>
      <c r="IC204" s="233"/>
      <c r="ID204" s="233"/>
      <c r="IE204" s="233"/>
      <c r="IF204" s="233"/>
      <c r="IG204" s="232"/>
      <c r="IH204" s="232"/>
      <c r="II204" s="232"/>
      <c r="IJ204" s="232"/>
      <c r="IK204" s="232"/>
      <c r="IL204" s="232"/>
      <c r="IM204" s="232"/>
      <c r="IN204" s="232"/>
      <c r="IO204" s="232"/>
      <c r="IP204" s="232"/>
      <c r="IQ204" s="232"/>
      <c r="IR204" s="232"/>
      <c r="IS204" s="232"/>
      <c r="IT204" s="232"/>
      <c r="IU204" s="232"/>
      <c r="IV204" s="232"/>
      <c r="IW204" s="232"/>
      <c r="IX204" s="232"/>
      <c r="IY204" s="232"/>
      <c r="IZ204" s="232"/>
      <c r="JA204" s="232"/>
      <c r="JB204" s="232"/>
      <c r="JC204" s="232"/>
      <c r="JD204" s="232"/>
      <c r="JE204" s="232"/>
      <c r="JF204" s="232"/>
      <c r="JG204" s="232"/>
      <c r="JH204" s="232"/>
      <c r="JI204" s="232"/>
      <c r="JJ204" s="232"/>
      <c r="JK204" s="232"/>
      <c r="JL204" s="232"/>
      <c r="JM204" s="232"/>
      <c r="JN204" s="232"/>
      <c r="JO204" s="232"/>
      <c r="JP204" s="232"/>
      <c r="JQ204" s="232"/>
      <c r="JR204" s="232"/>
      <c r="JS204" s="232"/>
      <c r="JT204" s="232"/>
      <c r="JU204" s="232"/>
      <c r="JV204" s="232"/>
      <c r="JW204" s="232"/>
      <c r="JX204" s="232"/>
      <c r="JY204" s="232"/>
      <c r="JZ204" s="232"/>
      <c r="KA204" s="232"/>
      <c r="KB204" s="232"/>
      <c r="KC204" s="232"/>
      <c r="KD204" s="232"/>
      <c r="KE204" s="226"/>
      <c r="KF204" s="226"/>
      <c r="KG204" s="226"/>
      <c r="KH204" s="226"/>
      <c r="KI204" s="226"/>
      <c r="KJ204" s="226"/>
      <c r="KK204" s="226"/>
      <c r="KL204" s="226"/>
      <c r="KM204" s="226"/>
      <c r="KN204" s="226"/>
      <c r="KO204" s="226"/>
      <c r="KP204" s="226"/>
      <c r="KQ204" s="226"/>
      <c r="KR204" s="226"/>
      <c r="KS204" s="226"/>
      <c r="KT204" s="226"/>
      <c r="KU204" s="226"/>
      <c r="KV204" s="226"/>
      <c r="KW204" s="226"/>
      <c r="KX204" s="226"/>
      <c r="KY204" s="226"/>
      <c r="KZ204" s="226"/>
      <c r="LA204" s="226"/>
      <c r="LB204" s="226"/>
      <c r="LC204" s="226"/>
      <c r="LD204" s="226"/>
      <c r="LE204" s="226"/>
      <c r="LF204" s="226"/>
      <c r="LG204" s="226"/>
      <c r="LH204" s="226"/>
      <c r="LI204" s="226"/>
      <c r="LJ204" s="226"/>
      <c r="LK204" s="226"/>
      <c r="LL204" s="226"/>
    </row>
    <row r="205" spans="1:324" x14ac:dyDescent="0.25">
      <c r="A205" s="216">
        <v>235</v>
      </c>
      <c r="B205" s="216">
        <v>250020</v>
      </c>
      <c r="C205" s="223" t="s">
        <v>315</v>
      </c>
      <c r="D205" s="230">
        <v>82.92</v>
      </c>
      <c r="E205" s="230">
        <v>86.13</v>
      </c>
      <c r="F205" s="230">
        <v>86.13</v>
      </c>
      <c r="G205" s="230">
        <v>86.13</v>
      </c>
      <c r="H205" s="230">
        <v>86.13</v>
      </c>
      <c r="I205" s="230">
        <v>86.13</v>
      </c>
      <c r="J205" s="230">
        <v>86.13</v>
      </c>
      <c r="K205" s="230">
        <v>86.13</v>
      </c>
      <c r="L205" s="230">
        <v>87.55</v>
      </c>
      <c r="M205" s="230">
        <v>89.53</v>
      </c>
      <c r="N205" s="230">
        <v>81.61</v>
      </c>
      <c r="O205" s="230">
        <v>82.8</v>
      </c>
      <c r="P205" s="230">
        <v>83.42</v>
      </c>
      <c r="Q205" s="230">
        <v>84.97</v>
      </c>
      <c r="R205" s="230">
        <v>85.79</v>
      </c>
      <c r="S205" s="230">
        <v>86.56</v>
      </c>
      <c r="T205" s="230">
        <v>87.35</v>
      </c>
      <c r="U205" s="230">
        <v>88.7</v>
      </c>
      <c r="V205" s="230">
        <v>89.74</v>
      </c>
      <c r="W205" s="230">
        <v>90.92</v>
      </c>
      <c r="X205" s="230">
        <v>92.03</v>
      </c>
      <c r="Y205" s="230">
        <v>93.04</v>
      </c>
      <c r="Z205" s="230">
        <v>94.62</v>
      </c>
      <c r="AA205" s="230">
        <v>97.02</v>
      </c>
      <c r="AB205" s="230">
        <v>96.88</v>
      </c>
      <c r="AC205" s="230">
        <v>97.37</v>
      </c>
      <c r="AD205" s="230">
        <v>95.84</v>
      </c>
      <c r="AE205" s="230">
        <v>97.14</v>
      </c>
      <c r="AF205" s="230">
        <v>98.27</v>
      </c>
      <c r="AG205" s="230">
        <v>99.62</v>
      </c>
      <c r="AH205" s="230">
        <v>100.44</v>
      </c>
      <c r="AI205" s="230">
        <v>101.86</v>
      </c>
      <c r="AJ205" s="230">
        <v>104.41</v>
      </c>
      <c r="AK205" s="230">
        <v>106.5</v>
      </c>
      <c r="AL205" s="230">
        <v>107.49</v>
      </c>
      <c r="AM205" s="230">
        <v>104.31</v>
      </c>
      <c r="AN205" s="230">
        <v>101.26</v>
      </c>
      <c r="AO205" s="230">
        <v>103.21</v>
      </c>
      <c r="AP205" s="230">
        <v>105.04</v>
      </c>
      <c r="AQ205" s="230">
        <v>109.09</v>
      </c>
      <c r="AR205" s="230">
        <v>111.96</v>
      </c>
      <c r="AS205" s="230">
        <v>114.04</v>
      </c>
      <c r="AT205" s="230">
        <v>114.04</v>
      </c>
      <c r="AU205" s="230">
        <v>103.8</v>
      </c>
      <c r="AV205" s="230">
        <v>106.01</v>
      </c>
      <c r="AW205" s="230">
        <v>107.74</v>
      </c>
      <c r="AX205" s="230">
        <v>107.47</v>
      </c>
      <c r="AY205" s="230">
        <v>105.44</v>
      </c>
      <c r="AZ205" s="230">
        <v>80.02</v>
      </c>
      <c r="BA205" s="230">
        <v>79.099999999999994</v>
      </c>
      <c r="BB205" s="230">
        <v>77.59</v>
      </c>
      <c r="BC205" s="230">
        <v>76.08</v>
      </c>
      <c r="BD205" s="230">
        <v>74.489999999999995</v>
      </c>
      <c r="BE205" s="230">
        <v>73.319999999999993</v>
      </c>
      <c r="BF205" s="230">
        <v>72.5</v>
      </c>
      <c r="BG205" s="230">
        <v>71.31</v>
      </c>
      <c r="BH205" s="230">
        <v>70.19</v>
      </c>
      <c r="BI205" s="230">
        <v>69.239999999999995</v>
      </c>
      <c r="BJ205" s="230">
        <v>68.11</v>
      </c>
      <c r="BK205" s="230">
        <v>66.81</v>
      </c>
      <c r="BL205" s="230">
        <v>65.88</v>
      </c>
      <c r="BM205" s="230">
        <v>64.650000000000006</v>
      </c>
      <c r="BN205" s="230">
        <v>62.56</v>
      </c>
      <c r="BO205" s="230">
        <v>60.21</v>
      </c>
      <c r="BP205" s="230">
        <v>58.2</v>
      </c>
      <c r="BQ205" s="230">
        <v>56.65</v>
      </c>
      <c r="BR205" s="230">
        <v>52.2</v>
      </c>
      <c r="BS205" s="230">
        <v>49.79</v>
      </c>
      <c r="BT205" s="230">
        <v>44.18</v>
      </c>
      <c r="BU205" s="230">
        <v>36.53</v>
      </c>
      <c r="BV205" s="230">
        <v>30.27</v>
      </c>
      <c r="BW205" s="230">
        <v>60.1</v>
      </c>
      <c r="BX205" s="230">
        <v>61.4</v>
      </c>
      <c r="BY205" s="230">
        <v>62.97</v>
      </c>
      <c r="BZ205" s="233">
        <v>64.98</v>
      </c>
      <c r="CA205" s="233">
        <v>67.069999999999993</v>
      </c>
      <c r="CB205" s="233">
        <v>68.28</v>
      </c>
      <c r="CC205" s="233">
        <v>78.84</v>
      </c>
      <c r="CD205" s="233">
        <v>80.13</v>
      </c>
      <c r="CE205" s="233">
        <v>81.05</v>
      </c>
      <c r="CF205" s="233">
        <v>82.42</v>
      </c>
      <c r="CG205" s="233">
        <v>83.95</v>
      </c>
      <c r="CH205" s="233">
        <v>85.52</v>
      </c>
      <c r="CI205" s="233">
        <v>86.74</v>
      </c>
      <c r="CJ205" s="233">
        <v>87.61</v>
      </c>
      <c r="CK205" s="233">
        <v>88.72</v>
      </c>
      <c r="CL205" s="233">
        <v>90.97</v>
      </c>
      <c r="CM205" s="233">
        <v>92.82</v>
      </c>
      <c r="CN205" s="233">
        <v>94.37</v>
      </c>
      <c r="CO205" s="233">
        <v>76.77</v>
      </c>
      <c r="CP205" s="233">
        <v>78.239999999999995</v>
      </c>
      <c r="CQ205" s="233">
        <v>79.510000000000005</v>
      </c>
      <c r="CR205" s="233">
        <v>80.77</v>
      </c>
      <c r="CS205" s="233">
        <v>82.79</v>
      </c>
      <c r="CT205" s="233">
        <v>83.93</v>
      </c>
      <c r="CU205" s="233">
        <v>85.64</v>
      </c>
      <c r="CV205" s="233">
        <v>87.47</v>
      </c>
      <c r="CW205" s="233">
        <v>89.1</v>
      </c>
      <c r="CX205" s="233">
        <v>90.69</v>
      </c>
      <c r="CY205" s="233">
        <v>92.16</v>
      </c>
      <c r="CZ205" s="233">
        <v>94.98</v>
      </c>
      <c r="DA205" s="233">
        <v>98.95</v>
      </c>
      <c r="DB205" s="233">
        <v>100.94</v>
      </c>
      <c r="DC205" s="233">
        <v>101.68</v>
      </c>
      <c r="DD205" s="233">
        <v>102.84</v>
      </c>
      <c r="DE205" s="233">
        <v>103.5</v>
      </c>
      <c r="DF205" s="233">
        <v>105.41</v>
      </c>
      <c r="DG205" s="233">
        <v>107.02</v>
      </c>
      <c r="DH205" s="233">
        <v>108.56</v>
      </c>
      <c r="DI205" s="233">
        <v>110.23</v>
      </c>
      <c r="DJ205" s="233">
        <v>112.39</v>
      </c>
      <c r="DK205" s="233">
        <v>115.1</v>
      </c>
      <c r="DL205" s="233">
        <v>118.85</v>
      </c>
      <c r="DM205" s="233">
        <v>121.24</v>
      </c>
      <c r="DN205" s="233">
        <v>124.2</v>
      </c>
      <c r="DO205" s="233">
        <v>127.78</v>
      </c>
      <c r="DP205" s="233">
        <v>129.44999999999999</v>
      </c>
      <c r="DQ205" s="233">
        <v>132.97</v>
      </c>
      <c r="DR205" s="233">
        <v>135.4</v>
      </c>
      <c r="DS205" s="233">
        <v>137.77000000000001</v>
      </c>
      <c r="DT205" s="233">
        <v>117.68</v>
      </c>
      <c r="DU205" s="233">
        <v>120.39</v>
      </c>
      <c r="DV205" s="233">
        <v>123.7</v>
      </c>
      <c r="DW205" s="233">
        <v>126.25</v>
      </c>
      <c r="DX205" s="233">
        <v>129.63</v>
      </c>
      <c r="DY205" s="233">
        <v>132.88999999999999</v>
      </c>
      <c r="DZ205" s="233">
        <v>135.28</v>
      </c>
      <c r="EA205" s="233">
        <v>137.57</v>
      </c>
      <c r="EB205" s="233">
        <v>140.97</v>
      </c>
      <c r="EC205" s="233">
        <v>140.97</v>
      </c>
      <c r="ED205" s="233">
        <v>93.7</v>
      </c>
      <c r="EE205" s="233">
        <v>94.85</v>
      </c>
      <c r="EF205" s="233">
        <v>96.86</v>
      </c>
      <c r="EG205" s="233">
        <v>98.49</v>
      </c>
      <c r="EH205" s="233">
        <v>99.49</v>
      </c>
      <c r="EI205" s="233">
        <v>100.46</v>
      </c>
      <c r="EJ205" s="233">
        <v>101.72</v>
      </c>
      <c r="EK205" s="233">
        <v>103.62</v>
      </c>
      <c r="EL205" s="233">
        <v>105.69</v>
      </c>
      <c r="EM205" s="233">
        <v>107.2</v>
      </c>
      <c r="EN205" s="233">
        <v>108.87</v>
      </c>
      <c r="EO205" s="233">
        <v>109.71</v>
      </c>
      <c r="EP205" s="233">
        <v>111.49</v>
      </c>
      <c r="EQ205" s="233">
        <v>88.52</v>
      </c>
      <c r="ER205" s="233">
        <v>89.23</v>
      </c>
      <c r="ES205" s="233">
        <v>90.23</v>
      </c>
      <c r="ET205" s="233">
        <v>91.26</v>
      </c>
      <c r="EU205" s="233">
        <v>92.51</v>
      </c>
      <c r="EV205" s="233">
        <v>94.42</v>
      </c>
      <c r="EW205" s="233">
        <v>95.77</v>
      </c>
      <c r="EX205" s="233">
        <v>97.4</v>
      </c>
      <c r="EY205" s="233">
        <v>98.7</v>
      </c>
      <c r="EZ205" s="233">
        <v>99.99</v>
      </c>
      <c r="FA205" s="233">
        <v>101.22</v>
      </c>
      <c r="FB205" s="233">
        <v>102.99</v>
      </c>
      <c r="FC205" s="233">
        <v>104.92</v>
      </c>
      <c r="FD205" s="233">
        <v>105.99</v>
      </c>
      <c r="FE205" s="233">
        <v>106.87</v>
      </c>
      <c r="FF205" s="233">
        <v>108.3</v>
      </c>
      <c r="FG205" s="233">
        <v>109.37</v>
      </c>
      <c r="FH205" s="233">
        <v>111.22</v>
      </c>
      <c r="FI205" s="233">
        <v>113.19</v>
      </c>
      <c r="FJ205" s="233">
        <v>116.19</v>
      </c>
      <c r="FK205" s="233">
        <v>120.17</v>
      </c>
      <c r="FL205" s="233">
        <v>124.31</v>
      </c>
      <c r="FM205" s="233">
        <v>122.22</v>
      </c>
      <c r="FN205" s="233">
        <v>124.7</v>
      </c>
      <c r="FO205" s="233">
        <v>132.69</v>
      </c>
      <c r="FP205" s="233">
        <v>129.41</v>
      </c>
      <c r="FQ205" s="233">
        <v>120.08</v>
      </c>
      <c r="FR205" s="233">
        <v>111.08</v>
      </c>
      <c r="FS205" s="233">
        <v>98.08</v>
      </c>
      <c r="FT205" s="233">
        <v>82.08</v>
      </c>
      <c r="FU205" s="233">
        <v>78.08</v>
      </c>
      <c r="FV205" s="233">
        <v>75.08</v>
      </c>
      <c r="FW205" s="233">
        <v>68.08</v>
      </c>
      <c r="FX205" s="230">
        <v>117.08</v>
      </c>
      <c r="FY205" s="230">
        <v>113.08</v>
      </c>
      <c r="FZ205" s="230">
        <v>110.08</v>
      </c>
      <c r="GA205" s="230">
        <v>104.08</v>
      </c>
      <c r="GB205" s="230">
        <v>97.08</v>
      </c>
      <c r="GC205" s="230">
        <v>91.08</v>
      </c>
      <c r="GD205" s="233">
        <v>78.08</v>
      </c>
      <c r="GE205" s="233">
        <v>84.08</v>
      </c>
      <c r="GF205" s="233">
        <v>93.08</v>
      </c>
      <c r="GG205" s="233">
        <v>99.08</v>
      </c>
      <c r="GH205" s="233">
        <v>107.08</v>
      </c>
      <c r="GI205" s="233">
        <v>115.08</v>
      </c>
      <c r="GJ205" s="233">
        <v>147.08000000000001</v>
      </c>
      <c r="GK205" s="233">
        <v>26.97</v>
      </c>
      <c r="GL205" s="233">
        <v>23.68</v>
      </c>
      <c r="GM205" s="233">
        <v>20.399999999999999</v>
      </c>
      <c r="GN205" s="233">
        <v>18.63</v>
      </c>
      <c r="GO205" s="233">
        <v>16.7</v>
      </c>
      <c r="GP205" s="233">
        <v>14.34</v>
      </c>
      <c r="GQ205" s="233">
        <v>12.69</v>
      </c>
      <c r="GR205" s="233">
        <v>10.78</v>
      </c>
      <c r="GS205" s="233">
        <v>8.99</v>
      </c>
      <c r="GT205" s="233">
        <v>7.4</v>
      </c>
      <c r="GU205" s="233">
        <v>5.93</v>
      </c>
      <c r="GV205" s="233">
        <v>4.8899999999999997</v>
      </c>
      <c r="GW205" s="233">
        <v>3.54</v>
      </c>
      <c r="GX205" s="233">
        <v>1.61</v>
      </c>
      <c r="GY205" s="233"/>
      <c r="GZ205" s="233"/>
      <c r="HA205" s="233"/>
      <c r="HB205" s="233"/>
      <c r="HC205" s="233"/>
      <c r="HD205" s="233"/>
      <c r="HE205" s="233"/>
      <c r="HF205" s="233"/>
      <c r="HG205" s="233"/>
      <c r="HH205" s="233"/>
      <c r="HI205" s="233"/>
      <c r="HJ205" s="233"/>
      <c r="HK205" s="233"/>
      <c r="HL205" s="233"/>
      <c r="HM205" s="233"/>
      <c r="HN205" s="233"/>
      <c r="HO205" s="233"/>
      <c r="HP205" s="233"/>
      <c r="HQ205" s="233"/>
      <c r="HR205" s="233"/>
      <c r="HS205" s="233"/>
      <c r="HT205" s="233"/>
      <c r="HU205" s="233"/>
      <c r="HV205" s="233"/>
      <c r="HW205" s="233"/>
      <c r="HX205" s="233"/>
      <c r="HY205" s="233"/>
      <c r="HZ205" s="233"/>
      <c r="IA205" s="233"/>
      <c r="IB205" s="233"/>
      <c r="IC205" s="233"/>
      <c r="ID205" s="233"/>
      <c r="IE205" s="233"/>
      <c r="IF205" s="233"/>
      <c r="IG205" s="232"/>
      <c r="IH205" s="232"/>
      <c r="II205" s="232"/>
      <c r="IJ205" s="232"/>
      <c r="IK205" s="232"/>
      <c r="IL205" s="232"/>
      <c r="IM205" s="232"/>
      <c r="IN205" s="232"/>
      <c r="IO205" s="232"/>
      <c r="IP205" s="232"/>
      <c r="IQ205" s="232"/>
      <c r="IR205" s="232"/>
      <c r="IS205" s="232"/>
      <c r="IT205" s="232"/>
      <c r="IU205" s="232"/>
      <c r="IV205" s="232"/>
      <c r="IW205" s="232"/>
      <c r="IX205" s="232"/>
      <c r="IY205" s="232"/>
      <c r="IZ205" s="232"/>
      <c r="JA205" s="232"/>
      <c r="JB205" s="232"/>
      <c r="JC205" s="232"/>
      <c r="JD205" s="232"/>
      <c r="JE205" s="232"/>
      <c r="JF205" s="232"/>
      <c r="JG205" s="232"/>
      <c r="JH205" s="232"/>
      <c r="JI205" s="232"/>
      <c r="JJ205" s="232"/>
      <c r="JK205" s="232"/>
      <c r="JL205" s="232"/>
      <c r="JM205" s="232"/>
      <c r="JN205" s="232"/>
      <c r="JO205" s="232"/>
      <c r="JP205" s="232"/>
      <c r="JQ205" s="232"/>
      <c r="JR205" s="232"/>
      <c r="JS205" s="232"/>
      <c r="JT205" s="232"/>
      <c r="JU205" s="232"/>
      <c r="JV205" s="232"/>
      <c r="JW205" s="232"/>
      <c r="JX205" s="232"/>
      <c r="JY205" s="232"/>
      <c r="JZ205" s="232"/>
      <c r="KA205" s="232"/>
      <c r="KB205" s="232"/>
      <c r="KC205" s="232"/>
      <c r="KD205" s="232"/>
      <c r="KE205" s="226"/>
      <c r="KF205" s="226"/>
      <c r="KG205" s="226"/>
      <c r="KH205" s="226"/>
      <c r="KI205" s="226"/>
      <c r="KJ205" s="226"/>
      <c r="KK205" s="226"/>
      <c r="KL205" s="226"/>
      <c r="KM205" s="226"/>
      <c r="KN205" s="226"/>
      <c r="KO205" s="226"/>
      <c r="KP205" s="226"/>
      <c r="KQ205" s="226"/>
      <c r="KR205" s="226"/>
      <c r="KS205" s="226"/>
      <c r="KT205" s="226"/>
      <c r="KU205" s="226"/>
      <c r="KV205" s="226"/>
      <c r="KW205" s="226"/>
      <c r="KX205" s="226"/>
      <c r="KY205" s="226"/>
      <c r="KZ205" s="226"/>
      <c r="LA205" s="226"/>
      <c r="LB205" s="226"/>
      <c r="LC205" s="226"/>
      <c r="LD205" s="226"/>
      <c r="LE205" s="226"/>
      <c r="LF205" s="226"/>
      <c r="LG205" s="226"/>
      <c r="LH205" s="226"/>
      <c r="LI205" s="226"/>
      <c r="LJ205" s="226"/>
      <c r="LK205" s="226"/>
      <c r="LL205" s="226"/>
    </row>
    <row r="206" spans="1:324" x14ac:dyDescent="0.25">
      <c r="A206" s="216">
        <v>236</v>
      </c>
      <c r="B206" s="216">
        <v>250030</v>
      </c>
      <c r="C206" s="223" t="s">
        <v>316</v>
      </c>
      <c r="D206" s="230">
        <v>84.11</v>
      </c>
      <c r="E206" s="230">
        <v>87.32</v>
      </c>
      <c r="F206" s="230">
        <v>87.32</v>
      </c>
      <c r="G206" s="230">
        <v>87.32</v>
      </c>
      <c r="H206" s="230">
        <v>87.32</v>
      </c>
      <c r="I206" s="230">
        <v>87.32</v>
      </c>
      <c r="J206" s="230">
        <v>87.32</v>
      </c>
      <c r="K206" s="230">
        <v>87.32</v>
      </c>
      <c r="L206" s="230">
        <v>88.74</v>
      </c>
      <c r="M206" s="230">
        <v>90.72</v>
      </c>
      <c r="N206" s="230">
        <v>82.8</v>
      </c>
      <c r="O206" s="230">
        <v>83.99</v>
      </c>
      <c r="P206" s="230">
        <v>84.61</v>
      </c>
      <c r="Q206" s="230">
        <v>86.16</v>
      </c>
      <c r="R206" s="230">
        <v>86.98</v>
      </c>
      <c r="S206" s="230">
        <v>87.75</v>
      </c>
      <c r="T206" s="230">
        <v>88.54</v>
      </c>
      <c r="U206" s="230">
        <v>89.89</v>
      </c>
      <c r="V206" s="230">
        <v>90.93</v>
      </c>
      <c r="W206" s="230">
        <v>92.11</v>
      </c>
      <c r="X206" s="230">
        <v>93.22</v>
      </c>
      <c r="Y206" s="230">
        <v>94.23</v>
      </c>
      <c r="Z206" s="230">
        <v>95.81</v>
      </c>
      <c r="AA206" s="230">
        <v>98.21</v>
      </c>
      <c r="AB206" s="230">
        <v>98.07</v>
      </c>
      <c r="AC206" s="230">
        <v>98.56</v>
      </c>
      <c r="AD206" s="230">
        <v>97.03</v>
      </c>
      <c r="AE206" s="230">
        <v>98.33</v>
      </c>
      <c r="AF206" s="230">
        <v>99.46</v>
      </c>
      <c r="AG206" s="230">
        <v>100.81</v>
      </c>
      <c r="AH206" s="230">
        <v>101.63</v>
      </c>
      <c r="AI206" s="230">
        <v>103.05</v>
      </c>
      <c r="AJ206" s="230">
        <v>105.6</v>
      </c>
      <c r="AK206" s="230">
        <v>107.69</v>
      </c>
      <c r="AL206" s="230">
        <v>108.68</v>
      </c>
      <c r="AM206" s="230">
        <v>105.5</v>
      </c>
      <c r="AN206" s="230">
        <v>102.45</v>
      </c>
      <c r="AO206" s="230">
        <v>104.4</v>
      </c>
      <c r="AP206" s="230">
        <v>106.23</v>
      </c>
      <c r="AQ206" s="230">
        <v>110.28</v>
      </c>
      <c r="AR206" s="230">
        <v>113.15</v>
      </c>
      <c r="AS206" s="230">
        <v>115.23</v>
      </c>
      <c r="AT206" s="230">
        <v>115.23</v>
      </c>
      <c r="AU206" s="230">
        <v>104.99</v>
      </c>
      <c r="AV206" s="230">
        <v>107.2</v>
      </c>
      <c r="AW206" s="230">
        <v>108.93</v>
      </c>
      <c r="AX206" s="230">
        <v>108.66</v>
      </c>
      <c r="AY206" s="230">
        <v>106.63</v>
      </c>
      <c r="AZ206" s="230">
        <v>81.209999999999994</v>
      </c>
      <c r="BA206" s="230">
        <v>80.290000000000006</v>
      </c>
      <c r="BB206" s="230">
        <v>78.78</v>
      </c>
      <c r="BC206" s="230">
        <v>77.27</v>
      </c>
      <c r="BD206" s="230">
        <v>75.680000000000007</v>
      </c>
      <c r="BE206" s="230">
        <v>74.510000000000005</v>
      </c>
      <c r="BF206" s="230">
        <v>73.69</v>
      </c>
      <c r="BG206" s="230">
        <v>72.5</v>
      </c>
      <c r="BH206" s="230">
        <v>71.38</v>
      </c>
      <c r="BI206" s="230">
        <v>70.430000000000007</v>
      </c>
      <c r="BJ206" s="230">
        <v>69.3</v>
      </c>
      <c r="BK206" s="230">
        <v>68</v>
      </c>
      <c r="BL206" s="230">
        <v>67.069999999999993</v>
      </c>
      <c r="BM206" s="230">
        <v>65.84</v>
      </c>
      <c r="BN206" s="230">
        <v>63.75</v>
      </c>
      <c r="BO206" s="230">
        <v>61.4</v>
      </c>
      <c r="BP206" s="230">
        <v>59.39</v>
      </c>
      <c r="BQ206" s="230">
        <v>57.84</v>
      </c>
      <c r="BR206" s="230">
        <v>53.39</v>
      </c>
      <c r="BS206" s="230">
        <v>50.98</v>
      </c>
      <c r="BT206" s="230">
        <v>45.37</v>
      </c>
      <c r="BU206" s="230">
        <v>37.72</v>
      </c>
      <c r="BV206" s="230">
        <v>31.46</v>
      </c>
      <c r="BW206" s="230">
        <v>61.29</v>
      </c>
      <c r="BX206" s="230">
        <v>62.59</v>
      </c>
      <c r="BY206" s="230">
        <v>64.16</v>
      </c>
      <c r="BZ206" s="233">
        <v>66.17</v>
      </c>
      <c r="CA206" s="233">
        <v>68.260000000000005</v>
      </c>
      <c r="CB206" s="233">
        <v>69.47</v>
      </c>
      <c r="CC206" s="233">
        <v>80.03</v>
      </c>
      <c r="CD206" s="233">
        <v>81.319999999999993</v>
      </c>
      <c r="CE206" s="233">
        <v>82.24</v>
      </c>
      <c r="CF206" s="233">
        <v>83.61</v>
      </c>
      <c r="CG206" s="233">
        <v>85.14</v>
      </c>
      <c r="CH206" s="233">
        <v>86.71</v>
      </c>
      <c r="CI206" s="233">
        <v>87.93</v>
      </c>
      <c r="CJ206" s="233">
        <v>88.8</v>
      </c>
      <c r="CK206" s="233">
        <v>89.91</v>
      </c>
      <c r="CL206" s="233">
        <v>92.16</v>
      </c>
      <c r="CM206" s="233">
        <v>94.01</v>
      </c>
      <c r="CN206" s="233">
        <v>95.56</v>
      </c>
      <c r="CO206" s="233">
        <v>77.959999999999994</v>
      </c>
      <c r="CP206" s="233">
        <v>79.430000000000007</v>
      </c>
      <c r="CQ206" s="233">
        <v>80.7</v>
      </c>
      <c r="CR206" s="233">
        <v>81.96</v>
      </c>
      <c r="CS206" s="233">
        <v>83.98</v>
      </c>
      <c r="CT206" s="233">
        <v>85.12</v>
      </c>
      <c r="CU206" s="233">
        <v>86.83</v>
      </c>
      <c r="CV206" s="233">
        <v>88.66</v>
      </c>
      <c r="CW206" s="233">
        <v>90.29</v>
      </c>
      <c r="CX206" s="233">
        <v>91.88</v>
      </c>
      <c r="CY206" s="233">
        <v>93.35</v>
      </c>
      <c r="CZ206" s="233">
        <v>96.17</v>
      </c>
      <c r="DA206" s="233">
        <v>100.14</v>
      </c>
      <c r="DB206" s="233">
        <v>102.13</v>
      </c>
      <c r="DC206" s="233">
        <v>102.87</v>
      </c>
      <c r="DD206" s="233">
        <v>104.03</v>
      </c>
      <c r="DE206" s="233">
        <v>104.69</v>
      </c>
      <c r="DF206" s="233">
        <v>106.6</v>
      </c>
      <c r="DG206" s="233">
        <v>108.21</v>
      </c>
      <c r="DH206" s="233">
        <v>109.75</v>
      </c>
      <c r="DI206" s="233">
        <v>111.42</v>
      </c>
      <c r="DJ206" s="233">
        <v>113.58</v>
      </c>
      <c r="DK206" s="233">
        <v>116.29</v>
      </c>
      <c r="DL206" s="233">
        <v>120.04</v>
      </c>
      <c r="DM206" s="233">
        <v>122.43</v>
      </c>
      <c r="DN206" s="233">
        <v>125.39</v>
      </c>
      <c r="DO206" s="233">
        <v>128.97</v>
      </c>
      <c r="DP206" s="233">
        <v>130.63999999999999</v>
      </c>
      <c r="DQ206" s="233">
        <v>134.16</v>
      </c>
      <c r="DR206" s="233">
        <v>136.59</v>
      </c>
      <c r="DS206" s="233">
        <v>138.96</v>
      </c>
      <c r="DT206" s="233">
        <v>118.87</v>
      </c>
      <c r="DU206" s="233">
        <v>121.58</v>
      </c>
      <c r="DV206" s="233">
        <v>124.89</v>
      </c>
      <c r="DW206" s="233">
        <v>127.44</v>
      </c>
      <c r="DX206" s="233">
        <v>130.82</v>
      </c>
      <c r="DY206" s="233">
        <v>134.08000000000001</v>
      </c>
      <c r="DZ206" s="233">
        <v>136.47</v>
      </c>
      <c r="EA206" s="233">
        <v>138.76</v>
      </c>
      <c r="EB206" s="233">
        <v>142.16</v>
      </c>
      <c r="EC206" s="233">
        <v>142.16</v>
      </c>
      <c r="ED206" s="233">
        <v>94.89</v>
      </c>
      <c r="EE206" s="233">
        <v>96.04</v>
      </c>
      <c r="EF206" s="233">
        <v>98.05</v>
      </c>
      <c r="EG206" s="233">
        <v>99.68</v>
      </c>
      <c r="EH206" s="233">
        <v>100.68</v>
      </c>
      <c r="EI206" s="233">
        <v>101.65</v>
      </c>
      <c r="EJ206" s="233">
        <v>102.91</v>
      </c>
      <c r="EK206" s="233">
        <v>104.81</v>
      </c>
      <c r="EL206" s="233">
        <v>106.88</v>
      </c>
      <c r="EM206" s="233">
        <v>108.39</v>
      </c>
      <c r="EN206" s="233">
        <v>110.06</v>
      </c>
      <c r="EO206" s="233">
        <v>110.9</v>
      </c>
      <c r="EP206" s="233">
        <v>112.68</v>
      </c>
      <c r="EQ206" s="233">
        <v>89.71</v>
      </c>
      <c r="ER206" s="233">
        <v>90.42</v>
      </c>
      <c r="ES206" s="233">
        <v>91.42</v>
      </c>
      <c r="ET206" s="233">
        <v>92.45</v>
      </c>
      <c r="EU206" s="233">
        <v>93.7</v>
      </c>
      <c r="EV206" s="233">
        <v>95.61</v>
      </c>
      <c r="EW206" s="233">
        <v>96.96</v>
      </c>
      <c r="EX206" s="233">
        <v>98.59</v>
      </c>
      <c r="EY206" s="233">
        <v>99.89</v>
      </c>
      <c r="EZ206" s="233">
        <v>101.18</v>
      </c>
      <c r="FA206" s="233">
        <v>102.41</v>
      </c>
      <c r="FB206" s="233">
        <v>104.18</v>
      </c>
      <c r="FC206" s="233">
        <v>106.11</v>
      </c>
      <c r="FD206" s="233">
        <v>107.18</v>
      </c>
      <c r="FE206" s="233">
        <v>108.06</v>
      </c>
      <c r="FF206" s="233">
        <v>109.49</v>
      </c>
      <c r="FG206" s="233">
        <v>110.56</v>
      </c>
      <c r="FH206" s="233">
        <v>112.41</v>
      </c>
      <c r="FI206" s="233">
        <v>114.38</v>
      </c>
      <c r="FJ206" s="233">
        <v>117.38</v>
      </c>
      <c r="FK206" s="233">
        <v>121.36</v>
      </c>
      <c r="FL206" s="233">
        <v>125.5</v>
      </c>
      <c r="FM206" s="233">
        <v>123.41</v>
      </c>
      <c r="FN206" s="233">
        <v>125.89</v>
      </c>
      <c r="FO206" s="233">
        <v>133.88</v>
      </c>
      <c r="FP206" s="233">
        <v>128.22</v>
      </c>
      <c r="FQ206" s="233">
        <v>118.89</v>
      </c>
      <c r="FR206" s="233">
        <v>109.89</v>
      </c>
      <c r="FS206" s="233">
        <v>96.89</v>
      </c>
      <c r="FT206" s="233">
        <v>80.89</v>
      </c>
      <c r="FU206" s="233">
        <v>76.89</v>
      </c>
      <c r="FV206" s="233">
        <v>73.89</v>
      </c>
      <c r="FW206" s="233">
        <v>66.89</v>
      </c>
      <c r="FX206" s="230">
        <v>115.89</v>
      </c>
      <c r="FY206" s="230">
        <v>111.89</v>
      </c>
      <c r="FZ206" s="230">
        <v>108.89</v>
      </c>
      <c r="GA206" s="230">
        <v>102.89</v>
      </c>
      <c r="GB206" s="230">
        <v>95.89</v>
      </c>
      <c r="GC206" s="230">
        <v>89.89</v>
      </c>
      <c r="GD206" s="233">
        <v>76.89</v>
      </c>
      <c r="GE206" s="233">
        <v>82.89</v>
      </c>
      <c r="GF206" s="233">
        <v>91.89</v>
      </c>
      <c r="GG206" s="233">
        <v>97.89</v>
      </c>
      <c r="GH206" s="233">
        <v>105.89</v>
      </c>
      <c r="GI206" s="233">
        <v>113.89</v>
      </c>
      <c r="GJ206" s="233">
        <v>145.88999999999999</v>
      </c>
      <c r="GK206" s="233">
        <v>28.16</v>
      </c>
      <c r="GL206" s="233">
        <v>24.87</v>
      </c>
      <c r="GM206" s="233">
        <v>21.59</v>
      </c>
      <c r="GN206" s="233">
        <v>19.82</v>
      </c>
      <c r="GO206" s="233">
        <v>17.89</v>
      </c>
      <c r="GP206" s="233">
        <v>15.53</v>
      </c>
      <c r="GQ206" s="233">
        <v>13.88</v>
      </c>
      <c r="GR206" s="233">
        <v>11.97</v>
      </c>
      <c r="GS206" s="233">
        <v>10.18</v>
      </c>
      <c r="GT206" s="233">
        <v>8.59</v>
      </c>
      <c r="GU206" s="233">
        <v>7.12</v>
      </c>
      <c r="GV206" s="233">
        <v>6.08</v>
      </c>
      <c r="GW206" s="233">
        <v>4.7300000000000004</v>
      </c>
      <c r="GX206" s="233">
        <v>2.8</v>
      </c>
      <c r="GY206" s="233">
        <v>1.19</v>
      </c>
      <c r="GZ206" s="233"/>
      <c r="HA206" s="233"/>
      <c r="HB206" s="233"/>
      <c r="HC206" s="233"/>
      <c r="HD206" s="233"/>
      <c r="HE206" s="233"/>
      <c r="HF206" s="233"/>
      <c r="HG206" s="233"/>
      <c r="HH206" s="233"/>
      <c r="HI206" s="233"/>
      <c r="HJ206" s="233"/>
      <c r="HK206" s="233"/>
      <c r="HL206" s="233"/>
      <c r="HM206" s="233"/>
      <c r="HN206" s="233"/>
      <c r="HO206" s="233"/>
      <c r="HP206" s="233"/>
      <c r="HQ206" s="233"/>
      <c r="HR206" s="233"/>
      <c r="HS206" s="233"/>
      <c r="HT206" s="233"/>
      <c r="HU206" s="233"/>
      <c r="HV206" s="233"/>
      <c r="HW206" s="233"/>
      <c r="HX206" s="233"/>
      <c r="HY206" s="233"/>
      <c r="HZ206" s="233"/>
      <c r="IA206" s="233"/>
      <c r="IB206" s="233"/>
      <c r="IC206" s="233"/>
      <c r="ID206" s="233"/>
      <c r="IE206" s="233"/>
      <c r="IF206" s="233"/>
      <c r="IG206" s="232"/>
      <c r="IH206" s="232"/>
      <c r="II206" s="232"/>
      <c r="IJ206" s="232"/>
      <c r="IK206" s="232"/>
      <c r="IL206" s="232"/>
      <c r="IM206" s="232"/>
      <c r="IN206" s="232"/>
      <c r="IO206" s="232"/>
      <c r="IP206" s="232"/>
      <c r="IQ206" s="232"/>
      <c r="IR206" s="232"/>
      <c r="IS206" s="232"/>
      <c r="IT206" s="232"/>
      <c r="IU206" s="232"/>
      <c r="IV206" s="232"/>
      <c r="IW206" s="232"/>
      <c r="IX206" s="232"/>
      <c r="IY206" s="232"/>
      <c r="IZ206" s="232"/>
      <c r="JA206" s="232"/>
      <c r="JB206" s="232"/>
      <c r="JC206" s="232"/>
      <c r="JD206" s="232"/>
      <c r="JE206" s="232"/>
      <c r="JF206" s="232"/>
      <c r="JG206" s="232"/>
      <c r="JH206" s="232"/>
      <c r="JI206" s="232"/>
      <c r="JJ206" s="232"/>
      <c r="JK206" s="232"/>
      <c r="JL206" s="232"/>
      <c r="JM206" s="232"/>
      <c r="JN206" s="232"/>
      <c r="JO206" s="232"/>
      <c r="JP206" s="232"/>
      <c r="JQ206" s="232"/>
      <c r="JR206" s="232"/>
      <c r="JS206" s="232"/>
      <c r="JT206" s="232"/>
      <c r="JU206" s="232"/>
      <c r="JV206" s="232"/>
      <c r="JW206" s="232"/>
      <c r="JX206" s="232"/>
      <c r="JY206" s="232"/>
      <c r="JZ206" s="232"/>
      <c r="KA206" s="232"/>
      <c r="KB206" s="232"/>
      <c r="KC206" s="232"/>
      <c r="KD206" s="232"/>
      <c r="KE206" s="226"/>
      <c r="KF206" s="226"/>
      <c r="KG206" s="226"/>
      <c r="KH206" s="226"/>
      <c r="KI206" s="226"/>
      <c r="KJ206" s="226"/>
      <c r="KK206" s="226"/>
      <c r="KL206" s="226"/>
      <c r="KM206" s="226"/>
      <c r="KN206" s="226"/>
      <c r="KO206" s="226"/>
      <c r="KP206" s="226"/>
      <c r="KQ206" s="226"/>
      <c r="KR206" s="226"/>
      <c r="KS206" s="226"/>
      <c r="KT206" s="226"/>
      <c r="KU206" s="226"/>
      <c r="KV206" s="226"/>
      <c r="KW206" s="226"/>
      <c r="KX206" s="226"/>
      <c r="KY206" s="226"/>
      <c r="KZ206" s="226"/>
      <c r="LA206" s="226"/>
      <c r="LB206" s="226"/>
      <c r="LC206" s="226"/>
      <c r="LD206" s="226"/>
      <c r="LE206" s="226"/>
      <c r="LF206" s="226"/>
      <c r="LG206" s="226"/>
      <c r="LH206" s="226"/>
      <c r="LI206" s="226"/>
      <c r="LJ206" s="226"/>
      <c r="LK206" s="226"/>
      <c r="LL206" s="226"/>
    </row>
    <row r="207" spans="1:324" x14ac:dyDescent="0.25">
      <c r="A207" s="216">
        <v>237</v>
      </c>
      <c r="B207" s="216">
        <v>252610</v>
      </c>
      <c r="C207" s="223" t="s">
        <v>317</v>
      </c>
      <c r="D207" s="230">
        <v>88.31</v>
      </c>
      <c r="E207" s="230">
        <v>91.52</v>
      </c>
      <c r="F207" s="230">
        <v>91.52</v>
      </c>
      <c r="G207" s="230">
        <v>91.52</v>
      </c>
      <c r="H207" s="230">
        <v>91.52</v>
      </c>
      <c r="I207" s="230">
        <v>91.52</v>
      </c>
      <c r="J207" s="230">
        <v>91.52</v>
      </c>
      <c r="K207" s="230">
        <v>91.52</v>
      </c>
      <c r="L207" s="230">
        <v>92.94</v>
      </c>
      <c r="M207" s="230">
        <v>94.92</v>
      </c>
      <c r="N207" s="230">
        <v>87</v>
      </c>
      <c r="O207" s="230">
        <v>88.19</v>
      </c>
      <c r="P207" s="230">
        <v>88.81</v>
      </c>
      <c r="Q207" s="230">
        <v>90.36</v>
      </c>
      <c r="R207" s="230">
        <v>91.18</v>
      </c>
      <c r="S207" s="230">
        <v>91.95</v>
      </c>
      <c r="T207" s="230">
        <v>92.74</v>
      </c>
      <c r="U207" s="230">
        <v>94.09</v>
      </c>
      <c r="V207" s="230">
        <v>95.13</v>
      </c>
      <c r="W207" s="230">
        <v>96.31</v>
      </c>
      <c r="X207" s="230">
        <v>97.42</v>
      </c>
      <c r="Y207" s="230">
        <v>98.43</v>
      </c>
      <c r="Z207" s="230">
        <v>100.01</v>
      </c>
      <c r="AA207" s="230">
        <v>102.41</v>
      </c>
      <c r="AB207" s="230">
        <v>102.27</v>
      </c>
      <c r="AC207" s="230">
        <v>102.76</v>
      </c>
      <c r="AD207" s="230">
        <v>101.23</v>
      </c>
      <c r="AE207" s="230">
        <v>102.53</v>
      </c>
      <c r="AF207" s="230">
        <v>103.66</v>
      </c>
      <c r="AG207" s="230">
        <v>105.01</v>
      </c>
      <c r="AH207" s="230">
        <v>105.83</v>
      </c>
      <c r="AI207" s="230">
        <v>107.25</v>
      </c>
      <c r="AJ207" s="230">
        <v>109.8</v>
      </c>
      <c r="AK207" s="230">
        <v>111.89</v>
      </c>
      <c r="AL207" s="230">
        <v>112.88</v>
      </c>
      <c r="AM207" s="230">
        <v>109.7</v>
      </c>
      <c r="AN207" s="230">
        <v>106.65</v>
      </c>
      <c r="AO207" s="230">
        <v>108.6</v>
      </c>
      <c r="AP207" s="230">
        <v>110.43</v>
      </c>
      <c r="AQ207" s="230">
        <v>114.48</v>
      </c>
      <c r="AR207" s="230">
        <v>117.35</v>
      </c>
      <c r="AS207" s="230">
        <v>119.43</v>
      </c>
      <c r="AT207" s="230">
        <v>119.43</v>
      </c>
      <c r="AU207" s="230">
        <v>109.19</v>
      </c>
      <c r="AV207" s="230">
        <v>111.4</v>
      </c>
      <c r="AW207" s="230">
        <v>113.13</v>
      </c>
      <c r="AX207" s="230">
        <v>112.86</v>
      </c>
      <c r="AY207" s="230">
        <v>110.83</v>
      </c>
      <c r="AZ207" s="230">
        <v>85.41</v>
      </c>
      <c r="BA207" s="230">
        <v>84.49</v>
      </c>
      <c r="BB207" s="230">
        <v>82.98</v>
      </c>
      <c r="BC207" s="230">
        <v>81.47</v>
      </c>
      <c r="BD207" s="230">
        <v>79.88</v>
      </c>
      <c r="BE207" s="230">
        <v>78.709999999999994</v>
      </c>
      <c r="BF207" s="230">
        <v>77.89</v>
      </c>
      <c r="BG207" s="230">
        <v>76.7</v>
      </c>
      <c r="BH207" s="230">
        <v>75.58</v>
      </c>
      <c r="BI207" s="230">
        <v>74.63</v>
      </c>
      <c r="BJ207" s="230">
        <v>73.5</v>
      </c>
      <c r="BK207" s="230">
        <v>72.2</v>
      </c>
      <c r="BL207" s="230">
        <v>71.27</v>
      </c>
      <c r="BM207" s="230">
        <v>70.040000000000006</v>
      </c>
      <c r="BN207" s="230">
        <v>67.95</v>
      </c>
      <c r="BO207" s="230">
        <v>65.599999999999994</v>
      </c>
      <c r="BP207" s="230">
        <v>63.59</v>
      </c>
      <c r="BQ207" s="230">
        <v>62.04</v>
      </c>
      <c r="BR207" s="230">
        <v>57.59</v>
      </c>
      <c r="BS207" s="230">
        <v>55.18</v>
      </c>
      <c r="BT207" s="230">
        <v>49.57</v>
      </c>
      <c r="BU207" s="230">
        <v>41.92</v>
      </c>
      <c r="BV207" s="230">
        <v>35.659999999999997</v>
      </c>
      <c r="BW207" s="230">
        <v>65.489999999999995</v>
      </c>
      <c r="BX207" s="230">
        <v>66.790000000000006</v>
      </c>
      <c r="BY207" s="230">
        <v>68.36</v>
      </c>
      <c r="BZ207" s="233">
        <v>70.37</v>
      </c>
      <c r="CA207" s="233">
        <v>72.459999999999994</v>
      </c>
      <c r="CB207" s="233">
        <v>73.67</v>
      </c>
      <c r="CC207" s="233">
        <v>84.23</v>
      </c>
      <c r="CD207" s="233">
        <v>85.52</v>
      </c>
      <c r="CE207" s="233">
        <v>86.44</v>
      </c>
      <c r="CF207" s="233">
        <v>87.81</v>
      </c>
      <c r="CG207" s="233">
        <v>89.34</v>
      </c>
      <c r="CH207" s="233">
        <v>90.91</v>
      </c>
      <c r="CI207" s="233">
        <v>92.13</v>
      </c>
      <c r="CJ207" s="233">
        <v>93</v>
      </c>
      <c r="CK207" s="233">
        <v>94.11</v>
      </c>
      <c r="CL207" s="233">
        <v>96.36</v>
      </c>
      <c r="CM207" s="233">
        <v>98.21</v>
      </c>
      <c r="CN207" s="233">
        <v>99.76</v>
      </c>
      <c r="CO207" s="233">
        <v>82.16</v>
      </c>
      <c r="CP207" s="233">
        <v>83.63</v>
      </c>
      <c r="CQ207" s="233">
        <v>84.9</v>
      </c>
      <c r="CR207" s="233">
        <v>86.16</v>
      </c>
      <c r="CS207" s="233">
        <v>88.18</v>
      </c>
      <c r="CT207" s="233">
        <v>89.32</v>
      </c>
      <c r="CU207" s="233">
        <v>91.03</v>
      </c>
      <c r="CV207" s="233">
        <v>92.86</v>
      </c>
      <c r="CW207" s="233">
        <v>94.49</v>
      </c>
      <c r="CX207" s="233">
        <v>96.08</v>
      </c>
      <c r="CY207" s="233">
        <v>97.55</v>
      </c>
      <c r="CZ207" s="233">
        <v>100.37</v>
      </c>
      <c r="DA207" s="233">
        <v>104.34</v>
      </c>
      <c r="DB207" s="233">
        <v>106.33</v>
      </c>
      <c r="DC207" s="233">
        <v>107.07</v>
      </c>
      <c r="DD207" s="233">
        <v>108.23</v>
      </c>
      <c r="DE207" s="233">
        <v>108.89</v>
      </c>
      <c r="DF207" s="233">
        <v>110.8</v>
      </c>
      <c r="DG207" s="233">
        <v>112.41</v>
      </c>
      <c r="DH207" s="233">
        <v>113.95</v>
      </c>
      <c r="DI207" s="233">
        <v>115.62</v>
      </c>
      <c r="DJ207" s="233">
        <v>117.78</v>
      </c>
      <c r="DK207" s="233">
        <v>120.49</v>
      </c>
      <c r="DL207" s="233">
        <v>124.24</v>
      </c>
      <c r="DM207" s="233">
        <v>126.63</v>
      </c>
      <c r="DN207" s="233">
        <v>129.59</v>
      </c>
      <c r="DO207" s="233">
        <v>133.16999999999999</v>
      </c>
      <c r="DP207" s="233">
        <v>134.84</v>
      </c>
      <c r="DQ207" s="233">
        <v>138.36000000000001</v>
      </c>
      <c r="DR207" s="233">
        <v>140.79</v>
      </c>
      <c r="DS207" s="233">
        <v>143.16</v>
      </c>
      <c r="DT207" s="233">
        <v>123.07</v>
      </c>
      <c r="DU207" s="233">
        <v>125.78</v>
      </c>
      <c r="DV207" s="233">
        <v>129.09</v>
      </c>
      <c r="DW207" s="233">
        <v>131.63999999999999</v>
      </c>
      <c r="DX207" s="233">
        <v>135.02000000000001</v>
      </c>
      <c r="DY207" s="233">
        <v>138.28</v>
      </c>
      <c r="DZ207" s="233">
        <v>140.66999999999999</v>
      </c>
      <c r="EA207" s="233">
        <v>142.96</v>
      </c>
      <c r="EB207" s="233">
        <v>146.36000000000001</v>
      </c>
      <c r="EC207" s="233">
        <v>146.36000000000001</v>
      </c>
      <c r="ED207" s="233">
        <v>99.09</v>
      </c>
      <c r="EE207" s="233">
        <v>100.24</v>
      </c>
      <c r="EF207" s="233">
        <v>102.25</v>
      </c>
      <c r="EG207" s="233">
        <v>103.88</v>
      </c>
      <c r="EH207" s="233">
        <v>104.88</v>
      </c>
      <c r="EI207" s="233">
        <v>105.85</v>
      </c>
      <c r="EJ207" s="233">
        <v>107.11</v>
      </c>
      <c r="EK207" s="233">
        <v>109.01</v>
      </c>
      <c r="EL207" s="233">
        <v>111.08</v>
      </c>
      <c r="EM207" s="233">
        <v>112.59</v>
      </c>
      <c r="EN207" s="233">
        <v>114.26</v>
      </c>
      <c r="EO207" s="233">
        <v>115.1</v>
      </c>
      <c r="EP207" s="233">
        <v>116.88</v>
      </c>
      <c r="EQ207" s="233">
        <v>93.91</v>
      </c>
      <c r="ER207" s="233">
        <v>94.62</v>
      </c>
      <c r="ES207" s="233">
        <v>95.62</v>
      </c>
      <c r="ET207" s="233">
        <v>96.65</v>
      </c>
      <c r="EU207" s="233">
        <v>97.9</v>
      </c>
      <c r="EV207" s="233">
        <v>99.81</v>
      </c>
      <c r="EW207" s="233">
        <v>101.16</v>
      </c>
      <c r="EX207" s="233">
        <v>102.79</v>
      </c>
      <c r="EY207" s="233">
        <v>104.09</v>
      </c>
      <c r="EZ207" s="233">
        <v>105.38</v>
      </c>
      <c r="FA207" s="233">
        <v>106.61</v>
      </c>
      <c r="FB207" s="233">
        <v>108.38</v>
      </c>
      <c r="FC207" s="233">
        <v>110.31</v>
      </c>
      <c r="FD207" s="233">
        <v>111.38</v>
      </c>
      <c r="FE207" s="233">
        <v>112.26</v>
      </c>
      <c r="FF207" s="233">
        <v>113.69</v>
      </c>
      <c r="FG207" s="233">
        <v>114.76</v>
      </c>
      <c r="FH207" s="233">
        <v>116.61</v>
      </c>
      <c r="FI207" s="233">
        <v>118.58</v>
      </c>
      <c r="FJ207" s="233">
        <v>121.58</v>
      </c>
      <c r="FK207" s="233">
        <v>125.56</v>
      </c>
      <c r="FL207" s="233">
        <v>129.69999999999999</v>
      </c>
      <c r="FM207" s="233">
        <v>127.61</v>
      </c>
      <c r="FN207" s="233">
        <v>130.09</v>
      </c>
      <c r="FO207" s="233">
        <v>135.94</v>
      </c>
      <c r="FP207" s="233">
        <v>124.02</v>
      </c>
      <c r="FQ207" s="233">
        <v>114.69</v>
      </c>
      <c r="FR207" s="233">
        <v>105.69</v>
      </c>
      <c r="FS207" s="233">
        <v>92.69</v>
      </c>
      <c r="FT207" s="233">
        <v>76.69</v>
      </c>
      <c r="FU207" s="233">
        <v>72.69</v>
      </c>
      <c r="FV207" s="233">
        <v>69.69</v>
      </c>
      <c r="FW207" s="233">
        <v>62.69</v>
      </c>
      <c r="FX207" s="230">
        <v>111.69</v>
      </c>
      <c r="FY207" s="230">
        <v>107.69</v>
      </c>
      <c r="FZ207" s="230">
        <v>104.69</v>
      </c>
      <c r="GA207" s="230">
        <v>98.69</v>
      </c>
      <c r="GB207" s="230">
        <v>91.69</v>
      </c>
      <c r="GC207" s="230">
        <v>85.69</v>
      </c>
      <c r="GD207" s="233">
        <v>72.69</v>
      </c>
      <c r="GE207" s="233">
        <v>78.69</v>
      </c>
      <c r="GF207" s="233">
        <v>87.69</v>
      </c>
      <c r="GG207" s="233">
        <v>93.69</v>
      </c>
      <c r="GH207" s="233">
        <v>101.69</v>
      </c>
      <c r="GI207" s="233">
        <v>109.69</v>
      </c>
      <c r="GJ207" s="233">
        <v>141.69</v>
      </c>
      <c r="GK207" s="233">
        <v>32.36</v>
      </c>
      <c r="GL207" s="233">
        <v>29.07</v>
      </c>
      <c r="GM207" s="233">
        <v>25.79</v>
      </c>
      <c r="GN207" s="233">
        <v>24.02</v>
      </c>
      <c r="GO207" s="233">
        <v>22.09</v>
      </c>
      <c r="GP207" s="233">
        <v>19.73</v>
      </c>
      <c r="GQ207" s="233">
        <v>18.079999999999998</v>
      </c>
      <c r="GR207" s="233">
        <v>16.170000000000002</v>
      </c>
      <c r="GS207" s="233">
        <v>14.38</v>
      </c>
      <c r="GT207" s="233">
        <v>12.79</v>
      </c>
      <c r="GU207" s="233">
        <v>11.32</v>
      </c>
      <c r="GV207" s="233">
        <v>10.28</v>
      </c>
      <c r="GW207" s="233">
        <v>8.93</v>
      </c>
      <c r="GX207" s="233">
        <v>7</v>
      </c>
      <c r="GY207" s="233">
        <v>5.39</v>
      </c>
      <c r="GZ207" s="233">
        <v>4.2</v>
      </c>
      <c r="HA207" s="233"/>
      <c r="HB207" s="233"/>
      <c r="HC207" s="233"/>
      <c r="HD207" s="233"/>
      <c r="HE207" s="233"/>
      <c r="HF207" s="233"/>
      <c r="HG207" s="233"/>
      <c r="HH207" s="233"/>
      <c r="HI207" s="233"/>
      <c r="HJ207" s="233"/>
      <c r="HK207" s="233"/>
      <c r="HL207" s="233"/>
      <c r="HM207" s="233"/>
      <c r="HN207" s="233"/>
      <c r="HO207" s="233"/>
      <c r="HP207" s="233"/>
      <c r="HQ207" s="233"/>
      <c r="HR207" s="233"/>
      <c r="HS207" s="233"/>
      <c r="HT207" s="233"/>
      <c r="HU207" s="233"/>
      <c r="HV207" s="233"/>
      <c r="HW207" s="233"/>
      <c r="HX207" s="233"/>
      <c r="HY207" s="233"/>
      <c r="HZ207" s="233"/>
      <c r="IA207" s="233"/>
      <c r="IB207" s="233"/>
      <c r="IC207" s="233"/>
      <c r="ID207" s="233"/>
      <c r="IE207" s="233"/>
      <c r="IF207" s="233"/>
      <c r="IG207" s="232"/>
      <c r="IH207" s="232"/>
      <c r="II207" s="232"/>
      <c r="IJ207" s="232"/>
      <c r="IK207" s="232"/>
      <c r="IL207" s="232"/>
      <c r="IM207" s="232"/>
      <c r="IN207" s="232"/>
      <c r="IO207" s="232"/>
      <c r="IP207" s="232"/>
      <c r="IQ207" s="232"/>
      <c r="IR207" s="232"/>
      <c r="IS207" s="232"/>
      <c r="IT207" s="232"/>
      <c r="IU207" s="232"/>
      <c r="IV207" s="232"/>
      <c r="IW207" s="232"/>
      <c r="IX207" s="232"/>
      <c r="IY207" s="232"/>
      <c r="IZ207" s="232"/>
      <c r="JA207" s="232"/>
      <c r="JB207" s="232"/>
      <c r="JC207" s="232"/>
      <c r="JD207" s="232"/>
      <c r="JE207" s="232"/>
      <c r="JF207" s="232"/>
      <c r="JG207" s="232"/>
      <c r="JH207" s="232"/>
      <c r="JI207" s="232"/>
      <c r="JJ207" s="232"/>
      <c r="JK207" s="232"/>
      <c r="JL207" s="232"/>
      <c r="JM207" s="232"/>
      <c r="JN207" s="232"/>
      <c r="JO207" s="232"/>
      <c r="JP207" s="232"/>
      <c r="JQ207" s="232"/>
      <c r="JR207" s="232"/>
      <c r="JS207" s="232"/>
      <c r="JT207" s="232"/>
      <c r="JU207" s="232"/>
      <c r="JV207" s="232"/>
      <c r="JW207" s="232"/>
      <c r="JX207" s="232"/>
      <c r="JY207" s="232"/>
      <c r="JZ207" s="232"/>
      <c r="KA207" s="232"/>
      <c r="KB207" s="232"/>
      <c r="KC207" s="232"/>
      <c r="KD207" s="232"/>
      <c r="KE207" s="226"/>
      <c r="KF207" s="226"/>
      <c r="KG207" s="226"/>
      <c r="KH207" s="226"/>
      <c r="KI207" s="226"/>
      <c r="KJ207" s="226"/>
      <c r="KK207" s="226"/>
      <c r="KL207" s="226"/>
      <c r="KM207" s="226"/>
      <c r="KN207" s="226"/>
      <c r="KO207" s="226"/>
      <c r="KP207" s="226"/>
      <c r="KQ207" s="226"/>
      <c r="KR207" s="226"/>
      <c r="KS207" s="226"/>
      <c r="KT207" s="226"/>
      <c r="KU207" s="226"/>
      <c r="KV207" s="226"/>
      <c r="KW207" s="226"/>
      <c r="KX207" s="226"/>
      <c r="KY207" s="226"/>
      <c r="KZ207" s="226"/>
      <c r="LA207" s="226"/>
      <c r="LB207" s="226"/>
      <c r="LC207" s="226"/>
      <c r="LD207" s="226"/>
      <c r="LE207" s="226"/>
      <c r="LF207" s="226"/>
      <c r="LG207" s="226"/>
      <c r="LH207" s="226"/>
      <c r="LI207" s="226"/>
      <c r="LJ207" s="226"/>
      <c r="LK207" s="226"/>
      <c r="LL207" s="226"/>
    </row>
    <row r="208" spans="1:324" x14ac:dyDescent="0.25">
      <c r="A208" s="216">
        <v>238</v>
      </c>
      <c r="B208" s="216">
        <v>253010</v>
      </c>
      <c r="C208" s="223" t="s">
        <v>318</v>
      </c>
      <c r="D208" s="230">
        <v>91.59</v>
      </c>
      <c r="E208" s="230">
        <v>94.8</v>
      </c>
      <c r="F208" s="230">
        <v>94.8</v>
      </c>
      <c r="G208" s="230">
        <v>94.8</v>
      </c>
      <c r="H208" s="230">
        <v>94.8</v>
      </c>
      <c r="I208" s="230">
        <v>94.8</v>
      </c>
      <c r="J208" s="230">
        <v>94.8</v>
      </c>
      <c r="K208" s="230">
        <v>94.8</v>
      </c>
      <c r="L208" s="230">
        <v>96.22</v>
      </c>
      <c r="M208" s="230">
        <v>98.2</v>
      </c>
      <c r="N208" s="230">
        <v>90.28</v>
      </c>
      <c r="O208" s="230">
        <v>91.47</v>
      </c>
      <c r="P208" s="230">
        <v>92.09</v>
      </c>
      <c r="Q208" s="230">
        <v>93.64</v>
      </c>
      <c r="R208" s="230">
        <v>94.46</v>
      </c>
      <c r="S208" s="230">
        <v>95.23</v>
      </c>
      <c r="T208" s="230">
        <v>96.02</v>
      </c>
      <c r="U208" s="230">
        <v>97.37</v>
      </c>
      <c r="V208" s="230">
        <v>98.41</v>
      </c>
      <c r="W208" s="230">
        <v>99.59</v>
      </c>
      <c r="X208" s="230">
        <v>100.7</v>
      </c>
      <c r="Y208" s="230">
        <v>101.71</v>
      </c>
      <c r="Z208" s="230">
        <v>103.29</v>
      </c>
      <c r="AA208" s="230">
        <v>105.69</v>
      </c>
      <c r="AB208" s="230">
        <v>105.55</v>
      </c>
      <c r="AC208" s="230">
        <v>106.04</v>
      </c>
      <c r="AD208" s="230">
        <v>104.51</v>
      </c>
      <c r="AE208" s="230">
        <v>105.81</v>
      </c>
      <c r="AF208" s="230">
        <v>106.94</v>
      </c>
      <c r="AG208" s="230">
        <v>108.29</v>
      </c>
      <c r="AH208" s="230">
        <v>109.11</v>
      </c>
      <c r="AI208" s="230">
        <v>110.53</v>
      </c>
      <c r="AJ208" s="230">
        <v>113.08</v>
      </c>
      <c r="AK208" s="230">
        <v>115.17</v>
      </c>
      <c r="AL208" s="230">
        <v>116.16</v>
      </c>
      <c r="AM208" s="230">
        <v>112.98</v>
      </c>
      <c r="AN208" s="230">
        <v>109.93</v>
      </c>
      <c r="AO208" s="230">
        <v>111.88</v>
      </c>
      <c r="AP208" s="230">
        <v>113.71</v>
      </c>
      <c r="AQ208" s="230">
        <v>117.76</v>
      </c>
      <c r="AR208" s="230">
        <v>120.63</v>
      </c>
      <c r="AS208" s="230">
        <v>122.71</v>
      </c>
      <c r="AT208" s="230">
        <v>122.71</v>
      </c>
      <c r="AU208" s="230">
        <v>112.47</v>
      </c>
      <c r="AV208" s="230">
        <v>114.68</v>
      </c>
      <c r="AW208" s="230">
        <v>116.41</v>
      </c>
      <c r="AX208" s="230">
        <v>116.14</v>
      </c>
      <c r="AY208" s="230">
        <v>114.11</v>
      </c>
      <c r="AZ208" s="230">
        <v>88.69</v>
      </c>
      <c r="BA208" s="230">
        <v>87.77</v>
      </c>
      <c r="BB208" s="230">
        <v>86.26</v>
      </c>
      <c r="BC208" s="230">
        <v>84.75</v>
      </c>
      <c r="BD208" s="230">
        <v>83.16</v>
      </c>
      <c r="BE208" s="230">
        <v>81.99</v>
      </c>
      <c r="BF208" s="230">
        <v>81.17</v>
      </c>
      <c r="BG208" s="230">
        <v>79.98</v>
      </c>
      <c r="BH208" s="230">
        <v>78.86</v>
      </c>
      <c r="BI208" s="230">
        <v>77.91</v>
      </c>
      <c r="BJ208" s="230">
        <v>76.78</v>
      </c>
      <c r="BK208" s="230">
        <v>75.48</v>
      </c>
      <c r="BL208" s="230">
        <v>74.55</v>
      </c>
      <c r="BM208" s="230">
        <v>73.319999999999993</v>
      </c>
      <c r="BN208" s="230">
        <v>71.23</v>
      </c>
      <c r="BO208" s="230">
        <v>68.88</v>
      </c>
      <c r="BP208" s="230">
        <v>66.87</v>
      </c>
      <c r="BQ208" s="230">
        <v>65.319999999999993</v>
      </c>
      <c r="BR208" s="230">
        <v>60.87</v>
      </c>
      <c r="BS208" s="230">
        <v>58.46</v>
      </c>
      <c r="BT208" s="230">
        <v>52.85</v>
      </c>
      <c r="BU208" s="230">
        <v>45.2</v>
      </c>
      <c r="BV208" s="230">
        <v>38.94</v>
      </c>
      <c r="BW208" s="230">
        <v>68.77</v>
      </c>
      <c r="BX208" s="230">
        <v>70.069999999999993</v>
      </c>
      <c r="BY208" s="230">
        <v>71.64</v>
      </c>
      <c r="BZ208" s="233">
        <v>73.650000000000006</v>
      </c>
      <c r="CA208" s="233">
        <v>75.739999999999995</v>
      </c>
      <c r="CB208" s="233">
        <v>76.95</v>
      </c>
      <c r="CC208" s="233">
        <v>87.51</v>
      </c>
      <c r="CD208" s="233">
        <v>88.8</v>
      </c>
      <c r="CE208" s="233">
        <v>89.72</v>
      </c>
      <c r="CF208" s="233">
        <v>91.09</v>
      </c>
      <c r="CG208" s="233">
        <v>92.62</v>
      </c>
      <c r="CH208" s="233">
        <v>94.19</v>
      </c>
      <c r="CI208" s="233">
        <v>95.41</v>
      </c>
      <c r="CJ208" s="233">
        <v>96.28</v>
      </c>
      <c r="CK208" s="233">
        <v>97.39</v>
      </c>
      <c r="CL208" s="233">
        <v>99.64</v>
      </c>
      <c r="CM208" s="233">
        <v>101.49</v>
      </c>
      <c r="CN208" s="233">
        <v>103.04</v>
      </c>
      <c r="CO208" s="233">
        <v>85.44</v>
      </c>
      <c r="CP208" s="233">
        <v>86.91</v>
      </c>
      <c r="CQ208" s="233">
        <v>88.18</v>
      </c>
      <c r="CR208" s="233">
        <v>89.44</v>
      </c>
      <c r="CS208" s="233">
        <v>91.46</v>
      </c>
      <c r="CT208" s="233">
        <v>92.6</v>
      </c>
      <c r="CU208" s="233">
        <v>94.31</v>
      </c>
      <c r="CV208" s="233">
        <v>96.14</v>
      </c>
      <c r="CW208" s="233">
        <v>97.77</v>
      </c>
      <c r="CX208" s="233">
        <v>99.36</v>
      </c>
      <c r="CY208" s="233">
        <v>100.83</v>
      </c>
      <c r="CZ208" s="233">
        <v>103.65</v>
      </c>
      <c r="DA208" s="233">
        <v>107.62</v>
      </c>
      <c r="DB208" s="233">
        <v>109.61</v>
      </c>
      <c r="DC208" s="233">
        <v>110.35</v>
      </c>
      <c r="DD208" s="233">
        <v>111.51</v>
      </c>
      <c r="DE208" s="233">
        <v>112.17</v>
      </c>
      <c r="DF208" s="233">
        <v>114.08</v>
      </c>
      <c r="DG208" s="233">
        <v>115.69</v>
      </c>
      <c r="DH208" s="233">
        <v>117.23</v>
      </c>
      <c r="DI208" s="233">
        <v>118.9</v>
      </c>
      <c r="DJ208" s="233">
        <v>121.06</v>
      </c>
      <c r="DK208" s="233">
        <v>123.77</v>
      </c>
      <c r="DL208" s="233">
        <v>127.52</v>
      </c>
      <c r="DM208" s="233">
        <v>129.91</v>
      </c>
      <c r="DN208" s="233">
        <v>132.87</v>
      </c>
      <c r="DO208" s="233">
        <v>136.44999999999999</v>
      </c>
      <c r="DP208" s="233">
        <v>138.12</v>
      </c>
      <c r="DQ208" s="233">
        <v>141.63999999999999</v>
      </c>
      <c r="DR208" s="233">
        <v>144.07</v>
      </c>
      <c r="DS208" s="233">
        <v>146.44</v>
      </c>
      <c r="DT208" s="233">
        <v>126.35</v>
      </c>
      <c r="DU208" s="233">
        <v>129.06</v>
      </c>
      <c r="DV208" s="233">
        <v>132.37</v>
      </c>
      <c r="DW208" s="233">
        <v>134.91999999999999</v>
      </c>
      <c r="DX208" s="233">
        <v>138.30000000000001</v>
      </c>
      <c r="DY208" s="233">
        <v>141.56</v>
      </c>
      <c r="DZ208" s="233">
        <v>143.94999999999999</v>
      </c>
      <c r="EA208" s="233">
        <v>146.24</v>
      </c>
      <c r="EB208" s="233">
        <v>149.63999999999999</v>
      </c>
      <c r="EC208" s="233">
        <v>149.63999999999999</v>
      </c>
      <c r="ED208" s="233">
        <v>102.37</v>
      </c>
      <c r="EE208" s="233">
        <v>103.52</v>
      </c>
      <c r="EF208" s="233">
        <v>105.53</v>
      </c>
      <c r="EG208" s="233">
        <v>107.16</v>
      </c>
      <c r="EH208" s="233">
        <v>108.16</v>
      </c>
      <c r="EI208" s="233">
        <v>109.13</v>
      </c>
      <c r="EJ208" s="233">
        <v>110.39</v>
      </c>
      <c r="EK208" s="233">
        <v>112.29</v>
      </c>
      <c r="EL208" s="233">
        <v>114.36</v>
      </c>
      <c r="EM208" s="233">
        <v>115.87</v>
      </c>
      <c r="EN208" s="233">
        <v>117.54</v>
      </c>
      <c r="EO208" s="233">
        <v>118.38</v>
      </c>
      <c r="EP208" s="233">
        <v>120.16</v>
      </c>
      <c r="EQ208" s="233">
        <v>97.19</v>
      </c>
      <c r="ER208" s="233">
        <v>97.9</v>
      </c>
      <c r="ES208" s="233">
        <v>98.9</v>
      </c>
      <c r="ET208" s="233">
        <v>99.93</v>
      </c>
      <c r="EU208" s="233">
        <v>101.18</v>
      </c>
      <c r="EV208" s="233">
        <v>103.09</v>
      </c>
      <c r="EW208" s="233">
        <v>104.44</v>
      </c>
      <c r="EX208" s="233">
        <v>106.07</v>
      </c>
      <c r="EY208" s="233">
        <v>107.37</v>
      </c>
      <c r="EZ208" s="233">
        <v>108.66</v>
      </c>
      <c r="FA208" s="233">
        <v>109.89</v>
      </c>
      <c r="FB208" s="233">
        <v>111.66</v>
      </c>
      <c r="FC208" s="233">
        <v>113.59</v>
      </c>
      <c r="FD208" s="233">
        <v>114.66</v>
      </c>
      <c r="FE208" s="233">
        <v>115.54</v>
      </c>
      <c r="FF208" s="233">
        <v>116.97</v>
      </c>
      <c r="FG208" s="233">
        <v>118.04</v>
      </c>
      <c r="FH208" s="233">
        <v>119.89</v>
      </c>
      <c r="FI208" s="233">
        <v>121.86</v>
      </c>
      <c r="FJ208" s="233">
        <v>124.86</v>
      </c>
      <c r="FK208" s="233">
        <v>128.84</v>
      </c>
      <c r="FL208" s="233">
        <v>132.97999999999999</v>
      </c>
      <c r="FM208" s="233">
        <v>130.88999999999999</v>
      </c>
      <c r="FN208" s="233">
        <v>133.37</v>
      </c>
      <c r="FO208" s="233">
        <v>132.66</v>
      </c>
      <c r="FP208" s="233">
        <v>120.74</v>
      </c>
      <c r="FQ208" s="233">
        <v>111.41</v>
      </c>
      <c r="FR208" s="233">
        <v>102.41</v>
      </c>
      <c r="FS208" s="233">
        <v>89.41</v>
      </c>
      <c r="FT208" s="233">
        <v>73.41</v>
      </c>
      <c r="FU208" s="233">
        <v>69.41</v>
      </c>
      <c r="FV208" s="233">
        <v>66.41</v>
      </c>
      <c r="FW208" s="233">
        <v>59.41</v>
      </c>
      <c r="FX208" s="230">
        <v>108.41</v>
      </c>
      <c r="FY208" s="230">
        <v>104.41</v>
      </c>
      <c r="FZ208" s="230">
        <v>101.41</v>
      </c>
      <c r="GA208" s="230">
        <v>95.41</v>
      </c>
      <c r="GB208" s="230">
        <v>88.41</v>
      </c>
      <c r="GC208" s="230">
        <v>82.41</v>
      </c>
      <c r="GD208" s="233">
        <v>69.41</v>
      </c>
      <c r="GE208" s="233">
        <v>75.41</v>
      </c>
      <c r="GF208" s="233">
        <v>84.41</v>
      </c>
      <c r="GG208" s="233">
        <v>90.41</v>
      </c>
      <c r="GH208" s="233">
        <v>98.41</v>
      </c>
      <c r="GI208" s="233">
        <v>106.41</v>
      </c>
      <c r="GJ208" s="233">
        <v>138.41</v>
      </c>
      <c r="GK208" s="233">
        <v>35.64</v>
      </c>
      <c r="GL208" s="233">
        <v>32.35</v>
      </c>
      <c r="GM208" s="233">
        <v>29.07</v>
      </c>
      <c r="GN208" s="233">
        <v>27.3</v>
      </c>
      <c r="GO208" s="233">
        <v>25.37</v>
      </c>
      <c r="GP208" s="233">
        <v>23.01</v>
      </c>
      <c r="GQ208" s="233">
        <v>21.36</v>
      </c>
      <c r="GR208" s="233">
        <v>19.45</v>
      </c>
      <c r="GS208" s="233">
        <v>17.66</v>
      </c>
      <c r="GT208" s="233">
        <v>16.07</v>
      </c>
      <c r="GU208" s="233">
        <v>14.6</v>
      </c>
      <c r="GV208" s="233">
        <v>13.56</v>
      </c>
      <c r="GW208" s="233">
        <v>12.21</v>
      </c>
      <c r="GX208" s="233">
        <v>10.28</v>
      </c>
      <c r="GY208" s="233">
        <v>8.67</v>
      </c>
      <c r="GZ208" s="233">
        <v>7.48</v>
      </c>
      <c r="HA208" s="233">
        <v>3.28</v>
      </c>
      <c r="HB208" s="233"/>
      <c r="HC208" s="233"/>
      <c r="HD208" s="233"/>
      <c r="HE208" s="233"/>
      <c r="HF208" s="233"/>
      <c r="HG208" s="233"/>
      <c r="HH208" s="233"/>
      <c r="HI208" s="233"/>
      <c r="HJ208" s="233"/>
      <c r="HK208" s="233"/>
      <c r="HL208" s="233"/>
      <c r="HM208" s="233"/>
      <c r="HN208" s="233"/>
      <c r="HO208" s="233"/>
      <c r="HP208" s="233"/>
      <c r="HQ208" s="233"/>
      <c r="HR208" s="233"/>
      <c r="HS208" s="233"/>
      <c r="HT208" s="233"/>
      <c r="HU208" s="233"/>
      <c r="HV208" s="233"/>
      <c r="HW208" s="233"/>
      <c r="HX208" s="233"/>
      <c r="HY208" s="233"/>
      <c r="HZ208" s="233"/>
      <c r="IA208" s="233"/>
      <c r="IB208" s="233"/>
      <c r="IC208" s="233"/>
      <c r="ID208" s="233"/>
      <c r="IE208" s="233"/>
      <c r="IF208" s="233"/>
      <c r="IG208" s="232"/>
      <c r="IH208" s="232"/>
      <c r="II208" s="232"/>
      <c r="IJ208" s="232"/>
      <c r="IK208" s="232"/>
      <c r="IL208" s="232"/>
      <c r="IM208" s="232"/>
      <c r="IN208" s="232"/>
      <c r="IO208" s="232"/>
      <c r="IP208" s="232"/>
      <c r="IQ208" s="232"/>
      <c r="IR208" s="232"/>
      <c r="IS208" s="232"/>
      <c r="IT208" s="232"/>
      <c r="IU208" s="232"/>
      <c r="IV208" s="232"/>
      <c r="IW208" s="232"/>
      <c r="IX208" s="232"/>
      <c r="IY208" s="232"/>
      <c r="IZ208" s="232"/>
      <c r="JA208" s="232"/>
      <c r="JB208" s="232"/>
      <c r="JC208" s="232"/>
      <c r="JD208" s="232"/>
      <c r="JE208" s="232"/>
      <c r="JF208" s="232"/>
      <c r="JG208" s="232"/>
      <c r="JH208" s="232"/>
      <c r="JI208" s="232"/>
      <c r="JJ208" s="232"/>
      <c r="JK208" s="232"/>
      <c r="JL208" s="232"/>
      <c r="JM208" s="232"/>
      <c r="JN208" s="232"/>
      <c r="JO208" s="232"/>
      <c r="JP208" s="232"/>
      <c r="JQ208" s="232"/>
      <c r="JR208" s="232"/>
      <c r="JS208" s="232"/>
      <c r="JT208" s="232"/>
      <c r="JU208" s="232"/>
      <c r="JV208" s="232"/>
      <c r="JW208" s="232"/>
      <c r="JX208" s="232"/>
      <c r="JY208" s="232"/>
      <c r="JZ208" s="232"/>
      <c r="KA208" s="232"/>
      <c r="KB208" s="232"/>
      <c r="KC208" s="232"/>
      <c r="KD208" s="232"/>
      <c r="KE208" s="226"/>
      <c r="KF208" s="226"/>
      <c r="KG208" s="226"/>
      <c r="KH208" s="226"/>
      <c r="KI208" s="226"/>
      <c r="KJ208" s="226"/>
      <c r="KK208" s="226"/>
      <c r="KL208" s="226"/>
      <c r="KM208" s="226"/>
      <c r="KN208" s="226"/>
      <c r="KO208" s="226"/>
      <c r="KP208" s="226"/>
      <c r="KQ208" s="226"/>
      <c r="KR208" s="226"/>
      <c r="KS208" s="226"/>
      <c r="KT208" s="226"/>
      <c r="KU208" s="226"/>
      <c r="KV208" s="226"/>
      <c r="KW208" s="226"/>
      <c r="KX208" s="226"/>
      <c r="KY208" s="226"/>
      <c r="KZ208" s="226"/>
      <c r="LA208" s="226"/>
      <c r="LB208" s="226"/>
      <c r="LC208" s="226"/>
      <c r="LD208" s="226"/>
      <c r="LE208" s="226"/>
      <c r="LF208" s="226"/>
      <c r="LG208" s="226"/>
      <c r="LH208" s="226"/>
      <c r="LI208" s="226"/>
      <c r="LJ208" s="226"/>
      <c r="LK208" s="226"/>
      <c r="LL208" s="226"/>
    </row>
    <row r="209" spans="1:324" x14ac:dyDescent="0.25">
      <c r="A209" s="216">
        <v>239</v>
      </c>
      <c r="B209" s="216">
        <v>253020</v>
      </c>
      <c r="C209" s="223" t="s">
        <v>319</v>
      </c>
      <c r="D209" s="230">
        <v>95.07</v>
      </c>
      <c r="E209" s="230">
        <v>98.28</v>
      </c>
      <c r="F209" s="230">
        <v>98.28</v>
      </c>
      <c r="G209" s="230">
        <v>98.28</v>
      </c>
      <c r="H209" s="230">
        <v>98.28</v>
      </c>
      <c r="I209" s="230">
        <v>98.28</v>
      </c>
      <c r="J209" s="230">
        <v>98.28</v>
      </c>
      <c r="K209" s="230">
        <v>98.28</v>
      </c>
      <c r="L209" s="230">
        <v>99.7</v>
      </c>
      <c r="M209" s="230">
        <v>101.68</v>
      </c>
      <c r="N209" s="230">
        <v>93.76</v>
      </c>
      <c r="O209" s="230">
        <v>94.95</v>
      </c>
      <c r="P209" s="230">
        <v>95.57</v>
      </c>
      <c r="Q209" s="230">
        <v>97.12</v>
      </c>
      <c r="R209" s="230">
        <v>97.94</v>
      </c>
      <c r="S209" s="230">
        <v>98.71</v>
      </c>
      <c r="T209" s="230">
        <v>99.5</v>
      </c>
      <c r="U209" s="230">
        <v>100.85</v>
      </c>
      <c r="V209" s="230">
        <v>101.89</v>
      </c>
      <c r="W209" s="230">
        <v>103.07</v>
      </c>
      <c r="X209" s="230">
        <v>104.18</v>
      </c>
      <c r="Y209" s="230">
        <v>105.19</v>
      </c>
      <c r="Z209" s="230">
        <v>106.77</v>
      </c>
      <c r="AA209" s="230">
        <v>109.17</v>
      </c>
      <c r="AB209" s="230">
        <v>109.03</v>
      </c>
      <c r="AC209" s="230">
        <v>109.52</v>
      </c>
      <c r="AD209" s="230">
        <v>107.99</v>
      </c>
      <c r="AE209" s="230">
        <v>109.29</v>
      </c>
      <c r="AF209" s="230">
        <v>110.42</v>
      </c>
      <c r="AG209" s="230">
        <v>111.77</v>
      </c>
      <c r="AH209" s="230">
        <v>112.59</v>
      </c>
      <c r="AI209" s="230">
        <v>114.01</v>
      </c>
      <c r="AJ209" s="230">
        <v>116.56</v>
      </c>
      <c r="AK209" s="230">
        <v>118.65</v>
      </c>
      <c r="AL209" s="230">
        <v>119.64</v>
      </c>
      <c r="AM209" s="230">
        <v>116.46</v>
      </c>
      <c r="AN209" s="230">
        <v>113.41</v>
      </c>
      <c r="AO209" s="230">
        <v>115.36</v>
      </c>
      <c r="AP209" s="230">
        <v>117.19</v>
      </c>
      <c r="AQ209" s="230">
        <v>121.24</v>
      </c>
      <c r="AR209" s="230">
        <v>124.11</v>
      </c>
      <c r="AS209" s="230">
        <v>126.19</v>
      </c>
      <c r="AT209" s="230">
        <v>126.19</v>
      </c>
      <c r="AU209" s="230">
        <v>115.95</v>
      </c>
      <c r="AV209" s="230">
        <v>118.16</v>
      </c>
      <c r="AW209" s="230">
        <v>119.89</v>
      </c>
      <c r="AX209" s="230">
        <v>119.62</v>
      </c>
      <c r="AY209" s="230">
        <v>117.59</v>
      </c>
      <c r="AZ209" s="230">
        <v>92.17</v>
      </c>
      <c r="BA209" s="230">
        <v>91.25</v>
      </c>
      <c r="BB209" s="230">
        <v>89.74</v>
      </c>
      <c r="BC209" s="230">
        <v>88.23</v>
      </c>
      <c r="BD209" s="230">
        <v>86.64</v>
      </c>
      <c r="BE209" s="230">
        <v>85.47</v>
      </c>
      <c r="BF209" s="230">
        <v>84.65</v>
      </c>
      <c r="BG209" s="230">
        <v>83.46</v>
      </c>
      <c r="BH209" s="230">
        <v>82.34</v>
      </c>
      <c r="BI209" s="230">
        <v>81.39</v>
      </c>
      <c r="BJ209" s="230">
        <v>80.260000000000005</v>
      </c>
      <c r="BK209" s="230">
        <v>78.959999999999994</v>
      </c>
      <c r="BL209" s="230">
        <v>78.03</v>
      </c>
      <c r="BM209" s="230">
        <v>76.8</v>
      </c>
      <c r="BN209" s="230">
        <v>74.709999999999994</v>
      </c>
      <c r="BO209" s="230">
        <v>72.36</v>
      </c>
      <c r="BP209" s="230">
        <v>70.349999999999994</v>
      </c>
      <c r="BQ209" s="230">
        <v>68.8</v>
      </c>
      <c r="BR209" s="230">
        <v>64.349999999999994</v>
      </c>
      <c r="BS209" s="230">
        <v>61.94</v>
      </c>
      <c r="BT209" s="230">
        <v>56.33</v>
      </c>
      <c r="BU209" s="230">
        <v>48.68</v>
      </c>
      <c r="BV209" s="230">
        <v>42.42</v>
      </c>
      <c r="BW209" s="230">
        <v>72.25</v>
      </c>
      <c r="BX209" s="230">
        <v>73.55</v>
      </c>
      <c r="BY209" s="230">
        <v>75.12</v>
      </c>
      <c r="BZ209" s="233">
        <v>77.13</v>
      </c>
      <c r="CA209" s="233">
        <v>79.22</v>
      </c>
      <c r="CB209" s="233">
        <v>80.430000000000007</v>
      </c>
      <c r="CC209" s="233">
        <v>90.99</v>
      </c>
      <c r="CD209" s="233">
        <v>92.28</v>
      </c>
      <c r="CE209" s="233">
        <v>93.2</v>
      </c>
      <c r="CF209" s="233">
        <v>94.57</v>
      </c>
      <c r="CG209" s="233">
        <v>96.1</v>
      </c>
      <c r="CH209" s="233">
        <v>97.67</v>
      </c>
      <c r="CI209" s="233">
        <v>98.89</v>
      </c>
      <c r="CJ209" s="233">
        <v>99.76</v>
      </c>
      <c r="CK209" s="233">
        <v>100.87</v>
      </c>
      <c r="CL209" s="233">
        <v>103.12</v>
      </c>
      <c r="CM209" s="233">
        <v>104.97</v>
      </c>
      <c r="CN209" s="233">
        <v>106.52</v>
      </c>
      <c r="CO209" s="233">
        <v>88.92</v>
      </c>
      <c r="CP209" s="233">
        <v>90.39</v>
      </c>
      <c r="CQ209" s="233">
        <v>91.66</v>
      </c>
      <c r="CR209" s="233">
        <v>92.92</v>
      </c>
      <c r="CS209" s="233">
        <v>94.94</v>
      </c>
      <c r="CT209" s="233">
        <v>96.08</v>
      </c>
      <c r="CU209" s="233">
        <v>97.79</v>
      </c>
      <c r="CV209" s="233">
        <v>99.62</v>
      </c>
      <c r="CW209" s="233">
        <v>101.25</v>
      </c>
      <c r="CX209" s="233">
        <v>102.84</v>
      </c>
      <c r="CY209" s="233">
        <v>104.31</v>
      </c>
      <c r="CZ209" s="233">
        <v>107.13</v>
      </c>
      <c r="DA209" s="233">
        <v>111.1</v>
      </c>
      <c r="DB209" s="233">
        <v>113.09</v>
      </c>
      <c r="DC209" s="233">
        <v>113.83</v>
      </c>
      <c r="DD209" s="233">
        <v>114.99</v>
      </c>
      <c r="DE209" s="233">
        <v>115.65</v>
      </c>
      <c r="DF209" s="233">
        <v>117.56</v>
      </c>
      <c r="DG209" s="233">
        <v>119.17</v>
      </c>
      <c r="DH209" s="233">
        <v>120.71</v>
      </c>
      <c r="DI209" s="233">
        <v>122.38</v>
      </c>
      <c r="DJ209" s="233">
        <v>124.54</v>
      </c>
      <c r="DK209" s="233">
        <v>127.25</v>
      </c>
      <c r="DL209" s="233">
        <v>131</v>
      </c>
      <c r="DM209" s="233">
        <v>133.38999999999999</v>
      </c>
      <c r="DN209" s="233">
        <v>136.35</v>
      </c>
      <c r="DO209" s="233">
        <v>139.93</v>
      </c>
      <c r="DP209" s="233">
        <v>141.6</v>
      </c>
      <c r="DQ209" s="233">
        <v>145.12</v>
      </c>
      <c r="DR209" s="233">
        <v>147.55000000000001</v>
      </c>
      <c r="DS209" s="233">
        <v>149.91999999999999</v>
      </c>
      <c r="DT209" s="233">
        <v>129.83000000000001</v>
      </c>
      <c r="DU209" s="233">
        <v>132.54</v>
      </c>
      <c r="DV209" s="233">
        <v>135.85</v>
      </c>
      <c r="DW209" s="233">
        <v>138.4</v>
      </c>
      <c r="DX209" s="233">
        <v>141.78</v>
      </c>
      <c r="DY209" s="233">
        <v>145.04</v>
      </c>
      <c r="DZ209" s="233">
        <v>147.43</v>
      </c>
      <c r="EA209" s="233">
        <v>149.72</v>
      </c>
      <c r="EB209" s="233">
        <v>153.12</v>
      </c>
      <c r="EC209" s="233">
        <v>153.12</v>
      </c>
      <c r="ED209" s="233">
        <v>105.85</v>
      </c>
      <c r="EE209" s="233">
        <v>107</v>
      </c>
      <c r="EF209" s="233">
        <v>109.01</v>
      </c>
      <c r="EG209" s="233">
        <v>110.64</v>
      </c>
      <c r="EH209" s="233">
        <v>111.64</v>
      </c>
      <c r="EI209" s="233">
        <v>112.61</v>
      </c>
      <c r="EJ209" s="233">
        <v>113.87</v>
      </c>
      <c r="EK209" s="233">
        <v>115.77</v>
      </c>
      <c r="EL209" s="233">
        <v>117.84</v>
      </c>
      <c r="EM209" s="233">
        <v>119.35</v>
      </c>
      <c r="EN209" s="233">
        <v>121.02</v>
      </c>
      <c r="EO209" s="233">
        <v>121.86</v>
      </c>
      <c r="EP209" s="233">
        <v>123.64</v>
      </c>
      <c r="EQ209" s="233">
        <v>100.67</v>
      </c>
      <c r="ER209" s="233">
        <v>101.38</v>
      </c>
      <c r="ES209" s="233">
        <v>102.38</v>
      </c>
      <c r="ET209" s="233">
        <v>103.41</v>
      </c>
      <c r="EU209" s="233">
        <v>104.66</v>
      </c>
      <c r="EV209" s="233">
        <v>106.57</v>
      </c>
      <c r="EW209" s="233">
        <v>107.92</v>
      </c>
      <c r="EX209" s="233">
        <v>109.55</v>
      </c>
      <c r="EY209" s="233">
        <v>110.85</v>
      </c>
      <c r="EZ209" s="233">
        <v>112.14</v>
      </c>
      <c r="FA209" s="233">
        <v>113.37</v>
      </c>
      <c r="FB209" s="233">
        <v>115.14</v>
      </c>
      <c r="FC209" s="233">
        <v>117.07</v>
      </c>
      <c r="FD209" s="233">
        <v>118.14</v>
      </c>
      <c r="FE209" s="233">
        <v>119.02</v>
      </c>
      <c r="FF209" s="233">
        <v>120.45</v>
      </c>
      <c r="FG209" s="233">
        <v>121.52</v>
      </c>
      <c r="FH209" s="233">
        <v>123.37</v>
      </c>
      <c r="FI209" s="233">
        <v>125.34</v>
      </c>
      <c r="FJ209" s="233">
        <v>128.34</v>
      </c>
      <c r="FK209" s="233">
        <v>132.32</v>
      </c>
      <c r="FL209" s="233">
        <v>136.46</v>
      </c>
      <c r="FM209" s="233">
        <v>134.37</v>
      </c>
      <c r="FN209" s="233">
        <v>136.85</v>
      </c>
      <c r="FO209" s="233">
        <v>129.18</v>
      </c>
      <c r="FP209" s="233">
        <v>117.26</v>
      </c>
      <c r="FQ209" s="233">
        <v>107.93</v>
      </c>
      <c r="FR209" s="233">
        <v>98.93</v>
      </c>
      <c r="FS209" s="233">
        <v>85.93</v>
      </c>
      <c r="FT209" s="233">
        <v>69.930000000000007</v>
      </c>
      <c r="FU209" s="233">
        <v>65.930000000000007</v>
      </c>
      <c r="FV209" s="233">
        <v>62.93</v>
      </c>
      <c r="FW209" s="233">
        <v>55.93</v>
      </c>
      <c r="FX209" s="230">
        <v>104.93</v>
      </c>
      <c r="FY209" s="230">
        <v>100.93</v>
      </c>
      <c r="FZ209" s="230">
        <v>97.93</v>
      </c>
      <c r="GA209" s="230">
        <v>91.93</v>
      </c>
      <c r="GB209" s="230">
        <v>84.93</v>
      </c>
      <c r="GC209" s="230">
        <v>78.930000000000007</v>
      </c>
      <c r="GD209" s="233">
        <v>65.930000000000007</v>
      </c>
      <c r="GE209" s="233">
        <v>71.930000000000007</v>
      </c>
      <c r="GF209" s="233">
        <v>80.930000000000007</v>
      </c>
      <c r="GG209" s="233">
        <v>86.93</v>
      </c>
      <c r="GH209" s="233">
        <v>94.93</v>
      </c>
      <c r="GI209" s="233">
        <v>102.93</v>
      </c>
      <c r="GJ209" s="233">
        <v>134.93</v>
      </c>
      <c r="GK209" s="233">
        <v>39.119999999999997</v>
      </c>
      <c r="GL209" s="233">
        <v>35.83</v>
      </c>
      <c r="GM209" s="233">
        <v>32.549999999999997</v>
      </c>
      <c r="GN209" s="233">
        <v>30.78</v>
      </c>
      <c r="GO209" s="233">
        <v>28.85</v>
      </c>
      <c r="GP209" s="233">
        <v>26.49</v>
      </c>
      <c r="GQ209" s="233">
        <v>24.84</v>
      </c>
      <c r="GR209" s="233">
        <v>22.93</v>
      </c>
      <c r="GS209" s="233">
        <v>21.14</v>
      </c>
      <c r="GT209" s="233">
        <v>19.55</v>
      </c>
      <c r="GU209" s="233">
        <v>18.079999999999998</v>
      </c>
      <c r="GV209" s="233">
        <v>17.04</v>
      </c>
      <c r="GW209" s="233">
        <v>15.69</v>
      </c>
      <c r="GX209" s="233">
        <v>13.76</v>
      </c>
      <c r="GY209" s="233">
        <v>12.15</v>
      </c>
      <c r="GZ209" s="233">
        <v>10.96</v>
      </c>
      <c r="HA209" s="233">
        <v>6.76</v>
      </c>
      <c r="HB209" s="233">
        <v>3.48</v>
      </c>
      <c r="HC209" s="233"/>
      <c r="HD209" s="233"/>
      <c r="HE209" s="233"/>
      <c r="HF209" s="233"/>
      <c r="HG209" s="233"/>
      <c r="HH209" s="233"/>
      <c r="HI209" s="233"/>
      <c r="HJ209" s="233"/>
      <c r="HK209" s="233"/>
      <c r="HL209" s="233"/>
      <c r="HM209" s="233"/>
      <c r="HN209" s="233"/>
      <c r="HO209" s="233"/>
      <c r="HP209" s="233"/>
      <c r="HQ209" s="233"/>
      <c r="HR209" s="233"/>
      <c r="HS209" s="233"/>
      <c r="HT209" s="233"/>
      <c r="HU209" s="233"/>
      <c r="HV209" s="233"/>
      <c r="HW209" s="233"/>
      <c r="HX209" s="233"/>
      <c r="HY209" s="233"/>
      <c r="HZ209" s="233"/>
      <c r="IA209" s="233"/>
      <c r="IB209" s="233"/>
      <c r="IC209" s="233"/>
      <c r="ID209" s="233"/>
      <c r="IE209" s="233"/>
      <c r="IF209" s="233"/>
      <c r="IG209" s="232"/>
      <c r="IH209" s="232"/>
      <c r="II209" s="232"/>
      <c r="IJ209" s="232"/>
      <c r="IK209" s="232"/>
      <c r="IL209" s="232"/>
      <c r="IM209" s="232"/>
      <c r="IN209" s="232"/>
      <c r="IO209" s="232"/>
      <c r="IP209" s="232"/>
      <c r="IQ209" s="232"/>
      <c r="IR209" s="232"/>
      <c r="IS209" s="232"/>
      <c r="IT209" s="232"/>
      <c r="IU209" s="232"/>
      <c r="IV209" s="232"/>
      <c r="IW209" s="232"/>
      <c r="IX209" s="232"/>
      <c r="IY209" s="232"/>
      <c r="IZ209" s="232"/>
      <c r="JA209" s="232"/>
      <c r="JB209" s="232"/>
      <c r="JC209" s="232"/>
      <c r="JD209" s="232"/>
      <c r="JE209" s="232"/>
      <c r="JF209" s="232"/>
      <c r="JG209" s="232"/>
      <c r="JH209" s="232"/>
      <c r="JI209" s="232"/>
      <c r="JJ209" s="232"/>
      <c r="JK209" s="232"/>
      <c r="JL209" s="232"/>
      <c r="JM209" s="232"/>
      <c r="JN209" s="232"/>
      <c r="JO209" s="232"/>
      <c r="JP209" s="232"/>
      <c r="JQ209" s="232"/>
      <c r="JR209" s="232"/>
      <c r="JS209" s="232"/>
      <c r="JT209" s="232"/>
      <c r="JU209" s="232"/>
      <c r="JV209" s="232"/>
      <c r="JW209" s="232"/>
      <c r="JX209" s="232"/>
      <c r="JY209" s="232"/>
      <c r="JZ209" s="232"/>
      <c r="KA209" s="232"/>
      <c r="KB209" s="232"/>
      <c r="KC209" s="232"/>
      <c r="KD209" s="232"/>
      <c r="KE209" s="226"/>
      <c r="KF209" s="226"/>
      <c r="KG209" s="226"/>
      <c r="KH209" s="226"/>
      <c r="KI209" s="226"/>
      <c r="KJ209" s="226"/>
      <c r="KK209" s="226"/>
      <c r="KL209" s="226"/>
      <c r="KM209" s="226"/>
      <c r="KN209" s="226"/>
      <c r="KO209" s="226"/>
      <c r="KP209" s="226"/>
      <c r="KQ209" s="226"/>
      <c r="KR209" s="226"/>
      <c r="KS209" s="226"/>
      <c r="KT209" s="226"/>
      <c r="KU209" s="226"/>
      <c r="KV209" s="226"/>
      <c r="KW209" s="226"/>
      <c r="KX209" s="226"/>
      <c r="KY209" s="226"/>
      <c r="KZ209" s="226"/>
      <c r="LA209" s="226"/>
      <c r="LB209" s="226"/>
      <c r="LC209" s="226"/>
      <c r="LD209" s="226"/>
      <c r="LE209" s="226"/>
      <c r="LF209" s="226"/>
      <c r="LG209" s="226"/>
      <c r="LH209" s="226"/>
      <c r="LI209" s="226"/>
      <c r="LJ209" s="226"/>
      <c r="LK209" s="226"/>
      <c r="LL209" s="226"/>
    </row>
    <row r="210" spans="1:324" x14ac:dyDescent="0.25">
      <c r="A210" s="216">
        <v>240</v>
      </c>
      <c r="B210" s="216">
        <v>252710</v>
      </c>
      <c r="C210" s="223" t="s">
        <v>320</v>
      </c>
      <c r="D210" s="230">
        <v>103.32</v>
      </c>
      <c r="E210" s="230">
        <v>106.53</v>
      </c>
      <c r="F210" s="230">
        <v>106.53</v>
      </c>
      <c r="G210" s="230">
        <v>106.53</v>
      </c>
      <c r="H210" s="230">
        <v>106.53</v>
      </c>
      <c r="I210" s="230">
        <v>106.53</v>
      </c>
      <c r="J210" s="230">
        <v>106.53</v>
      </c>
      <c r="K210" s="230">
        <v>106.53</v>
      </c>
      <c r="L210" s="230">
        <v>107.95</v>
      </c>
      <c r="M210" s="230">
        <v>109.93</v>
      </c>
      <c r="N210" s="230">
        <v>102.01</v>
      </c>
      <c r="O210" s="230">
        <v>103.2</v>
      </c>
      <c r="P210" s="230">
        <v>103.82</v>
      </c>
      <c r="Q210" s="230">
        <v>105.37</v>
      </c>
      <c r="R210" s="230">
        <v>106.19</v>
      </c>
      <c r="S210" s="230">
        <v>106.96</v>
      </c>
      <c r="T210" s="230">
        <v>107.75</v>
      </c>
      <c r="U210" s="230">
        <v>109.1</v>
      </c>
      <c r="V210" s="230">
        <v>110.14</v>
      </c>
      <c r="W210" s="230">
        <v>111.32</v>
      </c>
      <c r="X210" s="230">
        <v>112.43</v>
      </c>
      <c r="Y210" s="230">
        <v>113.44</v>
      </c>
      <c r="Z210" s="230">
        <v>115.02</v>
      </c>
      <c r="AA210" s="230">
        <v>117.42</v>
      </c>
      <c r="AB210" s="230">
        <v>117.28</v>
      </c>
      <c r="AC210" s="230">
        <v>117.77</v>
      </c>
      <c r="AD210" s="230">
        <v>116.24</v>
      </c>
      <c r="AE210" s="230">
        <v>117.54</v>
      </c>
      <c r="AF210" s="230">
        <v>118.67</v>
      </c>
      <c r="AG210" s="230">
        <v>120.02</v>
      </c>
      <c r="AH210" s="230">
        <v>120.84</v>
      </c>
      <c r="AI210" s="230">
        <v>122.26</v>
      </c>
      <c r="AJ210" s="230">
        <v>124.81</v>
      </c>
      <c r="AK210" s="230">
        <v>126.9</v>
      </c>
      <c r="AL210" s="230">
        <v>127.89</v>
      </c>
      <c r="AM210" s="230">
        <v>124.71</v>
      </c>
      <c r="AN210" s="230">
        <v>121.66</v>
      </c>
      <c r="AO210" s="230">
        <v>123.61</v>
      </c>
      <c r="AP210" s="230">
        <v>125.44</v>
      </c>
      <c r="AQ210" s="230">
        <v>129.49</v>
      </c>
      <c r="AR210" s="230">
        <v>132.36000000000001</v>
      </c>
      <c r="AS210" s="230">
        <v>134.44</v>
      </c>
      <c r="AT210" s="230">
        <v>134.44</v>
      </c>
      <c r="AU210" s="230">
        <v>124.2</v>
      </c>
      <c r="AV210" s="230">
        <v>126.41</v>
      </c>
      <c r="AW210" s="230">
        <v>128.13999999999999</v>
      </c>
      <c r="AX210" s="230">
        <v>127.87</v>
      </c>
      <c r="AY210" s="230">
        <v>125.84</v>
      </c>
      <c r="AZ210" s="230">
        <v>100.42</v>
      </c>
      <c r="BA210" s="230">
        <v>99.5</v>
      </c>
      <c r="BB210" s="230">
        <v>97.99</v>
      </c>
      <c r="BC210" s="230">
        <v>96.48</v>
      </c>
      <c r="BD210" s="230">
        <v>94.89</v>
      </c>
      <c r="BE210" s="230">
        <v>93.72</v>
      </c>
      <c r="BF210" s="230">
        <v>92.9</v>
      </c>
      <c r="BG210" s="230">
        <v>91.71</v>
      </c>
      <c r="BH210" s="230">
        <v>90.59</v>
      </c>
      <c r="BI210" s="230">
        <v>89.64</v>
      </c>
      <c r="BJ210" s="230">
        <v>88.51</v>
      </c>
      <c r="BK210" s="230">
        <v>87.21</v>
      </c>
      <c r="BL210" s="230">
        <v>86.28</v>
      </c>
      <c r="BM210" s="230">
        <v>85.05</v>
      </c>
      <c r="BN210" s="230">
        <v>82.96</v>
      </c>
      <c r="BO210" s="230">
        <v>80.61</v>
      </c>
      <c r="BP210" s="230">
        <v>78.599999999999994</v>
      </c>
      <c r="BQ210" s="230">
        <v>77.05</v>
      </c>
      <c r="BR210" s="230">
        <v>72.599999999999994</v>
      </c>
      <c r="BS210" s="230">
        <v>70.19</v>
      </c>
      <c r="BT210" s="230">
        <v>64.58</v>
      </c>
      <c r="BU210" s="230">
        <v>56.93</v>
      </c>
      <c r="BV210" s="230">
        <v>50.67</v>
      </c>
      <c r="BW210" s="230">
        <v>80.5</v>
      </c>
      <c r="BX210" s="230">
        <v>81.8</v>
      </c>
      <c r="BY210" s="230">
        <v>83.37</v>
      </c>
      <c r="BZ210" s="233">
        <v>85.38</v>
      </c>
      <c r="CA210" s="233">
        <v>87.47</v>
      </c>
      <c r="CB210" s="233">
        <v>88.68</v>
      </c>
      <c r="CC210" s="233">
        <v>99.24</v>
      </c>
      <c r="CD210" s="233">
        <v>100.53</v>
      </c>
      <c r="CE210" s="233">
        <v>101.45</v>
      </c>
      <c r="CF210" s="233">
        <v>102.82</v>
      </c>
      <c r="CG210" s="233">
        <v>104.35</v>
      </c>
      <c r="CH210" s="233">
        <v>105.92</v>
      </c>
      <c r="CI210" s="233">
        <v>107.14</v>
      </c>
      <c r="CJ210" s="233">
        <v>108.01</v>
      </c>
      <c r="CK210" s="233">
        <v>109.12</v>
      </c>
      <c r="CL210" s="233">
        <v>111.37</v>
      </c>
      <c r="CM210" s="233">
        <v>113.22</v>
      </c>
      <c r="CN210" s="233">
        <v>114.77</v>
      </c>
      <c r="CO210" s="233">
        <v>97.17</v>
      </c>
      <c r="CP210" s="233">
        <v>98.64</v>
      </c>
      <c r="CQ210" s="233">
        <v>99.91</v>
      </c>
      <c r="CR210" s="233">
        <v>101.17</v>
      </c>
      <c r="CS210" s="233">
        <v>103.19</v>
      </c>
      <c r="CT210" s="233">
        <v>104.33</v>
      </c>
      <c r="CU210" s="233">
        <v>106.04</v>
      </c>
      <c r="CV210" s="233">
        <v>107.87</v>
      </c>
      <c r="CW210" s="233">
        <v>109.5</v>
      </c>
      <c r="CX210" s="233">
        <v>111.09</v>
      </c>
      <c r="CY210" s="233">
        <v>112.56</v>
      </c>
      <c r="CZ210" s="233">
        <v>115.38</v>
      </c>
      <c r="DA210" s="233">
        <v>119.35</v>
      </c>
      <c r="DB210" s="233">
        <v>121.34</v>
      </c>
      <c r="DC210" s="233">
        <v>122.08</v>
      </c>
      <c r="DD210" s="233">
        <v>123.24</v>
      </c>
      <c r="DE210" s="233">
        <v>123.9</v>
      </c>
      <c r="DF210" s="233">
        <v>125.81</v>
      </c>
      <c r="DG210" s="233">
        <v>127.42</v>
      </c>
      <c r="DH210" s="233">
        <v>128.96</v>
      </c>
      <c r="DI210" s="233">
        <v>130.63</v>
      </c>
      <c r="DJ210" s="233">
        <v>132.79</v>
      </c>
      <c r="DK210" s="233">
        <v>135.5</v>
      </c>
      <c r="DL210" s="233">
        <v>139.25</v>
      </c>
      <c r="DM210" s="233">
        <v>141.63999999999999</v>
      </c>
      <c r="DN210" s="233">
        <v>144.6</v>
      </c>
      <c r="DO210" s="233">
        <v>148.18</v>
      </c>
      <c r="DP210" s="233">
        <v>149.85</v>
      </c>
      <c r="DQ210" s="233">
        <v>153.37</v>
      </c>
      <c r="DR210" s="233">
        <v>155.80000000000001</v>
      </c>
      <c r="DS210" s="233">
        <v>158.16999999999999</v>
      </c>
      <c r="DT210" s="233">
        <v>138.08000000000001</v>
      </c>
      <c r="DU210" s="233">
        <v>140.79</v>
      </c>
      <c r="DV210" s="233">
        <v>144.1</v>
      </c>
      <c r="DW210" s="233">
        <v>146.65</v>
      </c>
      <c r="DX210" s="233">
        <v>150.03</v>
      </c>
      <c r="DY210" s="233">
        <v>153.29</v>
      </c>
      <c r="DZ210" s="233">
        <v>155.68</v>
      </c>
      <c r="EA210" s="233">
        <v>157.97</v>
      </c>
      <c r="EB210" s="233">
        <v>161.37</v>
      </c>
      <c r="EC210" s="233">
        <v>161.37</v>
      </c>
      <c r="ED210" s="233">
        <v>114.1</v>
      </c>
      <c r="EE210" s="233">
        <v>115.25</v>
      </c>
      <c r="EF210" s="233">
        <v>117.26</v>
      </c>
      <c r="EG210" s="233">
        <v>118.89</v>
      </c>
      <c r="EH210" s="233">
        <v>119.89</v>
      </c>
      <c r="EI210" s="233">
        <v>120.86</v>
      </c>
      <c r="EJ210" s="233">
        <v>122.12</v>
      </c>
      <c r="EK210" s="233">
        <v>124.02</v>
      </c>
      <c r="EL210" s="233">
        <v>126.09</v>
      </c>
      <c r="EM210" s="233">
        <v>127.6</v>
      </c>
      <c r="EN210" s="233">
        <v>129.27000000000001</v>
      </c>
      <c r="EO210" s="233">
        <v>130.11000000000001</v>
      </c>
      <c r="EP210" s="233">
        <v>131.88999999999999</v>
      </c>
      <c r="EQ210" s="233">
        <v>108.92</v>
      </c>
      <c r="ER210" s="233">
        <v>109.63</v>
      </c>
      <c r="ES210" s="233">
        <v>110.63</v>
      </c>
      <c r="ET210" s="233">
        <v>111.66</v>
      </c>
      <c r="EU210" s="233">
        <v>112.91</v>
      </c>
      <c r="EV210" s="233">
        <v>114.82</v>
      </c>
      <c r="EW210" s="233">
        <v>116.17</v>
      </c>
      <c r="EX210" s="233">
        <v>117.8</v>
      </c>
      <c r="EY210" s="233">
        <v>119.1</v>
      </c>
      <c r="EZ210" s="233">
        <v>120.39</v>
      </c>
      <c r="FA210" s="233">
        <v>121.62</v>
      </c>
      <c r="FB210" s="233">
        <v>123.39</v>
      </c>
      <c r="FC210" s="233">
        <v>125.32</v>
      </c>
      <c r="FD210" s="233">
        <v>126.39</v>
      </c>
      <c r="FE210" s="233">
        <v>127.27</v>
      </c>
      <c r="FF210" s="233">
        <v>128.69999999999999</v>
      </c>
      <c r="FG210" s="233">
        <v>129.77000000000001</v>
      </c>
      <c r="FH210" s="233">
        <v>131.62</v>
      </c>
      <c r="FI210" s="233">
        <v>133.59</v>
      </c>
      <c r="FJ210" s="233">
        <v>136.59</v>
      </c>
      <c r="FK210" s="233">
        <v>140.57</v>
      </c>
      <c r="FL210" s="233">
        <v>144.71</v>
      </c>
      <c r="FM210" s="233">
        <v>131.4</v>
      </c>
      <c r="FN210" s="233">
        <v>128.91999999999999</v>
      </c>
      <c r="FO210" s="233">
        <v>120.93</v>
      </c>
      <c r="FP210" s="233">
        <v>109.01</v>
      </c>
      <c r="FQ210" s="233">
        <v>99.68</v>
      </c>
      <c r="FR210" s="233">
        <v>90.68</v>
      </c>
      <c r="FS210" s="233">
        <v>77.680000000000007</v>
      </c>
      <c r="FT210" s="233">
        <v>61.68</v>
      </c>
      <c r="FU210" s="233">
        <v>57.68</v>
      </c>
      <c r="FV210" s="233">
        <v>54.68</v>
      </c>
      <c r="FW210" s="233">
        <v>47.68</v>
      </c>
      <c r="FX210" s="230">
        <v>96.68</v>
      </c>
      <c r="FY210" s="230">
        <v>92.68</v>
      </c>
      <c r="FZ210" s="230">
        <v>89.68</v>
      </c>
      <c r="GA210" s="230">
        <v>83.68</v>
      </c>
      <c r="GB210" s="230">
        <v>76.680000000000007</v>
      </c>
      <c r="GC210" s="230">
        <v>70.680000000000007</v>
      </c>
      <c r="GD210" s="233">
        <v>57.68</v>
      </c>
      <c r="GE210" s="233">
        <v>63.68</v>
      </c>
      <c r="GF210" s="233">
        <v>72.680000000000007</v>
      </c>
      <c r="GG210" s="233">
        <v>78.680000000000007</v>
      </c>
      <c r="GH210" s="233">
        <v>86.68</v>
      </c>
      <c r="GI210" s="233">
        <v>94.68</v>
      </c>
      <c r="GJ210" s="233">
        <v>126.68</v>
      </c>
      <c r="GK210" s="233">
        <v>47.37</v>
      </c>
      <c r="GL210" s="233">
        <v>44.08</v>
      </c>
      <c r="GM210" s="233">
        <v>40.799999999999997</v>
      </c>
      <c r="GN210" s="233">
        <v>39.03</v>
      </c>
      <c r="GO210" s="233">
        <v>37.1</v>
      </c>
      <c r="GP210" s="233">
        <v>34.74</v>
      </c>
      <c r="GQ210" s="233">
        <v>33.090000000000003</v>
      </c>
      <c r="GR210" s="233">
        <v>31.18</v>
      </c>
      <c r="GS210" s="233">
        <v>29.39</v>
      </c>
      <c r="GT210" s="233">
        <v>27.8</v>
      </c>
      <c r="GU210" s="233">
        <v>26.33</v>
      </c>
      <c r="GV210" s="233">
        <v>25.29</v>
      </c>
      <c r="GW210" s="233">
        <v>23.94</v>
      </c>
      <c r="GX210" s="233">
        <v>22.01</v>
      </c>
      <c r="GY210" s="233">
        <v>20.399999999999999</v>
      </c>
      <c r="GZ210" s="233">
        <v>19.21</v>
      </c>
      <c r="HA210" s="233">
        <v>15.01</v>
      </c>
      <c r="HB210" s="233">
        <v>11.73</v>
      </c>
      <c r="HC210" s="233">
        <v>8.25</v>
      </c>
      <c r="HD210" s="233"/>
      <c r="HE210" s="233"/>
      <c r="HF210" s="233"/>
      <c r="HG210" s="233"/>
      <c r="HH210" s="233"/>
      <c r="HI210" s="233"/>
      <c r="HJ210" s="233"/>
      <c r="HK210" s="233"/>
      <c r="HL210" s="233"/>
      <c r="HM210" s="233"/>
      <c r="HN210" s="233"/>
      <c r="HO210" s="233"/>
      <c r="HP210" s="233"/>
      <c r="HQ210" s="233"/>
      <c r="HR210" s="233"/>
      <c r="HS210" s="233"/>
      <c r="HT210" s="233"/>
      <c r="HU210" s="233"/>
      <c r="HV210" s="233"/>
      <c r="HW210" s="233"/>
      <c r="HX210" s="233"/>
      <c r="HY210" s="233"/>
      <c r="HZ210" s="233"/>
      <c r="IA210" s="233"/>
      <c r="IB210" s="233"/>
      <c r="IC210" s="233"/>
      <c r="ID210" s="233"/>
      <c r="IE210" s="233"/>
      <c r="IF210" s="233"/>
      <c r="IG210" s="232"/>
      <c r="IH210" s="232"/>
      <c r="II210" s="232"/>
      <c r="IJ210" s="232"/>
      <c r="IK210" s="232"/>
      <c r="IL210" s="232"/>
      <c r="IM210" s="232"/>
      <c r="IN210" s="233"/>
      <c r="IO210" s="233"/>
      <c r="IP210" s="233"/>
      <c r="IQ210" s="233"/>
      <c r="IR210" s="233"/>
      <c r="IS210" s="233"/>
      <c r="IT210" s="233"/>
      <c r="IU210" s="233"/>
      <c r="IV210" s="233"/>
      <c r="IW210" s="233"/>
      <c r="IX210" s="233"/>
      <c r="IY210" s="233"/>
      <c r="IZ210" s="233"/>
      <c r="JA210" s="233"/>
      <c r="JB210" s="232"/>
      <c r="JC210" s="232"/>
      <c r="JD210" s="232"/>
      <c r="JE210" s="232"/>
      <c r="JF210" s="232"/>
      <c r="JG210" s="232"/>
      <c r="JH210" s="232"/>
      <c r="JI210" s="232"/>
      <c r="JJ210" s="232"/>
      <c r="JK210" s="232"/>
      <c r="JL210" s="232"/>
      <c r="JM210" s="232"/>
      <c r="JN210" s="232"/>
      <c r="JO210" s="232"/>
      <c r="JP210" s="232"/>
      <c r="JQ210" s="232"/>
      <c r="JR210" s="232"/>
      <c r="JS210" s="232"/>
      <c r="JT210" s="232"/>
      <c r="JU210" s="232"/>
      <c r="JV210" s="232"/>
      <c r="JW210" s="232"/>
      <c r="JX210" s="232"/>
      <c r="JY210" s="232"/>
      <c r="JZ210" s="232"/>
      <c r="KA210" s="232"/>
      <c r="KB210" s="232"/>
      <c r="KC210" s="232"/>
      <c r="KD210" s="232"/>
      <c r="KE210" s="226"/>
      <c r="KF210" s="226"/>
      <c r="KG210" s="226"/>
      <c r="KH210" s="226"/>
      <c r="KI210" s="226"/>
      <c r="KJ210" s="226"/>
      <c r="KK210" s="226"/>
      <c r="KL210" s="226"/>
      <c r="KM210" s="226"/>
      <c r="KN210" s="226"/>
      <c r="KO210" s="226"/>
      <c r="KP210" s="226"/>
      <c r="KQ210" s="226"/>
      <c r="KR210" s="226"/>
      <c r="KS210" s="226"/>
      <c r="KT210" s="226"/>
      <c r="KU210" s="226"/>
      <c r="KV210" s="226"/>
      <c r="KW210" s="226"/>
      <c r="KX210" s="226"/>
      <c r="KY210" s="226"/>
      <c r="KZ210" s="226"/>
      <c r="LA210" s="226"/>
      <c r="LB210" s="226"/>
      <c r="LC210" s="226"/>
      <c r="LD210" s="226"/>
      <c r="LE210" s="226"/>
      <c r="LF210" s="226"/>
      <c r="LG210" s="226"/>
      <c r="LH210" s="226"/>
      <c r="LI210" s="226"/>
      <c r="LJ210" s="226"/>
      <c r="LK210" s="226"/>
      <c r="LL210" s="226"/>
    </row>
    <row r="211" spans="1:324" x14ac:dyDescent="0.25">
      <c r="A211" s="216">
        <v>241</v>
      </c>
      <c r="B211" s="216">
        <v>252920</v>
      </c>
      <c r="C211" s="223" t="s">
        <v>321</v>
      </c>
      <c r="D211" s="230">
        <v>105.19</v>
      </c>
      <c r="E211" s="230">
        <v>108.4</v>
      </c>
      <c r="F211" s="230">
        <v>108.4</v>
      </c>
      <c r="G211" s="230">
        <v>108.4</v>
      </c>
      <c r="H211" s="230">
        <v>108.4</v>
      </c>
      <c r="I211" s="230">
        <v>108.4</v>
      </c>
      <c r="J211" s="230">
        <v>108.4</v>
      </c>
      <c r="K211" s="230">
        <v>108.4</v>
      </c>
      <c r="L211" s="230">
        <v>109.82</v>
      </c>
      <c r="M211" s="230">
        <v>111.8</v>
      </c>
      <c r="N211" s="230">
        <v>103.88</v>
      </c>
      <c r="O211" s="230">
        <v>105.07</v>
      </c>
      <c r="P211" s="230">
        <v>105.69</v>
      </c>
      <c r="Q211" s="230">
        <v>107.24</v>
      </c>
      <c r="R211" s="230">
        <v>108.06</v>
      </c>
      <c r="S211" s="230">
        <v>108.83</v>
      </c>
      <c r="T211" s="230">
        <v>109.62</v>
      </c>
      <c r="U211" s="230">
        <v>110.97</v>
      </c>
      <c r="V211" s="230">
        <v>112.01</v>
      </c>
      <c r="W211" s="230">
        <v>113.19</v>
      </c>
      <c r="X211" s="230">
        <v>114.3</v>
      </c>
      <c r="Y211" s="230">
        <v>115.31</v>
      </c>
      <c r="Z211" s="230">
        <v>116.89</v>
      </c>
      <c r="AA211" s="230">
        <v>119.29</v>
      </c>
      <c r="AB211" s="230">
        <v>119.15</v>
      </c>
      <c r="AC211" s="230">
        <v>119.64</v>
      </c>
      <c r="AD211" s="230">
        <v>118.11</v>
      </c>
      <c r="AE211" s="230">
        <v>119.41</v>
      </c>
      <c r="AF211" s="230">
        <v>120.54</v>
      </c>
      <c r="AG211" s="230">
        <v>121.89</v>
      </c>
      <c r="AH211" s="230">
        <v>122.71</v>
      </c>
      <c r="AI211" s="230">
        <v>124.13</v>
      </c>
      <c r="AJ211" s="230">
        <v>126.68</v>
      </c>
      <c r="AK211" s="230">
        <v>128.77000000000001</v>
      </c>
      <c r="AL211" s="230">
        <v>129.76</v>
      </c>
      <c r="AM211" s="230">
        <v>126.58</v>
      </c>
      <c r="AN211" s="230">
        <v>123.53</v>
      </c>
      <c r="AO211" s="230">
        <v>125.48</v>
      </c>
      <c r="AP211" s="230">
        <v>127.31</v>
      </c>
      <c r="AQ211" s="230">
        <v>131.36000000000001</v>
      </c>
      <c r="AR211" s="230">
        <v>134.22999999999999</v>
      </c>
      <c r="AS211" s="230">
        <v>136.31</v>
      </c>
      <c r="AT211" s="230">
        <v>136.31</v>
      </c>
      <c r="AU211" s="230">
        <v>126.07</v>
      </c>
      <c r="AV211" s="230">
        <v>128.28</v>
      </c>
      <c r="AW211" s="230">
        <v>130.01</v>
      </c>
      <c r="AX211" s="230">
        <v>129.74</v>
      </c>
      <c r="AY211" s="230">
        <v>127.71</v>
      </c>
      <c r="AZ211" s="230">
        <v>102.29</v>
      </c>
      <c r="BA211" s="230">
        <v>101.37</v>
      </c>
      <c r="BB211" s="230">
        <v>99.86</v>
      </c>
      <c r="BC211" s="230">
        <v>98.35</v>
      </c>
      <c r="BD211" s="230">
        <v>96.76</v>
      </c>
      <c r="BE211" s="230">
        <v>95.59</v>
      </c>
      <c r="BF211" s="230">
        <v>94.77</v>
      </c>
      <c r="BG211" s="230">
        <v>93.58</v>
      </c>
      <c r="BH211" s="230">
        <v>92.46</v>
      </c>
      <c r="BI211" s="230">
        <v>91.51</v>
      </c>
      <c r="BJ211" s="230">
        <v>90.38</v>
      </c>
      <c r="BK211" s="230">
        <v>89.08</v>
      </c>
      <c r="BL211" s="230">
        <v>88.15</v>
      </c>
      <c r="BM211" s="230">
        <v>86.92</v>
      </c>
      <c r="BN211" s="230">
        <v>84.83</v>
      </c>
      <c r="BO211" s="230">
        <v>82.48</v>
      </c>
      <c r="BP211" s="230">
        <v>80.47</v>
      </c>
      <c r="BQ211" s="230">
        <v>78.92</v>
      </c>
      <c r="BR211" s="230">
        <v>74.47</v>
      </c>
      <c r="BS211" s="230">
        <v>72.06</v>
      </c>
      <c r="BT211" s="230">
        <v>66.45</v>
      </c>
      <c r="BU211" s="230">
        <v>58.8</v>
      </c>
      <c r="BV211" s="230">
        <v>52.54</v>
      </c>
      <c r="BW211" s="230">
        <v>82.37</v>
      </c>
      <c r="BX211" s="230">
        <v>83.67</v>
      </c>
      <c r="BY211" s="230">
        <v>85.24</v>
      </c>
      <c r="BZ211" s="233">
        <v>87.25</v>
      </c>
      <c r="CA211" s="233">
        <v>89.34</v>
      </c>
      <c r="CB211" s="233">
        <v>90.55</v>
      </c>
      <c r="CC211" s="233">
        <v>101.11</v>
      </c>
      <c r="CD211" s="233">
        <v>102.4</v>
      </c>
      <c r="CE211" s="233">
        <v>103.32</v>
      </c>
      <c r="CF211" s="233">
        <v>104.69</v>
      </c>
      <c r="CG211" s="233">
        <v>106.22</v>
      </c>
      <c r="CH211" s="233">
        <v>107.79</v>
      </c>
      <c r="CI211" s="233">
        <v>109.01</v>
      </c>
      <c r="CJ211" s="233">
        <v>109.88</v>
      </c>
      <c r="CK211" s="233">
        <v>110.99</v>
      </c>
      <c r="CL211" s="233">
        <v>113.24</v>
      </c>
      <c r="CM211" s="233">
        <v>115.09</v>
      </c>
      <c r="CN211" s="233">
        <v>116.64</v>
      </c>
      <c r="CO211" s="233">
        <v>99.04</v>
      </c>
      <c r="CP211" s="233">
        <v>100.51</v>
      </c>
      <c r="CQ211" s="233">
        <v>101.78</v>
      </c>
      <c r="CR211" s="233">
        <v>103.04</v>
      </c>
      <c r="CS211" s="233">
        <v>105.06</v>
      </c>
      <c r="CT211" s="233">
        <v>106.2</v>
      </c>
      <c r="CU211" s="233">
        <v>107.91</v>
      </c>
      <c r="CV211" s="233">
        <v>109.74</v>
      </c>
      <c r="CW211" s="233">
        <v>111.37</v>
      </c>
      <c r="CX211" s="233">
        <v>112.96</v>
      </c>
      <c r="CY211" s="233">
        <v>114.43</v>
      </c>
      <c r="CZ211" s="233">
        <v>117.25</v>
      </c>
      <c r="DA211" s="233">
        <v>121.22</v>
      </c>
      <c r="DB211" s="233">
        <v>123.21</v>
      </c>
      <c r="DC211" s="233">
        <v>123.95</v>
      </c>
      <c r="DD211" s="233">
        <v>125.11</v>
      </c>
      <c r="DE211" s="233">
        <v>125.77</v>
      </c>
      <c r="DF211" s="233">
        <v>127.68</v>
      </c>
      <c r="DG211" s="233">
        <v>129.29</v>
      </c>
      <c r="DH211" s="233">
        <v>130.83000000000001</v>
      </c>
      <c r="DI211" s="233">
        <v>132.5</v>
      </c>
      <c r="DJ211" s="233">
        <v>134.66</v>
      </c>
      <c r="DK211" s="233">
        <v>137.37</v>
      </c>
      <c r="DL211" s="233">
        <v>141.12</v>
      </c>
      <c r="DM211" s="233">
        <v>143.51</v>
      </c>
      <c r="DN211" s="233">
        <v>146.47</v>
      </c>
      <c r="DO211" s="233">
        <v>150.05000000000001</v>
      </c>
      <c r="DP211" s="233">
        <v>151.72</v>
      </c>
      <c r="DQ211" s="233">
        <v>155.24</v>
      </c>
      <c r="DR211" s="233">
        <v>157.66999999999999</v>
      </c>
      <c r="DS211" s="233">
        <v>160.04</v>
      </c>
      <c r="DT211" s="233">
        <v>139.94999999999999</v>
      </c>
      <c r="DU211" s="233">
        <v>142.66</v>
      </c>
      <c r="DV211" s="233">
        <v>145.97</v>
      </c>
      <c r="DW211" s="233">
        <v>148.52000000000001</v>
      </c>
      <c r="DX211" s="233">
        <v>151.9</v>
      </c>
      <c r="DY211" s="233">
        <v>155.16</v>
      </c>
      <c r="DZ211" s="233">
        <v>157.55000000000001</v>
      </c>
      <c r="EA211" s="233">
        <v>159.84</v>
      </c>
      <c r="EB211" s="233">
        <v>163.24</v>
      </c>
      <c r="EC211" s="233">
        <v>163.24</v>
      </c>
      <c r="ED211" s="233">
        <v>115.97</v>
      </c>
      <c r="EE211" s="233">
        <v>117.12</v>
      </c>
      <c r="EF211" s="233">
        <v>119.13</v>
      </c>
      <c r="EG211" s="233">
        <v>120.76</v>
      </c>
      <c r="EH211" s="233">
        <v>121.76</v>
      </c>
      <c r="EI211" s="233">
        <v>122.73</v>
      </c>
      <c r="EJ211" s="233">
        <v>123.99</v>
      </c>
      <c r="EK211" s="233">
        <v>125.89</v>
      </c>
      <c r="EL211" s="233">
        <v>127.96</v>
      </c>
      <c r="EM211" s="233">
        <v>129.47</v>
      </c>
      <c r="EN211" s="233">
        <v>131.13999999999999</v>
      </c>
      <c r="EO211" s="233">
        <v>131.97999999999999</v>
      </c>
      <c r="EP211" s="233">
        <v>133.76</v>
      </c>
      <c r="EQ211" s="233">
        <v>110.79</v>
      </c>
      <c r="ER211" s="233">
        <v>111.5</v>
      </c>
      <c r="ES211" s="233">
        <v>112.5</v>
      </c>
      <c r="ET211" s="233">
        <v>113.53</v>
      </c>
      <c r="EU211" s="233">
        <v>114.78</v>
      </c>
      <c r="EV211" s="233">
        <v>116.69</v>
      </c>
      <c r="EW211" s="233">
        <v>118.04</v>
      </c>
      <c r="EX211" s="233">
        <v>119.67</v>
      </c>
      <c r="EY211" s="233">
        <v>120.97</v>
      </c>
      <c r="EZ211" s="233">
        <v>122.26</v>
      </c>
      <c r="FA211" s="233">
        <v>123.49</v>
      </c>
      <c r="FB211" s="233">
        <v>125.26</v>
      </c>
      <c r="FC211" s="233">
        <v>127.19</v>
      </c>
      <c r="FD211" s="233">
        <v>128.26</v>
      </c>
      <c r="FE211" s="233">
        <v>129.13999999999999</v>
      </c>
      <c r="FF211" s="233">
        <v>130.57</v>
      </c>
      <c r="FG211" s="233">
        <v>131.63999999999999</v>
      </c>
      <c r="FH211" s="233">
        <v>133.49</v>
      </c>
      <c r="FI211" s="233">
        <v>135.46</v>
      </c>
      <c r="FJ211" s="233">
        <v>138.46</v>
      </c>
      <c r="FK211" s="233">
        <v>142.44</v>
      </c>
      <c r="FL211" s="233">
        <v>146.58000000000001</v>
      </c>
      <c r="FM211" s="233">
        <v>133.27000000000001</v>
      </c>
      <c r="FN211" s="233">
        <v>130.79</v>
      </c>
      <c r="FO211" s="233">
        <v>122.8</v>
      </c>
      <c r="FP211" s="233">
        <v>110.88</v>
      </c>
      <c r="FQ211" s="233">
        <v>101.55</v>
      </c>
      <c r="FR211" s="233">
        <v>92.55</v>
      </c>
      <c r="FS211" s="233">
        <v>79.55</v>
      </c>
      <c r="FT211" s="233">
        <v>63.55</v>
      </c>
      <c r="FU211" s="233">
        <v>59.55</v>
      </c>
      <c r="FV211" s="233">
        <v>56.55</v>
      </c>
      <c r="FW211" s="233">
        <v>49.55</v>
      </c>
      <c r="FX211" s="230">
        <v>98.55</v>
      </c>
      <c r="FY211" s="230">
        <v>94.55</v>
      </c>
      <c r="FZ211" s="230">
        <v>91.55</v>
      </c>
      <c r="GA211" s="230">
        <v>85.55</v>
      </c>
      <c r="GB211" s="230">
        <v>78.55</v>
      </c>
      <c r="GC211" s="230">
        <v>72.55</v>
      </c>
      <c r="GD211" s="233">
        <v>59.55</v>
      </c>
      <c r="GE211" s="233">
        <v>65.55</v>
      </c>
      <c r="GF211" s="233">
        <v>74.55</v>
      </c>
      <c r="GG211" s="233">
        <v>80.55</v>
      </c>
      <c r="GH211" s="233">
        <v>88.55</v>
      </c>
      <c r="GI211" s="233">
        <v>96.55</v>
      </c>
      <c r="GJ211" s="233">
        <v>128.55000000000001</v>
      </c>
      <c r="GK211" s="233">
        <v>49.24</v>
      </c>
      <c r="GL211" s="233">
        <v>45.95</v>
      </c>
      <c r="GM211" s="233">
        <v>42.67</v>
      </c>
      <c r="GN211" s="233">
        <v>40.9</v>
      </c>
      <c r="GO211" s="233">
        <v>38.97</v>
      </c>
      <c r="GP211" s="233">
        <v>36.61</v>
      </c>
      <c r="GQ211" s="233">
        <v>34.96</v>
      </c>
      <c r="GR211" s="233">
        <v>33.049999999999997</v>
      </c>
      <c r="GS211" s="233">
        <v>31.26</v>
      </c>
      <c r="GT211" s="233">
        <v>29.67</v>
      </c>
      <c r="GU211" s="233">
        <v>28.2</v>
      </c>
      <c r="GV211" s="233">
        <v>27.16</v>
      </c>
      <c r="GW211" s="233">
        <v>25.81</v>
      </c>
      <c r="GX211" s="233">
        <v>23.88</v>
      </c>
      <c r="GY211" s="233">
        <v>22.27</v>
      </c>
      <c r="GZ211" s="233">
        <v>21.08</v>
      </c>
      <c r="HA211" s="233">
        <v>16.88</v>
      </c>
      <c r="HB211" s="233">
        <v>13.6</v>
      </c>
      <c r="HC211" s="233">
        <v>10.119999999999999</v>
      </c>
      <c r="HD211" s="233">
        <v>1.87</v>
      </c>
      <c r="HE211" s="233"/>
      <c r="HF211" s="233"/>
      <c r="HG211" s="233"/>
      <c r="HH211" s="233"/>
      <c r="HI211" s="233"/>
      <c r="HJ211" s="233"/>
      <c r="HK211" s="233"/>
      <c r="HL211" s="233"/>
      <c r="HM211" s="233"/>
      <c r="HN211" s="233"/>
      <c r="HO211" s="233"/>
      <c r="HP211" s="233"/>
      <c r="HQ211" s="233"/>
      <c r="HR211" s="233"/>
      <c r="HS211" s="233"/>
      <c r="HT211" s="233"/>
      <c r="HU211" s="233"/>
      <c r="HV211" s="233"/>
      <c r="HW211" s="233"/>
      <c r="HX211" s="233"/>
      <c r="HY211" s="233"/>
      <c r="HZ211" s="233"/>
      <c r="IA211" s="233"/>
      <c r="IB211" s="233"/>
      <c r="IC211" s="233"/>
      <c r="ID211" s="233"/>
      <c r="IE211" s="233"/>
      <c r="IF211" s="233"/>
      <c r="IG211" s="232"/>
      <c r="IH211" s="232"/>
      <c r="II211" s="232"/>
      <c r="IJ211" s="232"/>
      <c r="IK211" s="232"/>
      <c r="IL211" s="232"/>
      <c r="IM211" s="232"/>
      <c r="IN211" s="233"/>
      <c r="IO211" s="233"/>
      <c r="IP211" s="233"/>
      <c r="IQ211" s="233"/>
      <c r="IR211" s="233"/>
      <c r="IS211" s="233"/>
      <c r="IT211" s="233"/>
      <c r="IU211" s="233"/>
      <c r="IV211" s="233"/>
      <c r="IW211" s="233"/>
      <c r="IX211" s="233"/>
      <c r="IY211" s="233"/>
      <c r="IZ211" s="233"/>
      <c r="JA211" s="233"/>
      <c r="JB211" s="232"/>
      <c r="JC211" s="232"/>
      <c r="JD211" s="232"/>
      <c r="JE211" s="232"/>
      <c r="JF211" s="232"/>
      <c r="JG211" s="232"/>
      <c r="JH211" s="232"/>
      <c r="JI211" s="232"/>
      <c r="JJ211" s="232"/>
      <c r="JK211" s="232"/>
      <c r="JL211" s="232"/>
      <c r="JM211" s="232"/>
      <c r="JN211" s="232"/>
      <c r="JO211" s="232"/>
      <c r="JP211" s="232"/>
      <c r="JQ211" s="232"/>
      <c r="JR211" s="232"/>
      <c r="JS211" s="232"/>
      <c r="JT211" s="232"/>
      <c r="JU211" s="232"/>
      <c r="JV211" s="232"/>
      <c r="JW211" s="232"/>
      <c r="JX211" s="232"/>
      <c r="JY211" s="232"/>
      <c r="JZ211" s="232"/>
      <c r="KA211" s="232"/>
      <c r="KB211" s="232"/>
      <c r="KC211" s="232"/>
      <c r="KD211" s="232"/>
      <c r="KE211" s="226"/>
      <c r="KF211" s="226"/>
      <c r="KG211" s="226"/>
      <c r="KH211" s="226"/>
      <c r="KI211" s="226"/>
      <c r="KJ211" s="226"/>
      <c r="KK211" s="226"/>
      <c r="KL211" s="226"/>
      <c r="KM211" s="226"/>
      <c r="KN211" s="226"/>
      <c r="KO211" s="226"/>
      <c r="KP211" s="226"/>
      <c r="KQ211" s="226"/>
      <c r="KR211" s="226"/>
      <c r="KS211" s="226"/>
      <c r="KT211" s="226"/>
      <c r="KU211" s="226"/>
      <c r="KV211" s="226"/>
      <c r="KW211" s="226"/>
      <c r="KX211" s="226"/>
      <c r="KY211" s="226"/>
      <c r="KZ211" s="226"/>
      <c r="LA211" s="226"/>
      <c r="LB211" s="226"/>
      <c r="LC211" s="226"/>
      <c r="LD211" s="226"/>
      <c r="LE211" s="226"/>
      <c r="LF211" s="226"/>
      <c r="LG211" s="226"/>
      <c r="LH211" s="226"/>
      <c r="LI211" s="226"/>
      <c r="LJ211" s="226"/>
      <c r="LK211" s="226"/>
      <c r="LL211" s="226"/>
    </row>
    <row r="212" spans="1:324" x14ac:dyDescent="0.25">
      <c r="A212" s="216">
        <v>242</v>
      </c>
      <c r="B212" s="216">
        <v>2529218</v>
      </c>
      <c r="C212" s="223" t="s">
        <v>322</v>
      </c>
      <c r="D212" s="230">
        <v>110.66</v>
      </c>
      <c r="E212" s="230">
        <v>113.87</v>
      </c>
      <c r="F212" s="230">
        <v>113.87</v>
      </c>
      <c r="G212" s="230">
        <v>113.87</v>
      </c>
      <c r="H212" s="230">
        <v>113.87</v>
      </c>
      <c r="I212" s="230">
        <v>113.87</v>
      </c>
      <c r="J212" s="230">
        <v>113.87</v>
      </c>
      <c r="K212" s="230">
        <v>113.87</v>
      </c>
      <c r="L212" s="230">
        <v>115.29</v>
      </c>
      <c r="M212" s="230">
        <v>117.27</v>
      </c>
      <c r="N212" s="230">
        <v>109.35</v>
      </c>
      <c r="O212" s="230">
        <v>110.54</v>
      </c>
      <c r="P212" s="230">
        <v>111.16</v>
      </c>
      <c r="Q212" s="230">
        <v>112.71</v>
      </c>
      <c r="R212" s="230">
        <v>113.53</v>
      </c>
      <c r="S212" s="230">
        <v>114.3</v>
      </c>
      <c r="T212" s="230">
        <v>115.09</v>
      </c>
      <c r="U212" s="230">
        <v>116.44</v>
      </c>
      <c r="V212" s="230">
        <v>117.48</v>
      </c>
      <c r="W212" s="230">
        <v>118.66</v>
      </c>
      <c r="X212" s="230">
        <v>119.77</v>
      </c>
      <c r="Y212" s="230">
        <v>120.78</v>
      </c>
      <c r="Z212" s="230">
        <v>122.36</v>
      </c>
      <c r="AA212" s="230">
        <v>124.76</v>
      </c>
      <c r="AB212" s="230">
        <v>124.62</v>
      </c>
      <c r="AC212" s="230">
        <v>125.11</v>
      </c>
      <c r="AD212" s="230">
        <v>123.58</v>
      </c>
      <c r="AE212" s="230">
        <v>124.88</v>
      </c>
      <c r="AF212" s="230">
        <v>126.01</v>
      </c>
      <c r="AG212" s="230">
        <v>127.36</v>
      </c>
      <c r="AH212" s="230">
        <v>128.18</v>
      </c>
      <c r="AI212" s="230">
        <v>129.6</v>
      </c>
      <c r="AJ212" s="230">
        <v>132.15</v>
      </c>
      <c r="AK212" s="230">
        <v>134.24</v>
      </c>
      <c r="AL212" s="230">
        <v>135.22999999999999</v>
      </c>
      <c r="AM212" s="230">
        <v>132.05000000000001</v>
      </c>
      <c r="AN212" s="230">
        <v>129</v>
      </c>
      <c r="AO212" s="230">
        <v>130.94999999999999</v>
      </c>
      <c r="AP212" s="230">
        <v>132.78</v>
      </c>
      <c r="AQ212" s="230">
        <v>136.83000000000001</v>
      </c>
      <c r="AR212" s="230">
        <v>139.69999999999999</v>
      </c>
      <c r="AS212" s="230">
        <v>141.78</v>
      </c>
      <c r="AT212" s="230">
        <v>141.78</v>
      </c>
      <c r="AU212" s="230">
        <v>131.54</v>
      </c>
      <c r="AV212" s="230">
        <v>133.75</v>
      </c>
      <c r="AW212" s="230">
        <v>135.47999999999999</v>
      </c>
      <c r="AX212" s="230">
        <v>135.21</v>
      </c>
      <c r="AY212" s="230">
        <v>133.18</v>
      </c>
      <c r="AZ212" s="230">
        <v>107.76</v>
      </c>
      <c r="BA212" s="230">
        <v>106.84</v>
      </c>
      <c r="BB212" s="230">
        <v>105.33</v>
      </c>
      <c r="BC212" s="230">
        <v>103.82</v>
      </c>
      <c r="BD212" s="230">
        <v>102.23</v>
      </c>
      <c r="BE212" s="230">
        <v>101.06</v>
      </c>
      <c r="BF212" s="230">
        <v>100.24</v>
      </c>
      <c r="BG212" s="230">
        <v>99.05</v>
      </c>
      <c r="BH212" s="230">
        <v>97.93</v>
      </c>
      <c r="BI212" s="230">
        <v>96.98</v>
      </c>
      <c r="BJ212" s="230">
        <v>95.85</v>
      </c>
      <c r="BK212" s="230">
        <v>94.55</v>
      </c>
      <c r="BL212" s="230">
        <v>93.62</v>
      </c>
      <c r="BM212" s="230">
        <v>92.39</v>
      </c>
      <c r="BN212" s="230">
        <v>90.3</v>
      </c>
      <c r="BO212" s="230">
        <v>87.95</v>
      </c>
      <c r="BP212" s="230">
        <v>85.94</v>
      </c>
      <c r="BQ212" s="230">
        <v>84.39</v>
      </c>
      <c r="BR212" s="230">
        <v>79.94</v>
      </c>
      <c r="BS212" s="230">
        <v>77.53</v>
      </c>
      <c r="BT212" s="230">
        <v>71.92</v>
      </c>
      <c r="BU212" s="230">
        <v>64.27</v>
      </c>
      <c r="BV212" s="230">
        <v>58.01</v>
      </c>
      <c r="BW212" s="230">
        <v>87.84</v>
      </c>
      <c r="BX212" s="230">
        <v>89.14</v>
      </c>
      <c r="BY212" s="230">
        <v>90.71</v>
      </c>
      <c r="BZ212" s="233">
        <v>92.72</v>
      </c>
      <c r="CA212" s="233">
        <v>94.81</v>
      </c>
      <c r="CB212" s="233">
        <v>96.02</v>
      </c>
      <c r="CC212" s="233">
        <v>106.58</v>
      </c>
      <c r="CD212" s="233">
        <v>107.87</v>
      </c>
      <c r="CE212" s="233">
        <v>108.79</v>
      </c>
      <c r="CF212" s="233">
        <v>110.16</v>
      </c>
      <c r="CG212" s="233">
        <v>111.69</v>
      </c>
      <c r="CH212" s="233">
        <v>113.26</v>
      </c>
      <c r="CI212" s="233">
        <v>114.48</v>
      </c>
      <c r="CJ212" s="233">
        <v>115.35</v>
      </c>
      <c r="CK212" s="233">
        <v>116.46</v>
      </c>
      <c r="CL212" s="233">
        <v>118.71</v>
      </c>
      <c r="CM212" s="233">
        <v>120.56</v>
      </c>
      <c r="CN212" s="233">
        <v>122.11</v>
      </c>
      <c r="CO212" s="233">
        <v>104.51</v>
      </c>
      <c r="CP212" s="233">
        <v>105.98</v>
      </c>
      <c r="CQ212" s="233">
        <v>107.25</v>
      </c>
      <c r="CR212" s="233">
        <v>108.51</v>
      </c>
      <c r="CS212" s="233">
        <v>110.53</v>
      </c>
      <c r="CT212" s="233">
        <v>111.67</v>
      </c>
      <c r="CU212" s="233">
        <v>113.38</v>
      </c>
      <c r="CV212" s="233">
        <v>115.21</v>
      </c>
      <c r="CW212" s="233">
        <v>116.84</v>
      </c>
      <c r="CX212" s="233">
        <v>118.43</v>
      </c>
      <c r="CY212" s="233">
        <v>119.9</v>
      </c>
      <c r="CZ212" s="233">
        <v>122.72</v>
      </c>
      <c r="DA212" s="233">
        <v>126.69</v>
      </c>
      <c r="DB212" s="233">
        <v>128.68</v>
      </c>
      <c r="DC212" s="233">
        <v>129.41999999999999</v>
      </c>
      <c r="DD212" s="233">
        <v>130.58000000000001</v>
      </c>
      <c r="DE212" s="233">
        <v>131.24</v>
      </c>
      <c r="DF212" s="233">
        <v>133.15</v>
      </c>
      <c r="DG212" s="233">
        <v>134.76</v>
      </c>
      <c r="DH212" s="233">
        <v>136.30000000000001</v>
      </c>
      <c r="DI212" s="233">
        <v>137.97</v>
      </c>
      <c r="DJ212" s="233">
        <v>140.13</v>
      </c>
      <c r="DK212" s="233">
        <v>142.84</v>
      </c>
      <c r="DL212" s="233">
        <v>146.59</v>
      </c>
      <c r="DM212" s="233">
        <v>148.97999999999999</v>
      </c>
      <c r="DN212" s="233">
        <v>151.94</v>
      </c>
      <c r="DO212" s="233">
        <v>155.52000000000001</v>
      </c>
      <c r="DP212" s="233">
        <v>157.19</v>
      </c>
      <c r="DQ212" s="233">
        <v>160.71</v>
      </c>
      <c r="DR212" s="233">
        <v>163.13999999999999</v>
      </c>
      <c r="DS212" s="233">
        <v>165.51</v>
      </c>
      <c r="DT212" s="233">
        <v>145.41999999999999</v>
      </c>
      <c r="DU212" s="233">
        <v>148.13</v>
      </c>
      <c r="DV212" s="233">
        <v>151.44</v>
      </c>
      <c r="DW212" s="233">
        <v>153.99</v>
      </c>
      <c r="DX212" s="233">
        <v>157.37</v>
      </c>
      <c r="DY212" s="233">
        <v>160.63</v>
      </c>
      <c r="DZ212" s="233">
        <v>163.02000000000001</v>
      </c>
      <c r="EA212" s="233">
        <v>165.31</v>
      </c>
      <c r="EB212" s="233">
        <v>168.71</v>
      </c>
      <c r="EC212" s="233">
        <v>168.71</v>
      </c>
      <c r="ED212" s="233">
        <v>121.44</v>
      </c>
      <c r="EE212" s="233">
        <v>122.59</v>
      </c>
      <c r="EF212" s="233">
        <v>124.6</v>
      </c>
      <c r="EG212" s="233">
        <v>126.23</v>
      </c>
      <c r="EH212" s="233">
        <v>127.23</v>
      </c>
      <c r="EI212" s="233">
        <v>128.19999999999999</v>
      </c>
      <c r="EJ212" s="233">
        <v>129.46</v>
      </c>
      <c r="EK212" s="233">
        <v>131.36000000000001</v>
      </c>
      <c r="EL212" s="233">
        <v>133.43</v>
      </c>
      <c r="EM212" s="233">
        <v>134.94</v>
      </c>
      <c r="EN212" s="233">
        <v>136.61000000000001</v>
      </c>
      <c r="EO212" s="233">
        <v>137.44999999999999</v>
      </c>
      <c r="EP212" s="233">
        <v>139.22999999999999</v>
      </c>
      <c r="EQ212" s="233">
        <v>116.26</v>
      </c>
      <c r="ER212" s="233">
        <v>116.97</v>
      </c>
      <c r="ES212" s="233">
        <v>117.97</v>
      </c>
      <c r="ET212" s="233">
        <v>119</v>
      </c>
      <c r="EU212" s="233">
        <v>120.25</v>
      </c>
      <c r="EV212" s="233">
        <v>122.16</v>
      </c>
      <c r="EW212" s="233">
        <v>123.51</v>
      </c>
      <c r="EX212" s="233">
        <v>125.14</v>
      </c>
      <c r="EY212" s="233">
        <v>126.44</v>
      </c>
      <c r="EZ212" s="233">
        <v>127.73</v>
      </c>
      <c r="FA212" s="233">
        <v>128.96</v>
      </c>
      <c r="FB212" s="233">
        <v>130.72999999999999</v>
      </c>
      <c r="FC212" s="233">
        <v>132.66</v>
      </c>
      <c r="FD212" s="233">
        <v>133.72999999999999</v>
      </c>
      <c r="FE212" s="233">
        <v>134.61000000000001</v>
      </c>
      <c r="FF212" s="233">
        <v>136.04</v>
      </c>
      <c r="FG212" s="233">
        <v>137.11000000000001</v>
      </c>
      <c r="FH212" s="233">
        <v>138.96</v>
      </c>
      <c r="FI212" s="233">
        <v>140.93</v>
      </c>
      <c r="FJ212" s="233">
        <v>143.93</v>
      </c>
      <c r="FK212" s="233">
        <v>147.91</v>
      </c>
      <c r="FL212" s="233">
        <v>152.05000000000001</v>
      </c>
      <c r="FM212" s="233">
        <v>138.74</v>
      </c>
      <c r="FN212" s="233">
        <v>136.26</v>
      </c>
      <c r="FO212" s="233">
        <v>128.27000000000001</v>
      </c>
      <c r="FP212" s="233">
        <v>116.35</v>
      </c>
      <c r="FQ212" s="233">
        <v>107.02</v>
      </c>
      <c r="FR212" s="233">
        <v>98.02</v>
      </c>
      <c r="FS212" s="233">
        <v>85.02</v>
      </c>
      <c r="FT212" s="233">
        <v>69.02</v>
      </c>
      <c r="FU212" s="233">
        <v>65.02</v>
      </c>
      <c r="FV212" s="233">
        <v>62.02</v>
      </c>
      <c r="FW212" s="233">
        <v>55.02</v>
      </c>
      <c r="FX212" s="230">
        <v>104.02</v>
      </c>
      <c r="FY212" s="230">
        <v>100.02</v>
      </c>
      <c r="FZ212" s="230">
        <v>97.02</v>
      </c>
      <c r="GA212" s="230">
        <v>91.02</v>
      </c>
      <c r="GB212" s="230">
        <v>84.02</v>
      </c>
      <c r="GC212" s="230">
        <v>78.02</v>
      </c>
      <c r="GD212" s="233">
        <v>65.02</v>
      </c>
      <c r="GE212" s="233">
        <v>71.02</v>
      </c>
      <c r="GF212" s="233">
        <v>80.02</v>
      </c>
      <c r="GG212" s="233">
        <v>86.02</v>
      </c>
      <c r="GH212" s="233">
        <v>94.02</v>
      </c>
      <c r="GI212" s="233">
        <v>102.02</v>
      </c>
      <c r="GJ212" s="233">
        <v>134.02000000000001</v>
      </c>
      <c r="GK212" s="233">
        <v>54.71</v>
      </c>
      <c r="GL212" s="233">
        <v>51.42</v>
      </c>
      <c r="GM212" s="233">
        <v>48.14</v>
      </c>
      <c r="GN212" s="233">
        <v>46.37</v>
      </c>
      <c r="GO212" s="233">
        <v>44.44</v>
      </c>
      <c r="GP212" s="233">
        <v>42.08</v>
      </c>
      <c r="GQ212" s="233">
        <v>40.43</v>
      </c>
      <c r="GR212" s="233">
        <v>38.520000000000003</v>
      </c>
      <c r="GS212" s="233">
        <v>36.729999999999997</v>
      </c>
      <c r="GT212" s="233">
        <v>35.14</v>
      </c>
      <c r="GU212" s="233">
        <v>33.67</v>
      </c>
      <c r="GV212" s="233">
        <v>32.630000000000003</v>
      </c>
      <c r="GW212" s="233">
        <v>31.28</v>
      </c>
      <c r="GX212" s="233">
        <v>29.35</v>
      </c>
      <c r="GY212" s="233">
        <v>27.74</v>
      </c>
      <c r="GZ212" s="233">
        <v>26.55</v>
      </c>
      <c r="HA212" s="233">
        <v>22.35</v>
      </c>
      <c r="HB212" s="233">
        <v>19.07</v>
      </c>
      <c r="HC212" s="233">
        <v>15.59</v>
      </c>
      <c r="HD212" s="233">
        <v>7.34</v>
      </c>
      <c r="HE212" s="233">
        <v>5.47</v>
      </c>
      <c r="HF212" s="233"/>
      <c r="HG212" s="233"/>
      <c r="HH212" s="233"/>
      <c r="HI212" s="233"/>
      <c r="HJ212" s="233"/>
      <c r="HK212" s="233"/>
      <c r="HL212" s="233"/>
      <c r="HM212" s="233"/>
      <c r="HN212" s="233"/>
      <c r="HO212" s="233"/>
      <c r="HP212" s="233"/>
      <c r="HQ212" s="233"/>
      <c r="HR212" s="233"/>
      <c r="HS212" s="233"/>
      <c r="HT212" s="233"/>
      <c r="HU212" s="233"/>
      <c r="HV212" s="233"/>
      <c r="HW212" s="233"/>
      <c r="HX212" s="233"/>
      <c r="HY212" s="233"/>
      <c r="HZ212" s="233"/>
      <c r="IA212" s="233"/>
      <c r="IB212" s="233"/>
      <c r="IC212" s="233"/>
      <c r="ID212" s="233"/>
      <c r="IE212" s="233"/>
      <c r="IF212" s="233"/>
      <c r="IG212" s="232"/>
      <c r="IH212" s="232"/>
      <c r="II212" s="232"/>
      <c r="IJ212" s="232"/>
      <c r="IK212" s="232"/>
      <c r="IL212" s="232"/>
      <c r="IM212" s="232"/>
      <c r="IN212" s="233"/>
      <c r="IO212" s="233"/>
      <c r="IP212" s="233"/>
      <c r="IQ212" s="233"/>
      <c r="IR212" s="233"/>
      <c r="IS212" s="233"/>
      <c r="IT212" s="233"/>
      <c r="IU212" s="233"/>
      <c r="IV212" s="233"/>
      <c r="IW212" s="233"/>
      <c r="IX212" s="233"/>
      <c r="IY212" s="233"/>
      <c r="IZ212" s="233"/>
      <c r="JA212" s="233"/>
      <c r="JB212" s="232"/>
      <c r="JC212" s="232"/>
      <c r="JD212" s="232"/>
      <c r="JE212" s="232"/>
      <c r="JF212" s="232"/>
      <c r="JG212" s="232"/>
      <c r="JH212" s="232"/>
      <c r="JI212" s="232"/>
      <c r="JJ212" s="232"/>
      <c r="JK212" s="232"/>
      <c r="JL212" s="232"/>
      <c r="JM212" s="232"/>
      <c r="JN212" s="232"/>
      <c r="JO212" s="232"/>
      <c r="JP212" s="232"/>
      <c r="JQ212" s="232"/>
      <c r="JR212" s="232"/>
      <c r="JS212" s="232"/>
      <c r="JT212" s="232"/>
      <c r="JU212" s="232"/>
      <c r="JV212" s="232"/>
      <c r="JW212" s="232"/>
      <c r="JX212" s="232"/>
      <c r="JY212" s="232"/>
      <c r="JZ212" s="232"/>
      <c r="KA212" s="232"/>
      <c r="KB212" s="232"/>
      <c r="KC212" s="232"/>
      <c r="KD212" s="232"/>
      <c r="KE212" s="226"/>
      <c r="KF212" s="226"/>
      <c r="KG212" s="226"/>
      <c r="KH212" s="226"/>
      <c r="KI212" s="226"/>
      <c r="KJ212" s="226"/>
      <c r="KK212" s="226"/>
      <c r="KL212" s="226"/>
      <c r="KM212" s="226"/>
      <c r="KN212" s="226"/>
      <c r="KO212" s="226"/>
      <c r="KP212" s="226"/>
      <c r="KQ212" s="226"/>
      <c r="KR212" s="226"/>
      <c r="KS212" s="226"/>
      <c r="KT212" s="226"/>
      <c r="KU212" s="226"/>
      <c r="KV212" s="226"/>
      <c r="KW212" s="226"/>
      <c r="KX212" s="226"/>
      <c r="KY212" s="226"/>
      <c r="KZ212" s="226"/>
      <c r="LA212" s="226"/>
      <c r="LB212" s="226"/>
      <c r="LC212" s="226"/>
      <c r="LD212" s="226"/>
      <c r="LE212" s="226"/>
      <c r="LF212" s="226"/>
      <c r="LG212" s="226"/>
      <c r="LH212" s="226"/>
      <c r="LI212" s="226"/>
      <c r="LJ212" s="226"/>
      <c r="LK212" s="226"/>
      <c r="LL212" s="226"/>
    </row>
    <row r="213" spans="1:324" x14ac:dyDescent="0.25">
      <c r="A213" s="216">
        <v>243</v>
      </c>
      <c r="B213" s="216">
        <v>253310</v>
      </c>
      <c r="C213" s="223" t="s">
        <v>323</v>
      </c>
      <c r="D213" s="230">
        <v>113.4</v>
      </c>
      <c r="E213" s="230">
        <v>116.61</v>
      </c>
      <c r="F213" s="230">
        <v>116.61</v>
      </c>
      <c r="G213" s="230">
        <v>116.61</v>
      </c>
      <c r="H213" s="230">
        <v>116.61</v>
      </c>
      <c r="I213" s="230">
        <v>116.61</v>
      </c>
      <c r="J213" s="230">
        <v>116.61</v>
      </c>
      <c r="K213" s="230">
        <v>116.61</v>
      </c>
      <c r="L213" s="230">
        <v>118.03</v>
      </c>
      <c r="M213" s="230">
        <v>120.01</v>
      </c>
      <c r="N213" s="230">
        <v>112.09</v>
      </c>
      <c r="O213" s="230">
        <v>113.28</v>
      </c>
      <c r="P213" s="230">
        <v>113.9</v>
      </c>
      <c r="Q213" s="230">
        <v>115.45</v>
      </c>
      <c r="R213" s="230">
        <v>116.27</v>
      </c>
      <c r="S213" s="230">
        <v>117.04</v>
      </c>
      <c r="T213" s="230">
        <v>117.83</v>
      </c>
      <c r="U213" s="230">
        <v>119.18</v>
      </c>
      <c r="V213" s="230">
        <v>120.22</v>
      </c>
      <c r="W213" s="230">
        <v>121.4</v>
      </c>
      <c r="X213" s="230">
        <v>122.51</v>
      </c>
      <c r="Y213" s="230">
        <v>123.52</v>
      </c>
      <c r="Z213" s="230">
        <v>125.1</v>
      </c>
      <c r="AA213" s="230">
        <v>127.5</v>
      </c>
      <c r="AB213" s="230">
        <v>127.36</v>
      </c>
      <c r="AC213" s="230">
        <v>127.85</v>
      </c>
      <c r="AD213" s="230">
        <v>126.32</v>
      </c>
      <c r="AE213" s="230">
        <v>127.62</v>
      </c>
      <c r="AF213" s="230">
        <v>128.75</v>
      </c>
      <c r="AG213" s="230">
        <v>130.1</v>
      </c>
      <c r="AH213" s="230">
        <v>130.91999999999999</v>
      </c>
      <c r="AI213" s="230">
        <v>132.34</v>
      </c>
      <c r="AJ213" s="230">
        <v>134.88999999999999</v>
      </c>
      <c r="AK213" s="230">
        <v>136.97999999999999</v>
      </c>
      <c r="AL213" s="230">
        <v>137.97</v>
      </c>
      <c r="AM213" s="230">
        <v>134.79</v>
      </c>
      <c r="AN213" s="230">
        <v>131.74</v>
      </c>
      <c r="AO213" s="230">
        <v>133.69</v>
      </c>
      <c r="AP213" s="230">
        <v>135.52000000000001</v>
      </c>
      <c r="AQ213" s="230">
        <v>139.57</v>
      </c>
      <c r="AR213" s="230">
        <v>142.44</v>
      </c>
      <c r="AS213" s="230">
        <v>144.52000000000001</v>
      </c>
      <c r="AT213" s="230">
        <v>144.52000000000001</v>
      </c>
      <c r="AU213" s="230">
        <v>134.28</v>
      </c>
      <c r="AV213" s="230">
        <v>136.49</v>
      </c>
      <c r="AW213" s="230">
        <v>138.22</v>
      </c>
      <c r="AX213" s="230">
        <v>137.94999999999999</v>
      </c>
      <c r="AY213" s="230">
        <v>135.91999999999999</v>
      </c>
      <c r="AZ213" s="230">
        <v>110.5</v>
      </c>
      <c r="BA213" s="230">
        <v>109.58</v>
      </c>
      <c r="BB213" s="230">
        <v>108.07</v>
      </c>
      <c r="BC213" s="230">
        <v>106.56</v>
      </c>
      <c r="BD213" s="230">
        <v>104.97</v>
      </c>
      <c r="BE213" s="230">
        <v>103.8</v>
      </c>
      <c r="BF213" s="230">
        <v>102.98</v>
      </c>
      <c r="BG213" s="230">
        <v>101.79</v>
      </c>
      <c r="BH213" s="230">
        <v>100.67</v>
      </c>
      <c r="BI213" s="230">
        <v>99.72</v>
      </c>
      <c r="BJ213" s="230">
        <v>98.59</v>
      </c>
      <c r="BK213" s="230">
        <v>97.29</v>
      </c>
      <c r="BL213" s="230">
        <v>96.36</v>
      </c>
      <c r="BM213" s="230">
        <v>95.13</v>
      </c>
      <c r="BN213" s="230">
        <v>93.04</v>
      </c>
      <c r="BO213" s="230">
        <v>90.69</v>
      </c>
      <c r="BP213" s="230">
        <v>88.68</v>
      </c>
      <c r="BQ213" s="230">
        <v>87.13</v>
      </c>
      <c r="BR213" s="230">
        <v>82.68</v>
      </c>
      <c r="BS213" s="230">
        <v>80.27</v>
      </c>
      <c r="BT213" s="230">
        <v>74.66</v>
      </c>
      <c r="BU213" s="230">
        <v>67.010000000000005</v>
      </c>
      <c r="BV213" s="230">
        <v>60.75</v>
      </c>
      <c r="BW213" s="230">
        <v>90.58</v>
      </c>
      <c r="BX213" s="230">
        <v>91.88</v>
      </c>
      <c r="BY213" s="230">
        <v>93.45</v>
      </c>
      <c r="BZ213" s="233">
        <v>95.46</v>
      </c>
      <c r="CA213" s="233">
        <v>97.55</v>
      </c>
      <c r="CB213" s="233">
        <v>98.76</v>
      </c>
      <c r="CC213" s="233">
        <v>109.32</v>
      </c>
      <c r="CD213" s="233">
        <v>110.61</v>
      </c>
      <c r="CE213" s="233">
        <v>111.53</v>
      </c>
      <c r="CF213" s="233">
        <v>112.9</v>
      </c>
      <c r="CG213" s="233">
        <v>114.43</v>
      </c>
      <c r="CH213" s="233">
        <v>116</v>
      </c>
      <c r="CI213" s="233">
        <v>117.22</v>
      </c>
      <c r="CJ213" s="233">
        <v>118.09</v>
      </c>
      <c r="CK213" s="233">
        <v>119.2</v>
      </c>
      <c r="CL213" s="233">
        <v>121.45</v>
      </c>
      <c r="CM213" s="233">
        <v>123.3</v>
      </c>
      <c r="CN213" s="233">
        <v>124.85</v>
      </c>
      <c r="CO213" s="233">
        <v>107.25</v>
      </c>
      <c r="CP213" s="233">
        <v>108.72</v>
      </c>
      <c r="CQ213" s="233">
        <v>109.99</v>
      </c>
      <c r="CR213" s="233">
        <v>111.25</v>
      </c>
      <c r="CS213" s="233">
        <v>113.27</v>
      </c>
      <c r="CT213" s="233">
        <v>114.41</v>
      </c>
      <c r="CU213" s="233">
        <v>116.12</v>
      </c>
      <c r="CV213" s="233">
        <v>117.95</v>
      </c>
      <c r="CW213" s="233">
        <v>119.58</v>
      </c>
      <c r="CX213" s="233">
        <v>121.17</v>
      </c>
      <c r="CY213" s="233">
        <v>122.64</v>
      </c>
      <c r="CZ213" s="233">
        <v>125.46</v>
      </c>
      <c r="DA213" s="233">
        <v>129.43</v>
      </c>
      <c r="DB213" s="233">
        <v>131.41999999999999</v>
      </c>
      <c r="DC213" s="233">
        <v>132.16</v>
      </c>
      <c r="DD213" s="233">
        <v>133.32</v>
      </c>
      <c r="DE213" s="233">
        <v>133.97999999999999</v>
      </c>
      <c r="DF213" s="233">
        <v>135.88999999999999</v>
      </c>
      <c r="DG213" s="233">
        <v>137.5</v>
      </c>
      <c r="DH213" s="233">
        <v>139.04</v>
      </c>
      <c r="DI213" s="233">
        <v>140.71</v>
      </c>
      <c r="DJ213" s="233">
        <v>142.87</v>
      </c>
      <c r="DK213" s="233">
        <v>145.58000000000001</v>
      </c>
      <c r="DL213" s="233">
        <v>149.33000000000001</v>
      </c>
      <c r="DM213" s="233">
        <v>151.72</v>
      </c>
      <c r="DN213" s="233">
        <v>154.68</v>
      </c>
      <c r="DO213" s="233">
        <v>158.26</v>
      </c>
      <c r="DP213" s="233">
        <v>159.93</v>
      </c>
      <c r="DQ213" s="233">
        <v>163.44999999999999</v>
      </c>
      <c r="DR213" s="233">
        <v>165.88</v>
      </c>
      <c r="DS213" s="233">
        <v>168.25</v>
      </c>
      <c r="DT213" s="233">
        <v>148.16</v>
      </c>
      <c r="DU213" s="233">
        <v>150.87</v>
      </c>
      <c r="DV213" s="233">
        <v>154.18</v>
      </c>
      <c r="DW213" s="233">
        <v>156.72999999999999</v>
      </c>
      <c r="DX213" s="233">
        <v>160.11000000000001</v>
      </c>
      <c r="DY213" s="233">
        <v>163.37</v>
      </c>
      <c r="DZ213" s="233">
        <v>165.76</v>
      </c>
      <c r="EA213" s="233">
        <v>168.05</v>
      </c>
      <c r="EB213" s="233">
        <v>171.45</v>
      </c>
      <c r="EC213" s="233">
        <v>171.45</v>
      </c>
      <c r="ED213" s="233">
        <v>124.18</v>
      </c>
      <c r="EE213" s="233">
        <v>125.33</v>
      </c>
      <c r="EF213" s="233">
        <v>127.34</v>
      </c>
      <c r="EG213" s="233">
        <v>128.97</v>
      </c>
      <c r="EH213" s="233">
        <v>129.97</v>
      </c>
      <c r="EI213" s="233">
        <v>130.94</v>
      </c>
      <c r="EJ213" s="233">
        <v>132.19999999999999</v>
      </c>
      <c r="EK213" s="233">
        <v>134.1</v>
      </c>
      <c r="EL213" s="233">
        <v>136.16999999999999</v>
      </c>
      <c r="EM213" s="233">
        <v>137.68</v>
      </c>
      <c r="EN213" s="233">
        <v>139.35</v>
      </c>
      <c r="EO213" s="233">
        <v>140.19</v>
      </c>
      <c r="EP213" s="233">
        <v>141.97</v>
      </c>
      <c r="EQ213" s="233">
        <v>119</v>
      </c>
      <c r="ER213" s="233">
        <v>119.71</v>
      </c>
      <c r="ES213" s="233">
        <v>120.71</v>
      </c>
      <c r="ET213" s="233">
        <v>121.74</v>
      </c>
      <c r="EU213" s="233">
        <v>122.99</v>
      </c>
      <c r="EV213" s="233">
        <v>124.9</v>
      </c>
      <c r="EW213" s="233">
        <v>126.25</v>
      </c>
      <c r="EX213" s="233">
        <v>127.88</v>
      </c>
      <c r="EY213" s="233">
        <v>129.18</v>
      </c>
      <c r="EZ213" s="233">
        <v>130.47</v>
      </c>
      <c r="FA213" s="233">
        <v>131.69999999999999</v>
      </c>
      <c r="FB213" s="233">
        <v>133.47</v>
      </c>
      <c r="FC213" s="233">
        <v>135.4</v>
      </c>
      <c r="FD213" s="233">
        <v>136.47</v>
      </c>
      <c r="FE213" s="233">
        <v>137.35</v>
      </c>
      <c r="FF213" s="233">
        <v>138.78</v>
      </c>
      <c r="FG213" s="233">
        <v>139.85</v>
      </c>
      <c r="FH213" s="233">
        <v>141.69999999999999</v>
      </c>
      <c r="FI213" s="233">
        <v>143.66999999999999</v>
      </c>
      <c r="FJ213" s="233">
        <v>146.66999999999999</v>
      </c>
      <c r="FK213" s="233">
        <v>150.65</v>
      </c>
      <c r="FL213" s="233">
        <v>154.79</v>
      </c>
      <c r="FM213" s="233">
        <v>141.47999999999999</v>
      </c>
      <c r="FN213" s="233">
        <v>139</v>
      </c>
      <c r="FO213" s="233">
        <v>131.01</v>
      </c>
      <c r="FP213" s="233">
        <v>119.09</v>
      </c>
      <c r="FQ213" s="233">
        <v>109.76</v>
      </c>
      <c r="FR213" s="233">
        <v>100.76</v>
      </c>
      <c r="FS213" s="233">
        <v>87.76</v>
      </c>
      <c r="FT213" s="233">
        <v>71.760000000000005</v>
      </c>
      <c r="FU213" s="233">
        <v>67.760000000000005</v>
      </c>
      <c r="FV213" s="233">
        <v>64.760000000000005</v>
      </c>
      <c r="FW213" s="233">
        <v>57.76</v>
      </c>
      <c r="FX213" s="230">
        <v>106.76</v>
      </c>
      <c r="FY213" s="230">
        <v>102.76</v>
      </c>
      <c r="FZ213" s="230">
        <v>99.76</v>
      </c>
      <c r="GA213" s="230">
        <v>93.76</v>
      </c>
      <c r="GB213" s="230">
        <v>86.76</v>
      </c>
      <c r="GC213" s="230">
        <v>80.760000000000005</v>
      </c>
      <c r="GD213" s="233">
        <v>67.760000000000005</v>
      </c>
      <c r="GE213" s="233">
        <v>73.760000000000005</v>
      </c>
      <c r="GF213" s="233">
        <v>82.76</v>
      </c>
      <c r="GG213" s="233">
        <v>88.76</v>
      </c>
      <c r="GH213" s="233">
        <v>96.76</v>
      </c>
      <c r="GI213" s="233">
        <v>104.76</v>
      </c>
      <c r="GJ213" s="233">
        <v>136.76</v>
      </c>
      <c r="GK213" s="233">
        <v>57.45</v>
      </c>
      <c r="GL213" s="233">
        <v>54.16</v>
      </c>
      <c r="GM213" s="233">
        <v>50.88</v>
      </c>
      <c r="GN213" s="233">
        <v>49.11</v>
      </c>
      <c r="GO213" s="233">
        <v>47.18</v>
      </c>
      <c r="GP213" s="233">
        <v>44.82</v>
      </c>
      <c r="GQ213" s="233">
        <v>43.17</v>
      </c>
      <c r="GR213" s="233">
        <v>41.26</v>
      </c>
      <c r="GS213" s="233">
        <v>39.47</v>
      </c>
      <c r="GT213" s="233">
        <v>37.880000000000003</v>
      </c>
      <c r="GU213" s="233">
        <v>36.409999999999997</v>
      </c>
      <c r="GV213" s="233">
        <v>35.369999999999997</v>
      </c>
      <c r="GW213" s="233">
        <v>34.020000000000003</v>
      </c>
      <c r="GX213" s="233">
        <v>32.090000000000003</v>
      </c>
      <c r="GY213" s="233">
        <v>30.48</v>
      </c>
      <c r="GZ213" s="233">
        <v>29.29</v>
      </c>
      <c r="HA213" s="233">
        <v>25.09</v>
      </c>
      <c r="HB213" s="233">
        <v>21.81</v>
      </c>
      <c r="HC213" s="233">
        <v>18.329999999999998</v>
      </c>
      <c r="HD213" s="233">
        <v>10.08</v>
      </c>
      <c r="HE213" s="233">
        <v>8.2100000000000009</v>
      </c>
      <c r="HF213" s="233">
        <v>2.74</v>
      </c>
      <c r="HG213" s="233"/>
      <c r="HH213" s="233"/>
      <c r="HI213" s="233"/>
      <c r="HJ213" s="233"/>
      <c r="HK213" s="233"/>
      <c r="HL213" s="233"/>
      <c r="HM213" s="233"/>
      <c r="HN213" s="233"/>
      <c r="HO213" s="233"/>
      <c r="HP213" s="233"/>
      <c r="HQ213" s="233"/>
      <c r="HR213" s="233"/>
      <c r="HS213" s="233"/>
      <c r="HT213" s="233"/>
      <c r="HU213" s="233"/>
      <c r="HV213" s="233"/>
      <c r="HW213" s="233"/>
      <c r="HX213" s="233"/>
      <c r="HY213" s="233"/>
      <c r="HZ213" s="233"/>
      <c r="IA213" s="233"/>
      <c r="IB213" s="233"/>
      <c r="IC213" s="233"/>
      <c r="ID213" s="233"/>
      <c r="IE213" s="233"/>
      <c r="IF213" s="233"/>
      <c r="IG213" s="232"/>
      <c r="IH213" s="232"/>
      <c r="II213" s="232"/>
      <c r="IJ213" s="232"/>
      <c r="IK213" s="232"/>
      <c r="IL213" s="232"/>
      <c r="IM213" s="232"/>
      <c r="IN213" s="233"/>
      <c r="IO213" s="233"/>
      <c r="IP213" s="233"/>
      <c r="IQ213" s="233"/>
      <c r="IR213" s="233"/>
      <c r="IS213" s="233"/>
      <c r="IT213" s="233"/>
      <c r="IU213" s="233"/>
      <c r="IV213" s="233"/>
      <c r="IW213" s="233"/>
      <c r="IX213" s="233"/>
      <c r="IY213" s="233"/>
      <c r="IZ213" s="233"/>
      <c r="JA213" s="233"/>
      <c r="JB213" s="232"/>
      <c r="JC213" s="232"/>
      <c r="JD213" s="232"/>
      <c r="JE213" s="232"/>
      <c r="JF213" s="232"/>
      <c r="JG213" s="232"/>
      <c r="JH213" s="232"/>
      <c r="JI213" s="232"/>
      <c r="JJ213" s="232"/>
      <c r="JK213" s="232"/>
      <c r="JL213" s="232"/>
      <c r="JM213" s="232"/>
      <c r="JN213" s="232"/>
      <c r="JO213" s="232"/>
      <c r="JP213" s="232"/>
      <c r="JQ213" s="232"/>
      <c r="JR213" s="232"/>
      <c r="JS213" s="232"/>
      <c r="JT213" s="232"/>
      <c r="JU213" s="232"/>
      <c r="JV213" s="232"/>
      <c r="JW213" s="232"/>
      <c r="JX213" s="232"/>
      <c r="JY213" s="232"/>
      <c r="JZ213" s="232"/>
      <c r="KA213" s="232"/>
      <c r="KB213" s="232"/>
      <c r="KC213" s="232"/>
      <c r="KD213" s="232"/>
      <c r="KE213" s="226"/>
      <c r="KF213" s="226"/>
      <c r="KG213" s="226"/>
      <c r="KH213" s="226"/>
      <c r="KI213" s="226"/>
      <c r="KJ213" s="226"/>
      <c r="KK213" s="226"/>
      <c r="KL213" s="226"/>
      <c r="KM213" s="226"/>
      <c r="KN213" s="226"/>
      <c r="KO213" s="226"/>
      <c r="KP213" s="226"/>
      <c r="KQ213" s="226"/>
      <c r="KR213" s="226"/>
      <c r="KS213" s="226"/>
      <c r="KT213" s="226"/>
      <c r="KU213" s="226"/>
      <c r="KV213" s="226"/>
      <c r="KW213" s="226"/>
      <c r="KX213" s="226"/>
      <c r="KY213" s="226"/>
      <c r="KZ213" s="226"/>
      <c r="LA213" s="226"/>
      <c r="LB213" s="226"/>
      <c r="LC213" s="226"/>
      <c r="LD213" s="226"/>
      <c r="LE213" s="226"/>
      <c r="LF213" s="226"/>
      <c r="LG213" s="226"/>
      <c r="LH213" s="226"/>
      <c r="LI213" s="226"/>
      <c r="LJ213" s="226"/>
      <c r="LK213" s="226"/>
      <c r="LL213" s="226"/>
    </row>
    <row r="214" spans="1:324" x14ac:dyDescent="0.25">
      <c r="A214" s="216">
        <v>244</v>
      </c>
      <c r="B214" s="216">
        <v>253320</v>
      </c>
      <c r="C214" s="223" t="s">
        <v>324</v>
      </c>
      <c r="D214" s="230">
        <v>117.54</v>
      </c>
      <c r="E214" s="230">
        <v>120.75</v>
      </c>
      <c r="F214" s="230">
        <v>120.75</v>
      </c>
      <c r="G214" s="230">
        <v>120.75</v>
      </c>
      <c r="H214" s="230">
        <v>120.75</v>
      </c>
      <c r="I214" s="230">
        <v>120.75</v>
      </c>
      <c r="J214" s="230">
        <v>120.75</v>
      </c>
      <c r="K214" s="230">
        <v>120.75</v>
      </c>
      <c r="L214" s="230">
        <v>122.17</v>
      </c>
      <c r="M214" s="230">
        <v>124.15</v>
      </c>
      <c r="N214" s="230">
        <v>116.23</v>
      </c>
      <c r="O214" s="230">
        <v>117.42</v>
      </c>
      <c r="P214" s="230">
        <v>118.04</v>
      </c>
      <c r="Q214" s="230">
        <v>119.59</v>
      </c>
      <c r="R214" s="230">
        <v>120.41</v>
      </c>
      <c r="S214" s="230">
        <v>121.18</v>
      </c>
      <c r="T214" s="230">
        <v>121.97</v>
      </c>
      <c r="U214" s="230">
        <v>123.32</v>
      </c>
      <c r="V214" s="230">
        <v>124.36</v>
      </c>
      <c r="W214" s="230">
        <v>125.54</v>
      </c>
      <c r="X214" s="230">
        <v>126.65</v>
      </c>
      <c r="Y214" s="230">
        <v>127.66</v>
      </c>
      <c r="Z214" s="230">
        <v>129.24</v>
      </c>
      <c r="AA214" s="230">
        <v>131.63999999999999</v>
      </c>
      <c r="AB214" s="230">
        <v>131.5</v>
      </c>
      <c r="AC214" s="230">
        <v>131.99</v>
      </c>
      <c r="AD214" s="230">
        <v>130.46</v>
      </c>
      <c r="AE214" s="230">
        <v>131.76</v>
      </c>
      <c r="AF214" s="230">
        <v>132.88999999999999</v>
      </c>
      <c r="AG214" s="230">
        <v>134.24</v>
      </c>
      <c r="AH214" s="230">
        <v>135.06</v>
      </c>
      <c r="AI214" s="230">
        <v>136.47999999999999</v>
      </c>
      <c r="AJ214" s="230">
        <v>139.03</v>
      </c>
      <c r="AK214" s="230">
        <v>141.12</v>
      </c>
      <c r="AL214" s="230">
        <v>142.11000000000001</v>
      </c>
      <c r="AM214" s="230">
        <v>138.93</v>
      </c>
      <c r="AN214" s="230">
        <v>135.88</v>
      </c>
      <c r="AO214" s="230">
        <v>137.83000000000001</v>
      </c>
      <c r="AP214" s="230">
        <v>139.66</v>
      </c>
      <c r="AQ214" s="230">
        <v>143.71</v>
      </c>
      <c r="AR214" s="230">
        <v>146.58000000000001</v>
      </c>
      <c r="AS214" s="230">
        <v>148.66</v>
      </c>
      <c r="AT214" s="230">
        <v>148.66</v>
      </c>
      <c r="AU214" s="230">
        <v>138.41999999999999</v>
      </c>
      <c r="AV214" s="230">
        <v>140.63</v>
      </c>
      <c r="AW214" s="230">
        <v>142.36000000000001</v>
      </c>
      <c r="AX214" s="230">
        <v>142.09</v>
      </c>
      <c r="AY214" s="230">
        <v>140.06</v>
      </c>
      <c r="AZ214" s="230">
        <v>114.64</v>
      </c>
      <c r="BA214" s="230">
        <v>113.72</v>
      </c>
      <c r="BB214" s="230">
        <v>112.21</v>
      </c>
      <c r="BC214" s="230">
        <v>110.7</v>
      </c>
      <c r="BD214" s="230">
        <v>109.11</v>
      </c>
      <c r="BE214" s="230">
        <v>107.94</v>
      </c>
      <c r="BF214" s="230">
        <v>107.12</v>
      </c>
      <c r="BG214" s="230">
        <v>105.93</v>
      </c>
      <c r="BH214" s="230">
        <v>104.81</v>
      </c>
      <c r="BI214" s="230">
        <v>103.86</v>
      </c>
      <c r="BJ214" s="230">
        <v>102.73</v>
      </c>
      <c r="BK214" s="230">
        <v>101.43</v>
      </c>
      <c r="BL214" s="230">
        <v>100.5</v>
      </c>
      <c r="BM214" s="230">
        <v>99.27</v>
      </c>
      <c r="BN214" s="230">
        <v>97.18</v>
      </c>
      <c r="BO214" s="230">
        <v>94.83</v>
      </c>
      <c r="BP214" s="230">
        <v>92.82</v>
      </c>
      <c r="BQ214" s="230">
        <v>91.27</v>
      </c>
      <c r="BR214" s="230">
        <v>86.82</v>
      </c>
      <c r="BS214" s="230">
        <v>84.41</v>
      </c>
      <c r="BT214" s="230">
        <v>78.8</v>
      </c>
      <c r="BU214" s="230">
        <v>71.150000000000006</v>
      </c>
      <c r="BV214" s="230">
        <v>64.89</v>
      </c>
      <c r="BW214" s="230">
        <v>94.72</v>
      </c>
      <c r="BX214" s="230">
        <v>96.02</v>
      </c>
      <c r="BY214" s="230">
        <v>97.59</v>
      </c>
      <c r="BZ214" s="233">
        <v>99.6</v>
      </c>
      <c r="CA214" s="233">
        <v>101.69</v>
      </c>
      <c r="CB214" s="233">
        <v>102.9</v>
      </c>
      <c r="CC214" s="233">
        <v>113.46</v>
      </c>
      <c r="CD214" s="233">
        <v>114.75</v>
      </c>
      <c r="CE214" s="233">
        <v>115.67</v>
      </c>
      <c r="CF214" s="233">
        <v>117.04</v>
      </c>
      <c r="CG214" s="233">
        <v>118.57</v>
      </c>
      <c r="CH214" s="233">
        <v>120.14</v>
      </c>
      <c r="CI214" s="233">
        <v>121.36</v>
      </c>
      <c r="CJ214" s="233">
        <v>122.23</v>
      </c>
      <c r="CK214" s="233">
        <v>123.34</v>
      </c>
      <c r="CL214" s="233">
        <v>125.59</v>
      </c>
      <c r="CM214" s="233">
        <v>127.44</v>
      </c>
      <c r="CN214" s="233">
        <v>128.99</v>
      </c>
      <c r="CO214" s="233">
        <v>111.39</v>
      </c>
      <c r="CP214" s="233">
        <v>112.86</v>
      </c>
      <c r="CQ214" s="233">
        <v>114.13</v>
      </c>
      <c r="CR214" s="233">
        <v>115.39</v>
      </c>
      <c r="CS214" s="233">
        <v>117.41</v>
      </c>
      <c r="CT214" s="233">
        <v>118.55</v>
      </c>
      <c r="CU214" s="233">
        <v>120.26</v>
      </c>
      <c r="CV214" s="233">
        <v>122.09</v>
      </c>
      <c r="CW214" s="233">
        <v>123.72</v>
      </c>
      <c r="CX214" s="233">
        <v>125.31</v>
      </c>
      <c r="CY214" s="233">
        <v>126.78</v>
      </c>
      <c r="CZ214" s="233">
        <v>129.6</v>
      </c>
      <c r="DA214" s="233">
        <v>133.57</v>
      </c>
      <c r="DB214" s="233">
        <v>135.56</v>
      </c>
      <c r="DC214" s="233">
        <v>136.30000000000001</v>
      </c>
      <c r="DD214" s="233">
        <v>137.46</v>
      </c>
      <c r="DE214" s="233">
        <v>138.12</v>
      </c>
      <c r="DF214" s="233">
        <v>140.03</v>
      </c>
      <c r="DG214" s="233">
        <v>141.63999999999999</v>
      </c>
      <c r="DH214" s="233">
        <v>143.18</v>
      </c>
      <c r="DI214" s="233">
        <v>144.85</v>
      </c>
      <c r="DJ214" s="233">
        <v>147.01</v>
      </c>
      <c r="DK214" s="233">
        <v>149.72</v>
      </c>
      <c r="DL214" s="233">
        <v>153.47</v>
      </c>
      <c r="DM214" s="233">
        <v>155.86000000000001</v>
      </c>
      <c r="DN214" s="233">
        <v>158.82</v>
      </c>
      <c r="DO214" s="233">
        <v>162.4</v>
      </c>
      <c r="DP214" s="233">
        <v>164.07</v>
      </c>
      <c r="DQ214" s="233">
        <v>167.59</v>
      </c>
      <c r="DR214" s="233">
        <v>170.02</v>
      </c>
      <c r="DS214" s="233">
        <v>172.39</v>
      </c>
      <c r="DT214" s="233">
        <v>152.30000000000001</v>
      </c>
      <c r="DU214" s="233">
        <v>155.01</v>
      </c>
      <c r="DV214" s="233">
        <v>158.32</v>
      </c>
      <c r="DW214" s="233">
        <v>160.87</v>
      </c>
      <c r="DX214" s="233">
        <v>164.25</v>
      </c>
      <c r="DY214" s="233">
        <v>167.51</v>
      </c>
      <c r="DZ214" s="233">
        <v>169.9</v>
      </c>
      <c r="EA214" s="233">
        <v>172.19</v>
      </c>
      <c r="EB214" s="233">
        <v>175.59</v>
      </c>
      <c r="EC214" s="233">
        <v>175.59</v>
      </c>
      <c r="ED214" s="233">
        <v>128.32</v>
      </c>
      <c r="EE214" s="233">
        <v>129.47</v>
      </c>
      <c r="EF214" s="233">
        <v>131.47999999999999</v>
      </c>
      <c r="EG214" s="233">
        <v>133.11000000000001</v>
      </c>
      <c r="EH214" s="233">
        <v>134.11000000000001</v>
      </c>
      <c r="EI214" s="233">
        <v>135.08000000000001</v>
      </c>
      <c r="EJ214" s="233">
        <v>136.34</v>
      </c>
      <c r="EK214" s="233">
        <v>138.24</v>
      </c>
      <c r="EL214" s="233">
        <v>140.31</v>
      </c>
      <c r="EM214" s="233">
        <v>141.82</v>
      </c>
      <c r="EN214" s="233">
        <v>143.49</v>
      </c>
      <c r="EO214" s="233">
        <v>144.33000000000001</v>
      </c>
      <c r="EP214" s="233">
        <v>146.11000000000001</v>
      </c>
      <c r="EQ214" s="233">
        <v>123.14</v>
      </c>
      <c r="ER214" s="233">
        <v>123.85</v>
      </c>
      <c r="ES214" s="233">
        <v>124.85</v>
      </c>
      <c r="ET214" s="233">
        <v>125.88</v>
      </c>
      <c r="EU214" s="233">
        <v>127.13</v>
      </c>
      <c r="EV214" s="233">
        <v>129.04</v>
      </c>
      <c r="EW214" s="233">
        <v>130.38999999999999</v>
      </c>
      <c r="EX214" s="233">
        <v>132.02000000000001</v>
      </c>
      <c r="EY214" s="233">
        <v>133.32</v>
      </c>
      <c r="EZ214" s="233">
        <v>134.61000000000001</v>
      </c>
      <c r="FA214" s="233">
        <v>135.84</v>
      </c>
      <c r="FB214" s="233">
        <v>137.61000000000001</v>
      </c>
      <c r="FC214" s="233">
        <v>139.54</v>
      </c>
      <c r="FD214" s="233">
        <v>140.61000000000001</v>
      </c>
      <c r="FE214" s="233">
        <v>141.49</v>
      </c>
      <c r="FF214" s="233">
        <v>142.91999999999999</v>
      </c>
      <c r="FG214" s="233">
        <v>143.99</v>
      </c>
      <c r="FH214" s="233">
        <v>145.84</v>
      </c>
      <c r="FI214" s="233">
        <v>147.81</v>
      </c>
      <c r="FJ214" s="233">
        <v>150.81</v>
      </c>
      <c r="FK214" s="233">
        <v>154.79</v>
      </c>
      <c r="FL214" s="233">
        <v>158.93</v>
      </c>
      <c r="FM214" s="233">
        <v>145.62</v>
      </c>
      <c r="FN214" s="233">
        <v>143.13999999999999</v>
      </c>
      <c r="FO214" s="233">
        <v>135.15</v>
      </c>
      <c r="FP214" s="233">
        <v>123.23</v>
      </c>
      <c r="FQ214" s="233">
        <v>113.9</v>
      </c>
      <c r="FR214" s="233">
        <v>104.9</v>
      </c>
      <c r="FS214" s="233">
        <v>91.9</v>
      </c>
      <c r="FT214" s="233">
        <v>75.900000000000006</v>
      </c>
      <c r="FU214" s="233">
        <v>71.900000000000006</v>
      </c>
      <c r="FV214" s="233">
        <v>68.900000000000006</v>
      </c>
      <c r="FW214" s="233">
        <v>61.9</v>
      </c>
      <c r="FX214" s="230">
        <v>110.9</v>
      </c>
      <c r="FY214" s="230">
        <v>106.9</v>
      </c>
      <c r="FZ214" s="230">
        <v>103.9</v>
      </c>
      <c r="GA214" s="230">
        <v>97.9</v>
      </c>
      <c r="GB214" s="230">
        <v>90.9</v>
      </c>
      <c r="GC214" s="230">
        <v>84.9</v>
      </c>
      <c r="GD214" s="233">
        <v>71.900000000000006</v>
      </c>
      <c r="GE214" s="233">
        <v>77.900000000000006</v>
      </c>
      <c r="GF214" s="233">
        <v>86.9</v>
      </c>
      <c r="GG214" s="233">
        <v>92.9</v>
      </c>
      <c r="GH214" s="233">
        <v>100.9</v>
      </c>
      <c r="GI214" s="233">
        <v>108.9</v>
      </c>
      <c r="GJ214" s="233">
        <v>140.9</v>
      </c>
      <c r="GK214" s="233">
        <v>61.59</v>
      </c>
      <c r="GL214" s="233">
        <v>58.3</v>
      </c>
      <c r="GM214" s="233">
        <v>55.02</v>
      </c>
      <c r="GN214" s="233">
        <v>53.25</v>
      </c>
      <c r="GO214" s="233">
        <v>51.32</v>
      </c>
      <c r="GP214" s="233">
        <v>48.96</v>
      </c>
      <c r="GQ214" s="233">
        <v>47.31</v>
      </c>
      <c r="GR214" s="233">
        <v>45.4</v>
      </c>
      <c r="GS214" s="233">
        <v>43.61</v>
      </c>
      <c r="GT214" s="233">
        <v>42.02</v>
      </c>
      <c r="GU214" s="233">
        <v>40.549999999999997</v>
      </c>
      <c r="GV214" s="233">
        <v>39.51</v>
      </c>
      <c r="GW214" s="233">
        <v>38.159999999999997</v>
      </c>
      <c r="GX214" s="233">
        <v>36.229999999999997</v>
      </c>
      <c r="GY214" s="233">
        <v>34.619999999999997</v>
      </c>
      <c r="GZ214" s="233">
        <v>33.43</v>
      </c>
      <c r="HA214" s="233">
        <v>29.23</v>
      </c>
      <c r="HB214" s="233">
        <v>25.95</v>
      </c>
      <c r="HC214" s="233">
        <v>22.47</v>
      </c>
      <c r="HD214" s="233">
        <v>14.22</v>
      </c>
      <c r="HE214" s="233">
        <v>12.35</v>
      </c>
      <c r="HF214" s="233">
        <v>6.88</v>
      </c>
      <c r="HG214" s="233">
        <v>4.1399999999999997</v>
      </c>
      <c r="HH214" s="233"/>
      <c r="HI214" s="233"/>
      <c r="HJ214" s="233"/>
      <c r="HK214" s="233"/>
      <c r="HL214" s="233"/>
      <c r="HM214" s="233"/>
      <c r="HN214" s="233"/>
      <c r="HO214" s="233"/>
      <c r="HP214" s="233"/>
      <c r="HQ214" s="233"/>
      <c r="HR214" s="233"/>
      <c r="HS214" s="233"/>
      <c r="HT214" s="233"/>
      <c r="HU214" s="233"/>
      <c r="HV214" s="233"/>
      <c r="HW214" s="233"/>
      <c r="HX214" s="233"/>
      <c r="HY214" s="233"/>
      <c r="HZ214" s="233"/>
      <c r="IA214" s="233"/>
      <c r="IB214" s="233"/>
      <c r="IC214" s="233"/>
      <c r="ID214" s="233"/>
      <c r="IE214" s="233"/>
      <c r="IF214" s="233"/>
      <c r="IG214" s="232"/>
      <c r="IH214" s="232"/>
      <c r="II214" s="232"/>
      <c r="IJ214" s="232"/>
      <c r="IK214" s="232"/>
      <c r="IL214" s="232"/>
      <c r="IM214" s="232"/>
      <c r="IN214" s="233"/>
      <c r="IO214" s="233"/>
      <c r="IP214" s="233"/>
      <c r="IQ214" s="233"/>
      <c r="IR214" s="233"/>
      <c r="IS214" s="233"/>
      <c r="IT214" s="233"/>
      <c r="IU214" s="233"/>
      <c r="IV214" s="233"/>
      <c r="IW214" s="233"/>
      <c r="IX214" s="233"/>
      <c r="IY214" s="233"/>
      <c r="IZ214" s="233"/>
      <c r="JA214" s="233"/>
      <c r="JB214" s="232"/>
      <c r="JC214" s="232"/>
      <c r="JD214" s="232"/>
      <c r="JE214" s="232"/>
      <c r="JF214" s="232"/>
      <c r="JG214" s="232"/>
      <c r="JH214" s="232"/>
      <c r="JI214" s="232"/>
      <c r="JJ214" s="232"/>
      <c r="JK214" s="232"/>
      <c r="JL214" s="232"/>
      <c r="JM214" s="232"/>
      <c r="JN214" s="232"/>
      <c r="JO214" s="232"/>
      <c r="JP214" s="232"/>
      <c r="JQ214" s="232"/>
      <c r="JR214" s="232"/>
      <c r="JS214" s="232"/>
      <c r="JT214" s="232"/>
      <c r="JU214" s="232"/>
      <c r="JV214" s="232"/>
      <c r="JW214" s="232"/>
      <c r="JX214" s="232"/>
      <c r="JY214" s="232"/>
      <c r="JZ214" s="232"/>
      <c r="KA214" s="232"/>
      <c r="KB214" s="232"/>
      <c r="KC214" s="232"/>
      <c r="KD214" s="232"/>
      <c r="KE214" s="226"/>
      <c r="KF214" s="226"/>
      <c r="KG214" s="226"/>
      <c r="KH214" s="226"/>
      <c r="KI214" s="226"/>
      <c r="KJ214" s="226"/>
      <c r="KK214" s="226"/>
      <c r="KL214" s="226"/>
      <c r="KM214" s="226"/>
      <c r="KN214" s="226"/>
      <c r="KO214" s="226"/>
      <c r="KP214" s="226"/>
      <c r="KQ214" s="226"/>
      <c r="KR214" s="226"/>
      <c r="KS214" s="226"/>
      <c r="KT214" s="226"/>
      <c r="KU214" s="226"/>
      <c r="KV214" s="226"/>
      <c r="KW214" s="226"/>
      <c r="KX214" s="226"/>
      <c r="KY214" s="226"/>
      <c r="KZ214" s="226"/>
      <c r="LA214" s="226"/>
      <c r="LB214" s="226"/>
      <c r="LC214" s="226"/>
      <c r="LD214" s="226"/>
      <c r="LE214" s="226"/>
      <c r="LF214" s="226"/>
      <c r="LG214" s="226"/>
      <c r="LH214" s="226"/>
      <c r="LI214" s="226"/>
      <c r="LJ214" s="226"/>
      <c r="LK214" s="226"/>
      <c r="LL214" s="226"/>
    </row>
    <row r="215" spans="1:324" x14ac:dyDescent="0.25">
      <c r="A215" s="216">
        <v>245</v>
      </c>
      <c r="B215" s="216">
        <v>253330</v>
      </c>
      <c r="C215" s="223" t="s">
        <v>325</v>
      </c>
      <c r="D215" s="230">
        <v>119.17</v>
      </c>
      <c r="E215" s="230">
        <v>122.38</v>
      </c>
      <c r="F215" s="230">
        <v>122.38</v>
      </c>
      <c r="G215" s="230">
        <v>122.38</v>
      </c>
      <c r="H215" s="230">
        <v>122.38</v>
      </c>
      <c r="I215" s="230">
        <v>122.38</v>
      </c>
      <c r="J215" s="230">
        <v>122.38</v>
      </c>
      <c r="K215" s="230">
        <v>122.38</v>
      </c>
      <c r="L215" s="230">
        <v>123.8</v>
      </c>
      <c r="M215" s="230">
        <v>125.78</v>
      </c>
      <c r="N215" s="230">
        <v>117.86</v>
      </c>
      <c r="O215" s="230">
        <v>119.05</v>
      </c>
      <c r="P215" s="230">
        <v>119.67</v>
      </c>
      <c r="Q215" s="230">
        <v>121.22</v>
      </c>
      <c r="R215" s="230">
        <v>122.04</v>
      </c>
      <c r="S215" s="230">
        <v>122.81</v>
      </c>
      <c r="T215" s="230">
        <v>123.6</v>
      </c>
      <c r="U215" s="230">
        <v>124.95</v>
      </c>
      <c r="V215" s="230">
        <v>125.99</v>
      </c>
      <c r="W215" s="230">
        <v>127.17</v>
      </c>
      <c r="X215" s="230">
        <v>128.28</v>
      </c>
      <c r="Y215" s="230">
        <v>129.29</v>
      </c>
      <c r="Z215" s="230">
        <v>130.87</v>
      </c>
      <c r="AA215" s="230">
        <v>133.27000000000001</v>
      </c>
      <c r="AB215" s="230">
        <v>133.13</v>
      </c>
      <c r="AC215" s="230">
        <v>133.62</v>
      </c>
      <c r="AD215" s="230">
        <v>132.09</v>
      </c>
      <c r="AE215" s="230">
        <v>133.38999999999999</v>
      </c>
      <c r="AF215" s="230">
        <v>134.52000000000001</v>
      </c>
      <c r="AG215" s="230">
        <v>135.87</v>
      </c>
      <c r="AH215" s="230">
        <v>136.69</v>
      </c>
      <c r="AI215" s="230">
        <v>138.11000000000001</v>
      </c>
      <c r="AJ215" s="230">
        <v>140.66</v>
      </c>
      <c r="AK215" s="230">
        <v>142.75</v>
      </c>
      <c r="AL215" s="230">
        <v>143.74</v>
      </c>
      <c r="AM215" s="230">
        <v>140.56</v>
      </c>
      <c r="AN215" s="230">
        <v>137.51</v>
      </c>
      <c r="AO215" s="230">
        <v>139.46</v>
      </c>
      <c r="AP215" s="230">
        <v>141.29</v>
      </c>
      <c r="AQ215" s="230">
        <v>145.34</v>
      </c>
      <c r="AR215" s="230">
        <v>148.21</v>
      </c>
      <c r="AS215" s="230">
        <v>150.29</v>
      </c>
      <c r="AT215" s="230">
        <v>150.29</v>
      </c>
      <c r="AU215" s="230">
        <v>140.05000000000001</v>
      </c>
      <c r="AV215" s="230">
        <v>142.26</v>
      </c>
      <c r="AW215" s="230">
        <v>143.99</v>
      </c>
      <c r="AX215" s="230">
        <v>143.72</v>
      </c>
      <c r="AY215" s="230">
        <v>141.69</v>
      </c>
      <c r="AZ215" s="230">
        <v>116.27</v>
      </c>
      <c r="BA215" s="230">
        <v>115.35</v>
      </c>
      <c r="BB215" s="230">
        <v>113.84</v>
      </c>
      <c r="BC215" s="230">
        <v>112.33</v>
      </c>
      <c r="BD215" s="230">
        <v>110.74</v>
      </c>
      <c r="BE215" s="230">
        <v>109.57</v>
      </c>
      <c r="BF215" s="230">
        <v>108.75</v>
      </c>
      <c r="BG215" s="230">
        <v>107.56</v>
      </c>
      <c r="BH215" s="230">
        <v>106.44</v>
      </c>
      <c r="BI215" s="230">
        <v>105.49</v>
      </c>
      <c r="BJ215" s="230">
        <v>104.36</v>
      </c>
      <c r="BK215" s="230">
        <v>103.06</v>
      </c>
      <c r="BL215" s="230">
        <v>102.13</v>
      </c>
      <c r="BM215" s="230">
        <v>100.9</v>
      </c>
      <c r="BN215" s="230">
        <v>98.81</v>
      </c>
      <c r="BO215" s="230">
        <v>96.46</v>
      </c>
      <c r="BP215" s="230">
        <v>94.45</v>
      </c>
      <c r="BQ215" s="230">
        <v>92.9</v>
      </c>
      <c r="BR215" s="230">
        <v>88.45</v>
      </c>
      <c r="BS215" s="230">
        <v>86.04</v>
      </c>
      <c r="BT215" s="230">
        <v>80.430000000000007</v>
      </c>
      <c r="BU215" s="230">
        <v>72.78</v>
      </c>
      <c r="BV215" s="230">
        <v>66.52</v>
      </c>
      <c r="BW215" s="230">
        <v>96.35</v>
      </c>
      <c r="BX215" s="230">
        <v>97.65</v>
      </c>
      <c r="BY215" s="230">
        <v>99.22</v>
      </c>
      <c r="BZ215" s="233">
        <v>101.23</v>
      </c>
      <c r="CA215" s="233">
        <v>103.32</v>
      </c>
      <c r="CB215" s="233">
        <v>104.53</v>
      </c>
      <c r="CC215" s="233">
        <v>115.09</v>
      </c>
      <c r="CD215" s="233">
        <v>116.38</v>
      </c>
      <c r="CE215" s="233">
        <v>117.3</v>
      </c>
      <c r="CF215" s="233">
        <v>118.67</v>
      </c>
      <c r="CG215" s="233">
        <v>120.2</v>
      </c>
      <c r="CH215" s="233">
        <v>121.77</v>
      </c>
      <c r="CI215" s="233">
        <v>122.99</v>
      </c>
      <c r="CJ215" s="233">
        <v>123.86</v>
      </c>
      <c r="CK215" s="233">
        <v>124.97</v>
      </c>
      <c r="CL215" s="233">
        <v>127.22</v>
      </c>
      <c r="CM215" s="233">
        <v>129.07</v>
      </c>
      <c r="CN215" s="233">
        <v>130.62</v>
      </c>
      <c r="CO215" s="233">
        <v>113.02</v>
      </c>
      <c r="CP215" s="233">
        <v>114.49</v>
      </c>
      <c r="CQ215" s="233">
        <v>115.76</v>
      </c>
      <c r="CR215" s="233">
        <v>117.02</v>
      </c>
      <c r="CS215" s="233">
        <v>119.04</v>
      </c>
      <c r="CT215" s="233">
        <v>120.18</v>
      </c>
      <c r="CU215" s="233">
        <v>121.89</v>
      </c>
      <c r="CV215" s="233">
        <v>123.72</v>
      </c>
      <c r="CW215" s="233">
        <v>125.35</v>
      </c>
      <c r="CX215" s="233">
        <v>126.94</v>
      </c>
      <c r="CY215" s="233">
        <v>128.41</v>
      </c>
      <c r="CZ215" s="233">
        <v>131.22999999999999</v>
      </c>
      <c r="DA215" s="233">
        <v>135.19999999999999</v>
      </c>
      <c r="DB215" s="233">
        <v>137.19</v>
      </c>
      <c r="DC215" s="233">
        <v>137.93</v>
      </c>
      <c r="DD215" s="233">
        <v>139.09</v>
      </c>
      <c r="DE215" s="233">
        <v>139.75</v>
      </c>
      <c r="DF215" s="233">
        <v>141.66</v>
      </c>
      <c r="DG215" s="233">
        <v>143.27000000000001</v>
      </c>
      <c r="DH215" s="233">
        <v>144.81</v>
      </c>
      <c r="DI215" s="233">
        <v>146.47999999999999</v>
      </c>
      <c r="DJ215" s="233">
        <v>148.63999999999999</v>
      </c>
      <c r="DK215" s="233">
        <v>151.35</v>
      </c>
      <c r="DL215" s="233">
        <v>155.1</v>
      </c>
      <c r="DM215" s="233">
        <v>157.49</v>
      </c>
      <c r="DN215" s="233">
        <v>160.44999999999999</v>
      </c>
      <c r="DO215" s="233">
        <v>164.03</v>
      </c>
      <c r="DP215" s="233">
        <v>165.7</v>
      </c>
      <c r="DQ215" s="233">
        <v>169.22</v>
      </c>
      <c r="DR215" s="233">
        <v>171.65</v>
      </c>
      <c r="DS215" s="233">
        <v>174.02</v>
      </c>
      <c r="DT215" s="233">
        <v>153.93</v>
      </c>
      <c r="DU215" s="233">
        <v>156.63999999999999</v>
      </c>
      <c r="DV215" s="233">
        <v>159.94999999999999</v>
      </c>
      <c r="DW215" s="233">
        <v>162.5</v>
      </c>
      <c r="DX215" s="233">
        <v>165.88</v>
      </c>
      <c r="DY215" s="233">
        <v>169.14</v>
      </c>
      <c r="DZ215" s="233">
        <v>171.53</v>
      </c>
      <c r="EA215" s="233">
        <v>173.82</v>
      </c>
      <c r="EB215" s="233">
        <v>177.22</v>
      </c>
      <c r="EC215" s="233">
        <v>177.22</v>
      </c>
      <c r="ED215" s="233">
        <v>129.94999999999999</v>
      </c>
      <c r="EE215" s="233">
        <v>131.1</v>
      </c>
      <c r="EF215" s="233">
        <v>133.11000000000001</v>
      </c>
      <c r="EG215" s="233">
        <v>134.74</v>
      </c>
      <c r="EH215" s="233">
        <v>135.74</v>
      </c>
      <c r="EI215" s="233">
        <v>136.71</v>
      </c>
      <c r="EJ215" s="233">
        <v>137.97</v>
      </c>
      <c r="EK215" s="233">
        <v>139.87</v>
      </c>
      <c r="EL215" s="233">
        <v>141.94</v>
      </c>
      <c r="EM215" s="233">
        <v>143.44999999999999</v>
      </c>
      <c r="EN215" s="233">
        <v>145.12</v>
      </c>
      <c r="EO215" s="233">
        <v>145.96</v>
      </c>
      <c r="EP215" s="233">
        <v>147.74</v>
      </c>
      <c r="EQ215" s="233">
        <v>124.77</v>
      </c>
      <c r="ER215" s="233">
        <v>125.48</v>
      </c>
      <c r="ES215" s="233">
        <v>126.48</v>
      </c>
      <c r="ET215" s="233">
        <v>127.51</v>
      </c>
      <c r="EU215" s="233">
        <v>128.76</v>
      </c>
      <c r="EV215" s="233">
        <v>130.66999999999999</v>
      </c>
      <c r="EW215" s="233">
        <v>132.02000000000001</v>
      </c>
      <c r="EX215" s="233">
        <v>133.65</v>
      </c>
      <c r="EY215" s="233">
        <v>134.94999999999999</v>
      </c>
      <c r="EZ215" s="233">
        <v>136.24</v>
      </c>
      <c r="FA215" s="233">
        <v>137.47</v>
      </c>
      <c r="FB215" s="233">
        <v>139.24</v>
      </c>
      <c r="FC215" s="233">
        <v>141.16999999999999</v>
      </c>
      <c r="FD215" s="233">
        <v>142.24</v>
      </c>
      <c r="FE215" s="233">
        <v>143.12</v>
      </c>
      <c r="FF215" s="233">
        <v>144.55000000000001</v>
      </c>
      <c r="FG215" s="233">
        <v>145.62</v>
      </c>
      <c r="FH215" s="233">
        <v>147.47</v>
      </c>
      <c r="FI215" s="233">
        <v>149.44</v>
      </c>
      <c r="FJ215" s="233">
        <v>152.44</v>
      </c>
      <c r="FK215" s="233">
        <v>156.41999999999999</v>
      </c>
      <c r="FL215" s="233">
        <v>160.56</v>
      </c>
      <c r="FM215" s="233">
        <v>147.25</v>
      </c>
      <c r="FN215" s="233">
        <v>144.77000000000001</v>
      </c>
      <c r="FO215" s="233">
        <v>136.78</v>
      </c>
      <c r="FP215" s="233">
        <v>124.86</v>
      </c>
      <c r="FQ215" s="233">
        <v>115.53</v>
      </c>
      <c r="FR215" s="233">
        <v>106.53</v>
      </c>
      <c r="FS215" s="233">
        <v>93.53</v>
      </c>
      <c r="FT215" s="233">
        <v>77.53</v>
      </c>
      <c r="FU215" s="233">
        <v>73.53</v>
      </c>
      <c r="FV215" s="233">
        <v>70.53</v>
      </c>
      <c r="FW215" s="233">
        <v>63.53</v>
      </c>
      <c r="FX215" s="230">
        <v>112.53</v>
      </c>
      <c r="FY215" s="230">
        <v>108.53</v>
      </c>
      <c r="FZ215" s="230">
        <v>105.53</v>
      </c>
      <c r="GA215" s="230">
        <v>99.53</v>
      </c>
      <c r="GB215" s="230">
        <v>92.53</v>
      </c>
      <c r="GC215" s="230">
        <v>86.53</v>
      </c>
      <c r="GD215" s="233">
        <v>73.53</v>
      </c>
      <c r="GE215" s="233">
        <v>79.53</v>
      </c>
      <c r="GF215" s="233">
        <v>88.53</v>
      </c>
      <c r="GG215" s="233">
        <v>94.53</v>
      </c>
      <c r="GH215" s="233">
        <v>102.53</v>
      </c>
      <c r="GI215" s="233">
        <v>110.53</v>
      </c>
      <c r="GJ215" s="233">
        <v>142.53</v>
      </c>
      <c r="GK215" s="233">
        <v>63.22</v>
      </c>
      <c r="GL215" s="233">
        <v>59.93</v>
      </c>
      <c r="GM215" s="233">
        <v>56.65</v>
      </c>
      <c r="GN215" s="233">
        <v>54.88</v>
      </c>
      <c r="GO215" s="233">
        <v>52.95</v>
      </c>
      <c r="GP215" s="233">
        <v>50.59</v>
      </c>
      <c r="GQ215" s="233">
        <v>48.94</v>
      </c>
      <c r="GR215" s="233">
        <v>47.03</v>
      </c>
      <c r="GS215" s="233">
        <v>45.24</v>
      </c>
      <c r="GT215" s="233">
        <v>43.65</v>
      </c>
      <c r="GU215" s="233">
        <v>42.18</v>
      </c>
      <c r="GV215" s="233">
        <v>41.14</v>
      </c>
      <c r="GW215" s="233">
        <v>39.79</v>
      </c>
      <c r="GX215" s="233">
        <v>37.86</v>
      </c>
      <c r="GY215" s="233">
        <v>36.25</v>
      </c>
      <c r="GZ215" s="233">
        <v>35.06</v>
      </c>
      <c r="HA215" s="233">
        <v>30.86</v>
      </c>
      <c r="HB215" s="233">
        <v>27.58</v>
      </c>
      <c r="HC215" s="233">
        <v>24.1</v>
      </c>
      <c r="HD215" s="233">
        <v>15.85</v>
      </c>
      <c r="HE215" s="233">
        <v>13.98</v>
      </c>
      <c r="HF215" s="233">
        <v>8.51</v>
      </c>
      <c r="HG215" s="233">
        <v>5.77</v>
      </c>
      <c r="HH215" s="233">
        <v>1.63</v>
      </c>
      <c r="HI215" s="233"/>
      <c r="HJ215" s="233"/>
      <c r="HK215" s="233"/>
      <c r="HL215" s="233"/>
      <c r="HM215" s="233"/>
      <c r="HN215" s="233"/>
      <c r="HO215" s="233"/>
      <c r="HP215" s="233"/>
      <c r="HQ215" s="233"/>
      <c r="HR215" s="233"/>
      <c r="HS215" s="233"/>
      <c r="HT215" s="233"/>
      <c r="HU215" s="233"/>
      <c r="HV215" s="233"/>
      <c r="HW215" s="233"/>
      <c r="HX215" s="233"/>
      <c r="HY215" s="233"/>
      <c r="HZ215" s="233"/>
      <c r="IA215" s="233"/>
      <c r="IB215" s="233"/>
      <c r="IC215" s="233"/>
      <c r="ID215" s="233"/>
      <c r="IE215" s="233"/>
      <c r="IF215" s="233"/>
      <c r="IG215" s="232"/>
      <c r="IH215" s="232"/>
      <c r="II215" s="232"/>
      <c r="IJ215" s="232"/>
      <c r="IK215" s="232"/>
      <c r="IL215" s="232"/>
      <c r="IM215" s="232"/>
      <c r="IN215" s="233"/>
      <c r="IO215" s="233"/>
      <c r="IP215" s="233"/>
      <c r="IQ215" s="233"/>
      <c r="IR215" s="233"/>
      <c r="IS215" s="233"/>
      <c r="IT215" s="233"/>
      <c r="IU215" s="233"/>
      <c r="IV215" s="233"/>
      <c r="IW215" s="233"/>
      <c r="IX215" s="233"/>
      <c r="IY215" s="233"/>
      <c r="IZ215" s="233"/>
      <c r="JA215" s="233"/>
      <c r="JB215" s="232"/>
      <c r="JC215" s="232"/>
      <c r="JD215" s="232"/>
      <c r="JE215" s="232"/>
      <c r="JF215" s="232"/>
      <c r="JG215" s="232"/>
      <c r="JH215" s="232"/>
      <c r="JI215" s="232"/>
      <c r="JJ215" s="232"/>
      <c r="JK215" s="232"/>
      <c r="JL215" s="232"/>
      <c r="JM215" s="232"/>
      <c r="JN215" s="232"/>
      <c r="JO215" s="232"/>
      <c r="JP215" s="232"/>
      <c r="JQ215" s="232"/>
      <c r="JR215" s="232"/>
      <c r="JS215" s="232"/>
      <c r="JT215" s="232"/>
      <c r="JU215" s="232"/>
      <c r="JV215" s="232"/>
      <c r="JW215" s="232"/>
      <c r="JX215" s="232"/>
      <c r="JY215" s="232"/>
      <c r="JZ215" s="232"/>
      <c r="KA215" s="232"/>
      <c r="KB215" s="232"/>
      <c r="KC215" s="232"/>
      <c r="KD215" s="232"/>
      <c r="KE215" s="226"/>
      <c r="KF215" s="226"/>
      <c r="KG215" s="226"/>
      <c r="KH215" s="226"/>
      <c r="KI215" s="226"/>
      <c r="KJ215" s="226"/>
      <c r="KK215" s="226"/>
      <c r="KL215" s="226"/>
      <c r="KM215" s="226"/>
      <c r="KN215" s="226"/>
      <c r="KO215" s="226"/>
      <c r="KP215" s="226"/>
      <c r="KQ215" s="226"/>
      <c r="KR215" s="226"/>
      <c r="KS215" s="226"/>
      <c r="KT215" s="226"/>
      <c r="KU215" s="226"/>
      <c r="KV215" s="226"/>
      <c r="KW215" s="226"/>
      <c r="KX215" s="226"/>
      <c r="KY215" s="226"/>
      <c r="KZ215" s="226"/>
      <c r="LA215" s="226"/>
      <c r="LB215" s="226"/>
      <c r="LC215" s="226"/>
      <c r="LD215" s="226"/>
      <c r="LE215" s="226"/>
      <c r="LF215" s="226"/>
      <c r="LG215" s="226"/>
      <c r="LH215" s="226"/>
      <c r="LI215" s="226"/>
      <c r="LJ215" s="226"/>
      <c r="LK215" s="226"/>
      <c r="LL215" s="226"/>
    </row>
    <row r="216" spans="1:324" x14ac:dyDescent="0.25">
      <c r="A216" s="216">
        <v>246</v>
      </c>
      <c r="B216" s="216">
        <v>253420</v>
      </c>
      <c r="C216" s="223" t="s">
        <v>326</v>
      </c>
      <c r="D216" s="230">
        <v>128.53</v>
      </c>
      <c r="E216" s="230">
        <v>131.74</v>
      </c>
      <c r="F216" s="230">
        <v>131.74</v>
      </c>
      <c r="G216" s="230">
        <v>131.74</v>
      </c>
      <c r="H216" s="230">
        <v>131.74</v>
      </c>
      <c r="I216" s="230">
        <v>131.74</v>
      </c>
      <c r="J216" s="230">
        <v>131.74</v>
      </c>
      <c r="K216" s="230">
        <v>131.74</v>
      </c>
      <c r="L216" s="230">
        <v>133.16</v>
      </c>
      <c r="M216" s="230">
        <v>135.13999999999999</v>
      </c>
      <c r="N216" s="230">
        <v>127.22</v>
      </c>
      <c r="O216" s="230">
        <v>128.41</v>
      </c>
      <c r="P216" s="230">
        <v>129.03</v>
      </c>
      <c r="Q216" s="230">
        <v>130.58000000000001</v>
      </c>
      <c r="R216" s="230">
        <v>131.4</v>
      </c>
      <c r="S216" s="230">
        <v>132.16999999999999</v>
      </c>
      <c r="T216" s="230">
        <v>132.96</v>
      </c>
      <c r="U216" s="230">
        <v>134.31</v>
      </c>
      <c r="V216" s="230">
        <v>135.35</v>
      </c>
      <c r="W216" s="230">
        <v>136.53</v>
      </c>
      <c r="X216" s="230">
        <v>137.63999999999999</v>
      </c>
      <c r="Y216" s="230">
        <v>138.65</v>
      </c>
      <c r="Z216" s="230">
        <v>140.22999999999999</v>
      </c>
      <c r="AA216" s="230">
        <v>142.63</v>
      </c>
      <c r="AB216" s="230">
        <v>142.49</v>
      </c>
      <c r="AC216" s="230">
        <v>142.97999999999999</v>
      </c>
      <c r="AD216" s="230">
        <v>141.44999999999999</v>
      </c>
      <c r="AE216" s="230">
        <v>142.75</v>
      </c>
      <c r="AF216" s="230">
        <v>143.88</v>
      </c>
      <c r="AG216" s="230">
        <v>145.22999999999999</v>
      </c>
      <c r="AH216" s="230">
        <v>146.05000000000001</v>
      </c>
      <c r="AI216" s="230">
        <v>147.47</v>
      </c>
      <c r="AJ216" s="230">
        <v>150.02000000000001</v>
      </c>
      <c r="AK216" s="230">
        <v>152.11000000000001</v>
      </c>
      <c r="AL216" s="230">
        <v>153.1</v>
      </c>
      <c r="AM216" s="230">
        <v>149.91999999999999</v>
      </c>
      <c r="AN216" s="230">
        <v>146.87</v>
      </c>
      <c r="AO216" s="230">
        <v>148.82</v>
      </c>
      <c r="AP216" s="230">
        <v>150.65</v>
      </c>
      <c r="AQ216" s="230">
        <v>154.69999999999999</v>
      </c>
      <c r="AR216" s="230">
        <v>157.57</v>
      </c>
      <c r="AS216" s="230">
        <v>159.65</v>
      </c>
      <c r="AT216" s="230">
        <v>159.65</v>
      </c>
      <c r="AU216" s="230">
        <v>149.41</v>
      </c>
      <c r="AV216" s="230">
        <v>151.62</v>
      </c>
      <c r="AW216" s="230">
        <v>153.35</v>
      </c>
      <c r="AX216" s="230">
        <v>153.08000000000001</v>
      </c>
      <c r="AY216" s="230">
        <v>151.05000000000001</v>
      </c>
      <c r="AZ216" s="230">
        <v>125.63</v>
      </c>
      <c r="BA216" s="230">
        <v>124.71</v>
      </c>
      <c r="BB216" s="230">
        <v>123.2</v>
      </c>
      <c r="BC216" s="230">
        <v>121.69</v>
      </c>
      <c r="BD216" s="230">
        <v>120.1</v>
      </c>
      <c r="BE216" s="230">
        <v>118.93</v>
      </c>
      <c r="BF216" s="230">
        <v>118.11</v>
      </c>
      <c r="BG216" s="230">
        <v>116.92</v>
      </c>
      <c r="BH216" s="230">
        <v>115.8</v>
      </c>
      <c r="BI216" s="230">
        <v>114.85</v>
      </c>
      <c r="BJ216" s="230">
        <v>113.72</v>
      </c>
      <c r="BK216" s="230">
        <v>112.42</v>
      </c>
      <c r="BL216" s="230">
        <v>111.49</v>
      </c>
      <c r="BM216" s="230">
        <v>110.26</v>
      </c>
      <c r="BN216" s="230">
        <v>108.17</v>
      </c>
      <c r="BO216" s="230">
        <v>105.82</v>
      </c>
      <c r="BP216" s="230">
        <v>103.81</v>
      </c>
      <c r="BQ216" s="230">
        <v>102.26</v>
      </c>
      <c r="BR216" s="230">
        <v>97.81</v>
      </c>
      <c r="BS216" s="230">
        <v>95.4</v>
      </c>
      <c r="BT216" s="230">
        <v>89.79</v>
      </c>
      <c r="BU216" s="230">
        <v>82.14</v>
      </c>
      <c r="BV216" s="230">
        <v>75.88</v>
      </c>
      <c r="BW216" s="230">
        <v>105.71</v>
      </c>
      <c r="BX216" s="230">
        <v>107.01</v>
      </c>
      <c r="BY216" s="230">
        <v>108.58</v>
      </c>
      <c r="BZ216" s="233">
        <v>110.59</v>
      </c>
      <c r="CA216" s="233">
        <v>112.68</v>
      </c>
      <c r="CB216" s="233">
        <v>113.89</v>
      </c>
      <c r="CC216" s="233">
        <v>124.45</v>
      </c>
      <c r="CD216" s="233">
        <v>125.74</v>
      </c>
      <c r="CE216" s="233">
        <v>126.66</v>
      </c>
      <c r="CF216" s="233">
        <v>128.03</v>
      </c>
      <c r="CG216" s="233">
        <v>129.56</v>
      </c>
      <c r="CH216" s="233">
        <v>131.13</v>
      </c>
      <c r="CI216" s="233">
        <v>132.35</v>
      </c>
      <c r="CJ216" s="233">
        <v>133.22</v>
      </c>
      <c r="CK216" s="233">
        <v>134.33000000000001</v>
      </c>
      <c r="CL216" s="233">
        <v>136.58000000000001</v>
      </c>
      <c r="CM216" s="233">
        <v>138.43</v>
      </c>
      <c r="CN216" s="233">
        <v>139.97999999999999</v>
      </c>
      <c r="CO216" s="233">
        <v>122.38</v>
      </c>
      <c r="CP216" s="233">
        <v>123.85</v>
      </c>
      <c r="CQ216" s="233">
        <v>125.12</v>
      </c>
      <c r="CR216" s="233">
        <v>126.38</v>
      </c>
      <c r="CS216" s="233">
        <v>128.4</v>
      </c>
      <c r="CT216" s="233">
        <v>129.54</v>
      </c>
      <c r="CU216" s="233">
        <v>131.25</v>
      </c>
      <c r="CV216" s="233">
        <v>133.08000000000001</v>
      </c>
      <c r="CW216" s="233">
        <v>134.71</v>
      </c>
      <c r="CX216" s="233">
        <v>136.30000000000001</v>
      </c>
      <c r="CY216" s="233">
        <v>137.77000000000001</v>
      </c>
      <c r="CZ216" s="233">
        <v>140.59</v>
      </c>
      <c r="DA216" s="233">
        <v>144.56</v>
      </c>
      <c r="DB216" s="233">
        <v>146.55000000000001</v>
      </c>
      <c r="DC216" s="233">
        <v>147.29</v>
      </c>
      <c r="DD216" s="233">
        <v>148.44999999999999</v>
      </c>
      <c r="DE216" s="233">
        <v>149.11000000000001</v>
      </c>
      <c r="DF216" s="233">
        <v>151.02000000000001</v>
      </c>
      <c r="DG216" s="233">
        <v>152.63</v>
      </c>
      <c r="DH216" s="233">
        <v>154.16999999999999</v>
      </c>
      <c r="DI216" s="233">
        <v>155.84</v>
      </c>
      <c r="DJ216" s="233">
        <v>158</v>
      </c>
      <c r="DK216" s="233">
        <v>160.71</v>
      </c>
      <c r="DL216" s="233">
        <v>164.46</v>
      </c>
      <c r="DM216" s="233">
        <v>166.85</v>
      </c>
      <c r="DN216" s="233">
        <v>169.81</v>
      </c>
      <c r="DO216" s="233">
        <v>173.39</v>
      </c>
      <c r="DP216" s="233">
        <v>175.06</v>
      </c>
      <c r="DQ216" s="233">
        <v>178.58</v>
      </c>
      <c r="DR216" s="233">
        <v>181.01</v>
      </c>
      <c r="DS216" s="233">
        <v>183.38</v>
      </c>
      <c r="DT216" s="233">
        <v>163.29</v>
      </c>
      <c r="DU216" s="233">
        <v>166</v>
      </c>
      <c r="DV216" s="233">
        <v>169.31</v>
      </c>
      <c r="DW216" s="233">
        <v>171.86</v>
      </c>
      <c r="DX216" s="233">
        <v>175.24</v>
      </c>
      <c r="DY216" s="233">
        <v>178.5</v>
      </c>
      <c r="DZ216" s="233">
        <v>180.89</v>
      </c>
      <c r="EA216" s="233">
        <v>183.18</v>
      </c>
      <c r="EB216" s="233">
        <v>186.58</v>
      </c>
      <c r="EC216" s="233">
        <v>186.58</v>
      </c>
      <c r="ED216" s="233">
        <v>139.31</v>
      </c>
      <c r="EE216" s="233">
        <v>140.46</v>
      </c>
      <c r="EF216" s="233">
        <v>142.47</v>
      </c>
      <c r="EG216" s="233">
        <v>144.1</v>
      </c>
      <c r="EH216" s="233">
        <v>145.1</v>
      </c>
      <c r="EI216" s="233">
        <v>146.07</v>
      </c>
      <c r="EJ216" s="233">
        <v>147.33000000000001</v>
      </c>
      <c r="EK216" s="233">
        <v>149.22999999999999</v>
      </c>
      <c r="EL216" s="233">
        <v>151.30000000000001</v>
      </c>
      <c r="EM216" s="233">
        <v>152.81</v>
      </c>
      <c r="EN216" s="233">
        <v>154.47999999999999</v>
      </c>
      <c r="EO216" s="233">
        <v>155.32</v>
      </c>
      <c r="EP216" s="233">
        <v>157.1</v>
      </c>
      <c r="EQ216" s="233">
        <v>134.13</v>
      </c>
      <c r="ER216" s="233">
        <v>134.84</v>
      </c>
      <c r="ES216" s="233">
        <v>135.84</v>
      </c>
      <c r="ET216" s="233">
        <v>136.87</v>
      </c>
      <c r="EU216" s="233">
        <v>138.12</v>
      </c>
      <c r="EV216" s="233">
        <v>140.03</v>
      </c>
      <c r="EW216" s="233">
        <v>141.38</v>
      </c>
      <c r="EX216" s="233">
        <v>143.01</v>
      </c>
      <c r="EY216" s="233">
        <v>144.31</v>
      </c>
      <c r="EZ216" s="233">
        <v>145.6</v>
      </c>
      <c r="FA216" s="233">
        <v>146.83000000000001</v>
      </c>
      <c r="FB216" s="233">
        <v>148.6</v>
      </c>
      <c r="FC216" s="233">
        <v>150.53</v>
      </c>
      <c r="FD216" s="233">
        <v>151.6</v>
      </c>
      <c r="FE216" s="233">
        <v>152.47999999999999</v>
      </c>
      <c r="FF216" s="233">
        <v>153.91</v>
      </c>
      <c r="FG216" s="233">
        <v>154.97999999999999</v>
      </c>
      <c r="FH216" s="233">
        <v>156.83000000000001</v>
      </c>
      <c r="FI216" s="233">
        <v>158.80000000000001</v>
      </c>
      <c r="FJ216" s="233">
        <v>161.80000000000001</v>
      </c>
      <c r="FK216" s="233">
        <v>165.78</v>
      </c>
      <c r="FL216" s="233">
        <v>169.92</v>
      </c>
      <c r="FM216" s="233">
        <v>156.61000000000001</v>
      </c>
      <c r="FN216" s="233">
        <v>154.13</v>
      </c>
      <c r="FO216" s="233">
        <v>146.13999999999999</v>
      </c>
      <c r="FP216" s="233">
        <v>134.22</v>
      </c>
      <c r="FQ216" s="233">
        <v>124.89</v>
      </c>
      <c r="FR216" s="233">
        <v>115.89</v>
      </c>
      <c r="FS216" s="233">
        <v>102.89</v>
      </c>
      <c r="FT216" s="233">
        <v>86.89</v>
      </c>
      <c r="FU216" s="233">
        <v>82.89</v>
      </c>
      <c r="FV216" s="233">
        <v>79.89</v>
      </c>
      <c r="FW216" s="233">
        <v>72.89</v>
      </c>
      <c r="FX216" s="230">
        <v>121.89</v>
      </c>
      <c r="FY216" s="230">
        <v>117.89</v>
      </c>
      <c r="FZ216" s="230">
        <v>114.89</v>
      </c>
      <c r="GA216" s="230">
        <v>108.89</v>
      </c>
      <c r="GB216" s="230">
        <v>101.89</v>
      </c>
      <c r="GC216" s="230">
        <v>95.89</v>
      </c>
      <c r="GD216" s="233">
        <v>82.89</v>
      </c>
      <c r="GE216" s="233">
        <v>88.89</v>
      </c>
      <c r="GF216" s="233">
        <v>97.89</v>
      </c>
      <c r="GG216" s="233">
        <v>103.89</v>
      </c>
      <c r="GH216" s="233">
        <v>111.89</v>
      </c>
      <c r="GI216" s="233">
        <v>119.89</v>
      </c>
      <c r="GJ216" s="233">
        <v>151.88999999999999</v>
      </c>
      <c r="GK216" s="233">
        <v>72.58</v>
      </c>
      <c r="GL216" s="233">
        <v>69.290000000000006</v>
      </c>
      <c r="GM216" s="233">
        <v>66.010000000000005</v>
      </c>
      <c r="GN216" s="233">
        <v>64.239999999999995</v>
      </c>
      <c r="GO216" s="233">
        <v>62.31</v>
      </c>
      <c r="GP216" s="233">
        <v>59.95</v>
      </c>
      <c r="GQ216" s="233">
        <v>58.3</v>
      </c>
      <c r="GR216" s="233">
        <v>56.39</v>
      </c>
      <c r="GS216" s="233">
        <v>54.6</v>
      </c>
      <c r="GT216" s="233">
        <v>53.01</v>
      </c>
      <c r="GU216" s="233">
        <v>51.54</v>
      </c>
      <c r="GV216" s="233">
        <v>50.5</v>
      </c>
      <c r="GW216" s="233">
        <v>49.15</v>
      </c>
      <c r="GX216" s="233">
        <v>47.22</v>
      </c>
      <c r="GY216" s="233">
        <v>45.61</v>
      </c>
      <c r="GZ216" s="233">
        <v>44.42</v>
      </c>
      <c r="HA216" s="233">
        <v>40.22</v>
      </c>
      <c r="HB216" s="233">
        <v>36.94</v>
      </c>
      <c r="HC216" s="233">
        <v>33.46</v>
      </c>
      <c r="HD216" s="233">
        <v>25.21</v>
      </c>
      <c r="HE216" s="233">
        <v>23.34</v>
      </c>
      <c r="HF216" s="233">
        <v>17.87</v>
      </c>
      <c r="HG216" s="233">
        <v>15.13</v>
      </c>
      <c r="HH216" s="233">
        <v>10.99</v>
      </c>
      <c r="HI216" s="233">
        <v>9.36</v>
      </c>
      <c r="HJ216" s="233"/>
      <c r="HK216" s="233"/>
      <c r="HL216" s="233"/>
      <c r="HM216" s="233"/>
      <c r="HN216" s="233"/>
      <c r="HO216" s="233"/>
      <c r="HP216" s="233"/>
      <c r="HQ216" s="233"/>
      <c r="HR216" s="233"/>
      <c r="HS216" s="233"/>
      <c r="HT216" s="233"/>
      <c r="HU216" s="233"/>
      <c r="HV216" s="233"/>
      <c r="HW216" s="233"/>
      <c r="HX216" s="233"/>
      <c r="HY216" s="233"/>
      <c r="HZ216" s="233"/>
      <c r="IA216" s="233"/>
      <c r="IB216" s="233"/>
      <c r="IC216" s="233"/>
      <c r="ID216" s="233"/>
      <c r="IE216" s="233"/>
      <c r="IF216" s="233"/>
      <c r="IG216" s="232"/>
      <c r="IH216" s="232"/>
      <c r="II216" s="232"/>
      <c r="IJ216" s="232"/>
      <c r="IK216" s="232"/>
      <c r="IL216" s="232"/>
      <c r="IM216" s="232"/>
      <c r="IN216" s="233"/>
      <c r="IO216" s="233"/>
      <c r="IP216" s="233"/>
      <c r="IQ216" s="233"/>
      <c r="IR216" s="233"/>
      <c r="IS216" s="233"/>
      <c r="IT216" s="233"/>
      <c r="IU216" s="233"/>
      <c r="IV216" s="233"/>
      <c r="IW216" s="233"/>
      <c r="IX216" s="233"/>
      <c r="IY216" s="233"/>
      <c r="IZ216" s="233"/>
      <c r="JA216" s="233"/>
      <c r="JB216" s="232"/>
      <c r="JC216" s="232"/>
      <c r="JD216" s="232"/>
      <c r="JE216" s="232"/>
      <c r="JF216" s="232"/>
      <c r="JG216" s="232"/>
      <c r="JH216" s="232"/>
      <c r="JI216" s="232"/>
      <c r="JJ216" s="232"/>
      <c r="JK216" s="232"/>
      <c r="JL216" s="232"/>
      <c r="JM216" s="232"/>
      <c r="JN216" s="232"/>
      <c r="JO216" s="232"/>
      <c r="JP216" s="232"/>
      <c r="JQ216" s="232"/>
      <c r="JR216" s="232"/>
      <c r="JS216" s="232"/>
      <c r="JT216" s="232"/>
      <c r="JU216" s="232"/>
      <c r="JV216" s="232"/>
      <c r="JW216" s="232"/>
      <c r="JX216" s="232"/>
      <c r="JY216" s="232"/>
      <c r="JZ216" s="232"/>
      <c r="KA216" s="232"/>
      <c r="KB216" s="232"/>
      <c r="KC216" s="232"/>
      <c r="KD216" s="232"/>
      <c r="KE216" s="226"/>
      <c r="KF216" s="226"/>
      <c r="KG216" s="226"/>
      <c r="KH216" s="226"/>
      <c r="KI216" s="226"/>
      <c r="KJ216" s="226"/>
      <c r="KK216" s="226"/>
      <c r="KL216" s="226"/>
      <c r="KM216" s="226"/>
      <c r="KN216" s="226"/>
      <c r="KO216" s="226"/>
      <c r="KP216" s="226"/>
      <c r="KQ216" s="226"/>
      <c r="KR216" s="226"/>
      <c r="KS216" s="226"/>
      <c r="KT216" s="226"/>
      <c r="KU216" s="226"/>
      <c r="KV216" s="226"/>
      <c r="KW216" s="226"/>
      <c r="KX216" s="226"/>
      <c r="KY216" s="226"/>
      <c r="KZ216" s="226"/>
      <c r="LA216" s="226"/>
      <c r="LB216" s="226"/>
      <c r="LC216" s="226"/>
      <c r="LD216" s="226"/>
      <c r="LE216" s="226"/>
      <c r="LF216" s="226"/>
      <c r="LG216" s="226"/>
      <c r="LH216" s="226"/>
      <c r="LI216" s="226"/>
      <c r="LJ216" s="226"/>
      <c r="LK216" s="226"/>
      <c r="LL216" s="226"/>
    </row>
    <row r="217" spans="1:324" x14ac:dyDescent="0.25">
      <c r="A217" s="216">
        <v>247</v>
      </c>
      <c r="B217" s="216">
        <v>253510</v>
      </c>
      <c r="C217" s="223" t="s">
        <v>327</v>
      </c>
      <c r="D217" s="230">
        <v>140.84</v>
      </c>
      <c r="E217" s="230">
        <v>144.05000000000001</v>
      </c>
      <c r="F217" s="230">
        <v>144.05000000000001</v>
      </c>
      <c r="G217" s="230">
        <v>144.05000000000001</v>
      </c>
      <c r="H217" s="230">
        <v>144.05000000000001</v>
      </c>
      <c r="I217" s="230">
        <v>144.05000000000001</v>
      </c>
      <c r="J217" s="230">
        <v>144.05000000000001</v>
      </c>
      <c r="K217" s="230">
        <v>144.05000000000001</v>
      </c>
      <c r="L217" s="230">
        <v>145.47</v>
      </c>
      <c r="M217" s="230">
        <v>147.44999999999999</v>
      </c>
      <c r="N217" s="230">
        <v>139.53</v>
      </c>
      <c r="O217" s="230">
        <v>140.72</v>
      </c>
      <c r="P217" s="230">
        <v>141.34</v>
      </c>
      <c r="Q217" s="230">
        <v>142.88999999999999</v>
      </c>
      <c r="R217" s="230">
        <v>143.71</v>
      </c>
      <c r="S217" s="230">
        <v>144.47999999999999</v>
      </c>
      <c r="T217" s="230">
        <v>145.27000000000001</v>
      </c>
      <c r="U217" s="230">
        <v>146.62</v>
      </c>
      <c r="V217" s="230">
        <v>147.66</v>
      </c>
      <c r="W217" s="230">
        <v>148.84</v>
      </c>
      <c r="X217" s="230">
        <v>149.94999999999999</v>
      </c>
      <c r="Y217" s="230">
        <v>150.96</v>
      </c>
      <c r="Z217" s="230">
        <v>152.54</v>
      </c>
      <c r="AA217" s="230">
        <v>154.94</v>
      </c>
      <c r="AB217" s="230">
        <v>154.80000000000001</v>
      </c>
      <c r="AC217" s="230">
        <v>155.29</v>
      </c>
      <c r="AD217" s="230">
        <v>153.76</v>
      </c>
      <c r="AE217" s="230">
        <v>155.06</v>
      </c>
      <c r="AF217" s="230">
        <v>156.19</v>
      </c>
      <c r="AG217" s="230">
        <v>157.54</v>
      </c>
      <c r="AH217" s="230">
        <v>158.36000000000001</v>
      </c>
      <c r="AI217" s="230">
        <v>159.78</v>
      </c>
      <c r="AJ217" s="230">
        <v>162.33000000000001</v>
      </c>
      <c r="AK217" s="230">
        <v>164.42</v>
      </c>
      <c r="AL217" s="230">
        <v>165.41</v>
      </c>
      <c r="AM217" s="230">
        <v>162.22999999999999</v>
      </c>
      <c r="AN217" s="230">
        <v>159.18</v>
      </c>
      <c r="AO217" s="230">
        <v>161.13</v>
      </c>
      <c r="AP217" s="230">
        <v>162.96</v>
      </c>
      <c r="AQ217" s="230">
        <v>167.01</v>
      </c>
      <c r="AR217" s="230">
        <v>169.88</v>
      </c>
      <c r="AS217" s="230">
        <v>171.96</v>
      </c>
      <c r="AT217" s="230">
        <v>171.96</v>
      </c>
      <c r="AU217" s="230">
        <v>161.72</v>
      </c>
      <c r="AV217" s="230">
        <v>163.93</v>
      </c>
      <c r="AW217" s="230">
        <v>165.66</v>
      </c>
      <c r="AX217" s="230">
        <v>165.39</v>
      </c>
      <c r="AY217" s="230">
        <v>163.36000000000001</v>
      </c>
      <c r="AZ217" s="230">
        <v>137.94</v>
      </c>
      <c r="BA217" s="230">
        <v>137.02000000000001</v>
      </c>
      <c r="BB217" s="230">
        <v>135.51</v>
      </c>
      <c r="BC217" s="230">
        <v>134</v>
      </c>
      <c r="BD217" s="230">
        <v>132.41</v>
      </c>
      <c r="BE217" s="230">
        <v>131.24</v>
      </c>
      <c r="BF217" s="230">
        <v>130.41999999999999</v>
      </c>
      <c r="BG217" s="230">
        <v>129.22999999999999</v>
      </c>
      <c r="BH217" s="230">
        <v>128.11000000000001</v>
      </c>
      <c r="BI217" s="230">
        <v>127.16</v>
      </c>
      <c r="BJ217" s="230">
        <v>126.03</v>
      </c>
      <c r="BK217" s="230">
        <v>124.73</v>
      </c>
      <c r="BL217" s="230">
        <v>123.8</v>
      </c>
      <c r="BM217" s="230">
        <v>122.57</v>
      </c>
      <c r="BN217" s="230">
        <v>120.48</v>
      </c>
      <c r="BO217" s="230">
        <v>118.13</v>
      </c>
      <c r="BP217" s="230">
        <v>116.12</v>
      </c>
      <c r="BQ217" s="230">
        <v>114.57</v>
      </c>
      <c r="BR217" s="230">
        <v>110.12</v>
      </c>
      <c r="BS217" s="230">
        <v>107.71</v>
      </c>
      <c r="BT217" s="230">
        <v>102.1</v>
      </c>
      <c r="BU217" s="230">
        <v>94.45</v>
      </c>
      <c r="BV217" s="230">
        <v>88.19</v>
      </c>
      <c r="BW217" s="230">
        <v>118.02</v>
      </c>
      <c r="BX217" s="230">
        <v>119.32</v>
      </c>
      <c r="BY217" s="230">
        <v>120.89</v>
      </c>
      <c r="BZ217" s="233">
        <v>122.9</v>
      </c>
      <c r="CA217" s="233">
        <v>124.99</v>
      </c>
      <c r="CB217" s="233">
        <v>126.2</v>
      </c>
      <c r="CC217" s="233">
        <v>136.76</v>
      </c>
      <c r="CD217" s="233">
        <v>138.05000000000001</v>
      </c>
      <c r="CE217" s="233">
        <v>138.97</v>
      </c>
      <c r="CF217" s="233">
        <v>140.34</v>
      </c>
      <c r="CG217" s="233">
        <v>141.87</v>
      </c>
      <c r="CH217" s="233">
        <v>143.44</v>
      </c>
      <c r="CI217" s="233">
        <v>144.66</v>
      </c>
      <c r="CJ217" s="233">
        <v>145.53</v>
      </c>
      <c r="CK217" s="233">
        <v>146.63999999999999</v>
      </c>
      <c r="CL217" s="233">
        <v>148.88999999999999</v>
      </c>
      <c r="CM217" s="233">
        <v>150.74</v>
      </c>
      <c r="CN217" s="233">
        <v>152.29</v>
      </c>
      <c r="CO217" s="233">
        <v>134.69</v>
      </c>
      <c r="CP217" s="233">
        <v>136.16</v>
      </c>
      <c r="CQ217" s="233">
        <v>137.43</v>
      </c>
      <c r="CR217" s="233">
        <v>138.69</v>
      </c>
      <c r="CS217" s="233">
        <v>140.71</v>
      </c>
      <c r="CT217" s="233">
        <v>141.85</v>
      </c>
      <c r="CU217" s="233">
        <v>143.56</v>
      </c>
      <c r="CV217" s="233">
        <v>145.38999999999999</v>
      </c>
      <c r="CW217" s="233">
        <v>147.02000000000001</v>
      </c>
      <c r="CX217" s="233">
        <v>148.61000000000001</v>
      </c>
      <c r="CY217" s="233">
        <v>150.08000000000001</v>
      </c>
      <c r="CZ217" s="233">
        <v>152.9</v>
      </c>
      <c r="DA217" s="233">
        <v>156.87</v>
      </c>
      <c r="DB217" s="233">
        <v>158.86000000000001</v>
      </c>
      <c r="DC217" s="233">
        <v>159.6</v>
      </c>
      <c r="DD217" s="233">
        <v>160.76</v>
      </c>
      <c r="DE217" s="233">
        <v>161.41999999999999</v>
      </c>
      <c r="DF217" s="233">
        <v>163.33000000000001</v>
      </c>
      <c r="DG217" s="233">
        <v>164.94</v>
      </c>
      <c r="DH217" s="233">
        <v>166.48</v>
      </c>
      <c r="DI217" s="233">
        <v>168.15</v>
      </c>
      <c r="DJ217" s="233">
        <v>170.31</v>
      </c>
      <c r="DK217" s="233">
        <v>173.02</v>
      </c>
      <c r="DL217" s="233">
        <v>176.77</v>
      </c>
      <c r="DM217" s="233">
        <v>179.16</v>
      </c>
      <c r="DN217" s="233">
        <v>182.12</v>
      </c>
      <c r="DO217" s="233">
        <v>185.7</v>
      </c>
      <c r="DP217" s="233">
        <v>187.37</v>
      </c>
      <c r="DQ217" s="233">
        <v>190.89</v>
      </c>
      <c r="DR217" s="233">
        <v>193.32</v>
      </c>
      <c r="DS217" s="233">
        <v>195.69</v>
      </c>
      <c r="DT217" s="233">
        <v>175.6</v>
      </c>
      <c r="DU217" s="233">
        <v>178.31</v>
      </c>
      <c r="DV217" s="233">
        <v>181.62</v>
      </c>
      <c r="DW217" s="233">
        <v>184.17</v>
      </c>
      <c r="DX217" s="233">
        <v>187.55</v>
      </c>
      <c r="DY217" s="233">
        <v>190.81</v>
      </c>
      <c r="DZ217" s="233">
        <v>193.2</v>
      </c>
      <c r="EA217" s="233">
        <v>195.49</v>
      </c>
      <c r="EB217" s="233">
        <v>198.89</v>
      </c>
      <c r="EC217" s="233">
        <v>198.89</v>
      </c>
      <c r="ED217" s="233">
        <v>151.62</v>
      </c>
      <c r="EE217" s="233">
        <v>152.77000000000001</v>
      </c>
      <c r="EF217" s="233">
        <v>154.78</v>
      </c>
      <c r="EG217" s="233">
        <v>156.41</v>
      </c>
      <c r="EH217" s="233">
        <v>157.41</v>
      </c>
      <c r="EI217" s="233">
        <v>158.38</v>
      </c>
      <c r="EJ217" s="233">
        <v>159.63999999999999</v>
      </c>
      <c r="EK217" s="233">
        <v>161.54</v>
      </c>
      <c r="EL217" s="233">
        <v>163.61000000000001</v>
      </c>
      <c r="EM217" s="233">
        <v>165.12</v>
      </c>
      <c r="EN217" s="233">
        <v>166.79</v>
      </c>
      <c r="EO217" s="233">
        <v>167.63</v>
      </c>
      <c r="EP217" s="233">
        <v>169.41</v>
      </c>
      <c r="EQ217" s="233">
        <v>146.44</v>
      </c>
      <c r="ER217" s="233">
        <v>147.15</v>
      </c>
      <c r="ES217" s="233">
        <v>148.15</v>
      </c>
      <c r="ET217" s="233">
        <v>149.18</v>
      </c>
      <c r="EU217" s="233">
        <v>150.43</v>
      </c>
      <c r="EV217" s="233">
        <v>152.34</v>
      </c>
      <c r="EW217" s="233">
        <v>153.69</v>
      </c>
      <c r="EX217" s="233">
        <v>155.32</v>
      </c>
      <c r="EY217" s="233">
        <v>156.62</v>
      </c>
      <c r="EZ217" s="233">
        <v>157.91</v>
      </c>
      <c r="FA217" s="233">
        <v>159.13999999999999</v>
      </c>
      <c r="FB217" s="233">
        <v>160.91</v>
      </c>
      <c r="FC217" s="233">
        <v>162.84</v>
      </c>
      <c r="FD217" s="233">
        <v>163.91</v>
      </c>
      <c r="FE217" s="233">
        <v>164.79</v>
      </c>
      <c r="FF217" s="233">
        <v>166.22</v>
      </c>
      <c r="FG217" s="233">
        <v>167.29</v>
      </c>
      <c r="FH217" s="233">
        <v>169.14</v>
      </c>
      <c r="FI217" s="233">
        <v>171.11</v>
      </c>
      <c r="FJ217" s="233">
        <v>174.11</v>
      </c>
      <c r="FK217" s="233">
        <v>178.09</v>
      </c>
      <c r="FL217" s="233">
        <v>182.23</v>
      </c>
      <c r="FM217" s="233">
        <v>168.92</v>
      </c>
      <c r="FN217" s="233">
        <v>166.44</v>
      </c>
      <c r="FO217" s="233">
        <v>158.44999999999999</v>
      </c>
      <c r="FP217" s="233">
        <v>146.53</v>
      </c>
      <c r="FQ217" s="233">
        <v>137.19999999999999</v>
      </c>
      <c r="FR217" s="233">
        <v>128.19999999999999</v>
      </c>
      <c r="FS217" s="233">
        <v>115.2</v>
      </c>
      <c r="FT217" s="233">
        <v>99.2</v>
      </c>
      <c r="FU217" s="233">
        <v>95.2</v>
      </c>
      <c r="FV217" s="233">
        <v>92.2</v>
      </c>
      <c r="FW217" s="233">
        <v>85.2</v>
      </c>
      <c r="FX217" s="230">
        <v>134.19999999999999</v>
      </c>
      <c r="FY217" s="230">
        <v>130.19999999999999</v>
      </c>
      <c r="FZ217" s="230">
        <v>127.2</v>
      </c>
      <c r="GA217" s="230">
        <v>121.2</v>
      </c>
      <c r="GB217" s="230">
        <v>114.2</v>
      </c>
      <c r="GC217" s="230">
        <v>108.2</v>
      </c>
      <c r="GD217" s="233">
        <v>95.2</v>
      </c>
      <c r="GE217" s="233">
        <v>101.2</v>
      </c>
      <c r="GF217" s="233">
        <v>110.2</v>
      </c>
      <c r="GG217" s="233">
        <v>116.2</v>
      </c>
      <c r="GH217" s="233">
        <v>124.2</v>
      </c>
      <c r="GI217" s="233">
        <v>132.19999999999999</v>
      </c>
      <c r="GJ217" s="233">
        <v>164.2</v>
      </c>
      <c r="GK217" s="233">
        <v>84.89</v>
      </c>
      <c r="GL217" s="233">
        <v>81.599999999999994</v>
      </c>
      <c r="GM217" s="233">
        <v>78.319999999999993</v>
      </c>
      <c r="GN217" s="233">
        <v>76.55</v>
      </c>
      <c r="GO217" s="233">
        <v>74.62</v>
      </c>
      <c r="GP217" s="233">
        <v>72.260000000000005</v>
      </c>
      <c r="GQ217" s="233">
        <v>70.61</v>
      </c>
      <c r="GR217" s="233">
        <v>68.7</v>
      </c>
      <c r="GS217" s="233">
        <v>66.91</v>
      </c>
      <c r="GT217" s="233">
        <v>65.319999999999993</v>
      </c>
      <c r="GU217" s="233">
        <v>63.85</v>
      </c>
      <c r="GV217" s="233">
        <v>62.81</v>
      </c>
      <c r="GW217" s="233">
        <v>61.46</v>
      </c>
      <c r="GX217" s="233">
        <v>59.53</v>
      </c>
      <c r="GY217" s="233">
        <v>57.92</v>
      </c>
      <c r="GZ217" s="233">
        <v>56.73</v>
      </c>
      <c r="HA217" s="233">
        <v>52.53</v>
      </c>
      <c r="HB217" s="233">
        <v>49.25</v>
      </c>
      <c r="HC217" s="233">
        <v>45.77</v>
      </c>
      <c r="HD217" s="233">
        <v>37.520000000000003</v>
      </c>
      <c r="HE217" s="233">
        <v>35.65</v>
      </c>
      <c r="HF217" s="233">
        <v>30.18</v>
      </c>
      <c r="HG217" s="233">
        <v>27.44</v>
      </c>
      <c r="HH217" s="233">
        <v>23.3</v>
      </c>
      <c r="HI217" s="233">
        <v>21.67</v>
      </c>
      <c r="HJ217" s="233">
        <v>12.31</v>
      </c>
      <c r="HK217" s="233"/>
      <c r="HL217" s="233"/>
      <c r="HM217" s="233"/>
      <c r="HN217" s="233"/>
      <c r="HO217" s="233"/>
      <c r="HP217" s="233"/>
      <c r="HQ217" s="233"/>
      <c r="HR217" s="233"/>
      <c r="HS217" s="233"/>
      <c r="HT217" s="233"/>
      <c r="HU217" s="233"/>
      <c r="HV217" s="233"/>
      <c r="HW217" s="233"/>
      <c r="HX217" s="233"/>
      <c r="HY217" s="233"/>
      <c r="HZ217" s="233"/>
      <c r="IA217" s="233"/>
      <c r="IB217" s="233"/>
      <c r="IC217" s="233"/>
      <c r="ID217" s="233"/>
      <c r="IE217" s="233"/>
      <c r="IF217" s="233"/>
      <c r="IG217" s="232"/>
      <c r="IH217" s="232"/>
      <c r="II217" s="232"/>
      <c r="IJ217" s="232"/>
      <c r="IK217" s="232"/>
      <c r="IL217" s="232"/>
      <c r="IM217" s="232"/>
      <c r="IN217" s="233"/>
      <c r="IO217" s="233"/>
      <c r="IP217" s="233"/>
      <c r="IQ217" s="233"/>
      <c r="IR217" s="233"/>
      <c r="IS217" s="233"/>
      <c r="IT217" s="233"/>
      <c r="IU217" s="233"/>
      <c r="IV217" s="233"/>
      <c r="IW217" s="233"/>
      <c r="IX217" s="233"/>
      <c r="IY217" s="233"/>
      <c r="IZ217" s="233"/>
      <c r="JA217" s="233"/>
      <c r="JB217" s="232"/>
      <c r="JC217" s="232"/>
      <c r="JD217" s="232"/>
      <c r="JE217" s="232"/>
      <c r="JF217" s="232"/>
      <c r="JG217" s="232"/>
      <c r="JH217" s="232"/>
      <c r="JI217" s="232"/>
      <c r="JJ217" s="232"/>
      <c r="JK217" s="232"/>
      <c r="JL217" s="232"/>
      <c r="JM217" s="232"/>
      <c r="JN217" s="232"/>
      <c r="JO217" s="232"/>
      <c r="JP217" s="232"/>
      <c r="JQ217" s="232"/>
      <c r="JR217" s="232"/>
      <c r="JS217" s="232"/>
      <c r="JT217" s="232"/>
      <c r="JU217" s="232"/>
      <c r="JV217" s="232"/>
      <c r="JW217" s="232"/>
      <c r="JX217" s="232"/>
      <c r="JY217" s="232"/>
      <c r="JZ217" s="232"/>
      <c r="KA217" s="232"/>
      <c r="KB217" s="232"/>
      <c r="KC217" s="232"/>
      <c r="KD217" s="232"/>
      <c r="KE217" s="226"/>
      <c r="KF217" s="226"/>
      <c r="KG217" s="226"/>
      <c r="KH217" s="226"/>
      <c r="KI217" s="226"/>
      <c r="KJ217" s="226"/>
      <c r="KK217" s="226"/>
      <c r="KL217" s="226"/>
      <c r="KM217" s="226"/>
      <c r="KN217" s="226"/>
      <c r="KO217" s="226"/>
      <c r="KP217" s="226"/>
      <c r="KQ217" s="226"/>
      <c r="KR217" s="226"/>
      <c r="KS217" s="226"/>
      <c r="KT217" s="226"/>
      <c r="KU217" s="226"/>
      <c r="KV217" s="226"/>
      <c r="KW217" s="226"/>
      <c r="KX217" s="226"/>
      <c r="KY217" s="226"/>
      <c r="KZ217" s="226"/>
      <c r="LA217" s="226"/>
      <c r="LB217" s="226"/>
      <c r="LC217" s="226"/>
      <c r="LD217" s="226"/>
      <c r="LE217" s="226"/>
      <c r="LF217" s="226"/>
      <c r="LG217" s="226"/>
      <c r="LH217" s="226"/>
      <c r="LI217" s="226"/>
      <c r="LJ217" s="226"/>
      <c r="LK217" s="226"/>
      <c r="LL217" s="226"/>
    </row>
    <row r="218" spans="1:324" x14ac:dyDescent="0.25">
      <c r="A218" s="216">
        <v>248</v>
      </c>
      <c r="B218" s="216">
        <v>254110</v>
      </c>
      <c r="C218" s="223" t="s">
        <v>328</v>
      </c>
      <c r="D218" s="230">
        <v>153.37</v>
      </c>
      <c r="E218" s="230">
        <v>156.58000000000001</v>
      </c>
      <c r="F218" s="230">
        <v>156.58000000000001</v>
      </c>
      <c r="G218" s="230">
        <v>156.58000000000001</v>
      </c>
      <c r="H218" s="230">
        <v>156.58000000000001</v>
      </c>
      <c r="I218" s="230">
        <v>156.58000000000001</v>
      </c>
      <c r="J218" s="230">
        <v>156.58000000000001</v>
      </c>
      <c r="K218" s="230">
        <v>156.58000000000001</v>
      </c>
      <c r="L218" s="230">
        <v>158</v>
      </c>
      <c r="M218" s="230">
        <v>159.97999999999999</v>
      </c>
      <c r="N218" s="230">
        <v>152.06</v>
      </c>
      <c r="O218" s="230">
        <v>153.25</v>
      </c>
      <c r="P218" s="230">
        <v>153.87</v>
      </c>
      <c r="Q218" s="230">
        <v>155.41999999999999</v>
      </c>
      <c r="R218" s="230">
        <v>156.24</v>
      </c>
      <c r="S218" s="230">
        <v>157.01</v>
      </c>
      <c r="T218" s="230">
        <v>157.80000000000001</v>
      </c>
      <c r="U218" s="230">
        <v>159.15</v>
      </c>
      <c r="V218" s="230">
        <v>160.19</v>
      </c>
      <c r="W218" s="230">
        <v>161.37</v>
      </c>
      <c r="X218" s="230">
        <v>162.47999999999999</v>
      </c>
      <c r="Y218" s="230">
        <v>163.49</v>
      </c>
      <c r="Z218" s="230">
        <v>165.07</v>
      </c>
      <c r="AA218" s="230">
        <v>167.47</v>
      </c>
      <c r="AB218" s="230">
        <v>167.33</v>
      </c>
      <c r="AC218" s="230">
        <v>167.82</v>
      </c>
      <c r="AD218" s="230">
        <v>166.29</v>
      </c>
      <c r="AE218" s="230">
        <v>167.59</v>
      </c>
      <c r="AF218" s="230">
        <v>168.72</v>
      </c>
      <c r="AG218" s="230">
        <v>170.07</v>
      </c>
      <c r="AH218" s="230">
        <v>170.89</v>
      </c>
      <c r="AI218" s="230">
        <v>172.31</v>
      </c>
      <c r="AJ218" s="230">
        <v>174.86</v>
      </c>
      <c r="AK218" s="230">
        <v>176.95</v>
      </c>
      <c r="AL218" s="230">
        <v>177.94</v>
      </c>
      <c r="AM218" s="230">
        <v>174.76</v>
      </c>
      <c r="AN218" s="230">
        <v>171.71</v>
      </c>
      <c r="AO218" s="230">
        <v>173.66</v>
      </c>
      <c r="AP218" s="230">
        <v>175.49</v>
      </c>
      <c r="AQ218" s="230">
        <v>179.54</v>
      </c>
      <c r="AR218" s="230">
        <v>182.41</v>
      </c>
      <c r="AS218" s="230">
        <v>184.49</v>
      </c>
      <c r="AT218" s="230">
        <v>184.49</v>
      </c>
      <c r="AU218" s="230">
        <v>174.25</v>
      </c>
      <c r="AV218" s="230">
        <v>176.46</v>
      </c>
      <c r="AW218" s="230">
        <v>178.19</v>
      </c>
      <c r="AX218" s="230">
        <v>177.92</v>
      </c>
      <c r="AY218" s="230">
        <v>175.89</v>
      </c>
      <c r="AZ218" s="230">
        <v>150.47</v>
      </c>
      <c r="BA218" s="230">
        <v>149.55000000000001</v>
      </c>
      <c r="BB218" s="230">
        <v>148.04</v>
      </c>
      <c r="BC218" s="230">
        <v>146.53</v>
      </c>
      <c r="BD218" s="230">
        <v>144.94</v>
      </c>
      <c r="BE218" s="230">
        <v>143.77000000000001</v>
      </c>
      <c r="BF218" s="230">
        <v>142.94999999999999</v>
      </c>
      <c r="BG218" s="230">
        <v>141.76</v>
      </c>
      <c r="BH218" s="230">
        <v>140.63999999999999</v>
      </c>
      <c r="BI218" s="230">
        <v>139.69</v>
      </c>
      <c r="BJ218" s="230">
        <v>138.56</v>
      </c>
      <c r="BK218" s="230">
        <v>137.26</v>
      </c>
      <c r="BL218" s="230">
        <v>136.33000000000001</v>
      </c>
      <c r="BM218" s="230">
        <v>135.1</v>
      </c>
      <c r="BN218" s="230">
        <v>133.01</v>
      </c>
      <c r="BO218" s="230">
        <v>130.66</v>
      </c>
      <c r="BP218" s="230">
        <v>128.65</v>
      </c>
      <c r="BQ218" s="230">
        <v>127.1</v>
      </c>
      <c r="BR218" s="230">
        <v>122.65</v>
      </c>
      <c r="BS218" s="230">
        <v>120.24</v>
      </c>
      <c r="BT218" s="230">
        <v>114.63</v>
      </c>
      <c r="BU218" s="230">
        <v>106.98</v>
      </c>
      <c r="BV218" s="230">
        <v>100.72</v>
      </c>
      <c r="BW218" s="230">
        <v>130.55000000000001</v>
      </c>
      <c r="BX218" s="230">
        <v>131.85</v>
      </c>
      <c r="BY218" s="230">
        <v>133.41999999999999</v>
      </c>
      <c r="BZ218" s="233">
        <v>135.43</v>
      </c>
      <c r="CA218" s="233">
        <v>137.52000000000001</v>
      </c>
      <c r="CB218" s="233">
        <v>138.72999999999999</v>
      </c>
      <c r="CC218" s="233">
        <v>149.29</v>
      </c>
      <c r="CD218" s="233">
        <v>150.58000000000001</v>
      </c>
      <c r="CE218" s="233">
        <v>151.5</v>
      </c>
      <c r="CF218" s="233">
        <v>152.87</v>
      </c>
      <c r="CG218" s="233">
        <v>154.4</v>
      </c>
      <c r="CH218" s="233">
        <v>155.97</v>
      </c>
      <c r="CI218" s="233">
        <v>157.19</v>
      </c>
      <c r="CJ218" s="233">
        <v>158.06</v>
      </c>
      <c r="CK218" s="233">
        <v>159.16999999999999</v>
      </c>
      <c r="CL218" s="233">
        <v>161.41999999999999</v>
      </c>
      <c r="CM218" s="233">
        <v>163.27000000000001</v>
      </c>
      <c r="CN218" s="233">
        <v>164.82</v>
      </c>
      <c r="CO218" s="233">
        <v>147.22</v>
      </c>
      <c r="CP218" s="233">
        <v>148.69</v>
      </c>
      <c r="CQ218" s="233">
        <v>149.96</v>
      </c>
      <c r="CR218" s="233">
        <v>151.22</v>
      </c>
      <c r="CS218" s="233">
        <v>153.24</v>
      </c>
      <c r="CT218" s="233">
        <v>154.38</v>
      </c>
      <c r="CU218" s="233">
        <v>156.09</v>
      </c>
      <c r="CV218" s="233">
        <v>157.91999999999999</v>
      </c>
      <c r="CW218" s="233">
        <v>159.55000000000001</v>
      </c>
      <c r="CX218" s="233">
        <v>161.13999999999999</v>
      </c>
      <c r="CY218" s="233">
        <v>162.61000000000001</v>
      </c>
      <c r="CZ218" s="233">
        <v>165.43</v>
      </c>
      <c r="DA218" s="233">
        <v>169.4</v>
      </c>
      <c r="DB218" s="233">
        <v>171.39</v>
      </c>
      <c r="DC218" s="233">
        <v>172.13</v>
      </c>
      <c r="DD218" s="233">
        <v>173.29</v>
      </c>
      <c r="DE218" s="233">
        <v>173.95</v>
      </c>
      <c r="DF218" s="233">
        <v>175.86</v>
      </c>
      <c r="DG218" s="233">
        <v>177.47</v>
      </c>
      <c r="DH218" s="233">
        <v>179.01</v>
      </c>
      <c r="DI218" s="233">
        <v>180.68</v>
      </c>
      <c r="DJ218" s="233">
        <v>182.84</v>
      </c>
      <c r="DK218" s="233">
        <v>185.55</v>
      </c>
      <c r="DL218" s="233">
        <v>189.3</v>
      </c>
      <c r="DM218" s="233">
        <v>191.69</v>
      </c>
      <c r="DN218" s="233">
        <v>194.65</v>
      </c>
      <c r="DO218" s="233">
        <v>198.23</v>
      </c>
      <c r="DP218" s="233">
        <v>199.9</v>
      </c>
      <c r="DQ218" s="233">
        <v>203.42</v>
      </c>
      <c r="DR218" s="233">
        <v>205.85</v>
      </c>
      <c r="DS218" s="233">
        <v>208.22</v>
      </c>
      <c r="DT218" s="233">
        <v>188.13</v>
      </c>
      <c r="DU218" s="233">
        <v>190.84</v>
      </c>
      <c r="DV218" s="233">
        <v>194.15</v>
      </c>
      <c r="DW218" s="233">
        <v>196.7</v>
      </c>
      <c r="DX218" s="233">
        <v>200.08</v>
      </c>
      <c r="DY218" s="233">
        <v>203.34</v>
      </c>
      <c r="DZ218" s="233">
        <v>205.73</v>
      </c>
      <c r="EA218" s="233">
        <v>208.02</v>
      </c>
      <c r="EB218" s="233">
        <v>211.42</v>
      </c>
      <c r="EC218" s="233">
        <v>211.42</v>
      </c>
      <c r="ED218" s="233">
        <v>164.15</v>
      </c>
      <c r="EE218" s="233">
        <v>165.3</v>
      </c>
      <c r="EF218" s="233">
        <v>167.31</v>
      </c>
      <c r="EG218" s="233">
        <v>168.94</v>
      </c>
      <c r="EH218" s="233">
        <v>169.94</v>
      </c>
      <c r="EI218" s="233">
        <v>170.91</v>
      </c>
      <c r="EJ218" s="233">
        <v>172.17</v>
      </c>
      <c r="EK218" s="233">
        <v>174.07</v>
      </c>
      <c r="EL218" s="233">
        <v>176.14</v>
      </c>
      <c r="EM218" s="233">
        <v>177.65</v>
      </c>
      <c r="EN218" s="233">
        <v>179.32</v>
      </c>
      <c r="EO218" s="233">
        <v>180.16</v>
      </c>
      <c r="EP218" s="233">
        <v>181.94</v>
      </c>
      <c r="EQ218" s="233">
        <v>158.97</v>
      </c>
      <c r="ER218" s="233">
        <v>159.68</v>
      </c>
      <c r="ES218" s="233">
        <v>160.68</v>
      </c>
      <c r="ET218" s="233">
        <v>161.71</v>
      </c>
      <c r="EU218" s="233">
        <v>162.96</v>
      </c>
      <c r="EV218" s="233">
        <v>164.87</v>
      </c>
      <c r="EW218" s="233">
        <v>166.22</v>
      </c>
      <c r="EX218" s="233">
        <v>167.85</v>
      </c>
      <c r="EY218" s="233">
        <v>169.15</v>
      </c>
      <c r="EZ218" s="233">
        <v>170.44</v>
      </c>
      <c r="FA218" s="233">
        <v>171.67</v>
      </c>
      <c r="FB218" s="233">
        <v>173.44</v>
      </c>
      <c r="FC218" s="233">
        <v>175.37</v>
      </c>
      <c r="FD218" s="233">
        <v>176.44</v>
      </c>
      <c r="FE218" s="233">
        <v>177.32</v>
      </c>
      <c r="FF218" s="233">
        <v>178.75</v>
      </c>
      <c r="FG218" s="233">
        <v>179.82</v>
      </c>
      <c r="FH218" s="233">
        <v>181.67</v>
      </c>
      <c r="FI218" s="233">
        <v>183.64</v>
      </c>
      <c r="FJ218" s="233">
        <v>186.64</v>
      </c>
      <c r="FK218" s="233">
        <v>190.62</v>
      </c>
      <c r="FL218" s="233">
        <v>194.76</v>
      </c>
      <c r="FM218" s="233">
        <v>181.45</v>
      </c>
      <c r="FN218" s="233">
        <v>178.97</v>
      </c>
      <c r="FO218" s="233">
        <v>170.98</v>
      </c>
      <c r="FP218" s="233">
        <v>159.06</v>
      </c>
      <c r="FQ218" s="233">
        <v>149.72999999999999</v>
      </c>
      <c r="FR218" s="233">
        <v>140.72999999999999</v>
      </c>
      <c r="FS218" s="233">
        <v>127.73</v>
      </c>
      <c r="FT218" s="233">
        <v>111.73</v>
      </c>
      <c r="FU218" s="233">
        <v>107.73</v>
      </c>
      <c r="FV218" s="233">
        <v>104.73</v>
      </c>
      <c r="FW218" s="233">
        <v>97.73</v>
      </c>
      <c r="FX218" s="230">
        <v>146.72999999999999</v>
      </c>
      <c r="FY218" s="230">
        <v>142.72999999999999</v>
      </c>
      <c r="FZ218" s="230">
        <v>139.72999999999999</v>
      </c>
      <c r="GA218" s="230">
        <v>133.72999999999999</v>
      </c>
      <c r="GB218" s="230">
        <v>126.73</v>
      </c>
      <c r="GC218" s="230">
        <v>120.73</v>
      </c>
      <c r="GD218" s="233">
        <v>107.73</v>
      </c>
      <c r="GE218" s="233">
        <v>113.73</v>
      </c>
      <c r="GF218" s="233">
        <v>122.73</v>
      </c>
      <c r="GG218" s="233">
        <v>128.72999999999999</v>
      </c>
      <c r="GH218" s="233">
        <v>136.72999999999999</v>
      </c>
      <c r="GI218" s="233">
        <v>144.72999999999999</v>
      </c>
      <c r="GJ218" s="233">
        <v>176.73</v>
      </c>
      <c r="GK218" s="233">
        <v>97.42</v>
      </c>
      <c r="GL218" s="233">
        <v>94.13</v>
      </c>
      <c r="GM218" s="233">
        <v>90.85</v>
      </c>
      <c r="GN218" s="233">
        <v>89.08</v>
      </c>
      <c r="GO218" s="233">
        <v>87.15</v>
      </c>
      <c r="GP218" s="233">
        <v>84.79</v>
      </c>
      <c r="GQ218" s="233">
        <v>83.14</v>
      </c>
      <c r="GR218" s="233">
        <v>81.23</v>
      </c>
      <c r="GS218" s="233">
        <v>79.44</v>
      </c>
      <c r="GT218" s="233">
        <v>77.849999999999994</v>
      </c>
      <c r="GU218" s="233">
        <v>76.38</v>
      </c>
      <c r="GV218" s="233">
        <v>75.34</v>
      </c>
      <c r="GW218" s="233">
        <v>73.989999999999995</v>
      </c>
      <c r="GX218" s="233">
        <v>72.06</v>
      </c>
      <c r="GY218" s="233">
        <v>70.45</v>
      </c>
      <c r="GZ218" s="233">
        <v>69.260000000000005</v>
      </c>
      <c r="HA218" s="233">
        <v>65.06</v>
      </c>
      <c r="HB218" s="233">
        <v>61.78</v>
      </c>
      <c r="HC218" s="233">
        <v>58.3</v>
      </c>
      <c r="HD218" s="233">
        <v>50.05</v>
      </c>
      <c r="HE218" s="233">
        <v>48.18</v>
      </c>
      <c r="HF218" s="233">
        <v>42.71</v>
      </c>
      <c r="HG218" s="233">
        <v>39.97</v>
      </c>
      <c r="HH218" s="233">
        <v>35.83</v>
      </c>
      <c r="HI218" s="233">
        <v>34.200000000000003</v>
      </c>
      <c r="HJ218" s="233">
        <v>24.84</v>
      </c>
      <c r="HK218" s="233">
        <v>12.53</v>
      </c>
      <c r="HL218" s="233"/>
      <c r="HM218" s="233"/>
      <c r="HN218" s="233"/>
      <c r="HO218" s="233"/>
      <c r="HP218" s="233"/>
      <c r="HQ218" s="233"/>
      <c r="HR218" s="233"/>
      <c r="HS218" s="233"/>
      <c r="HT218" s="233"/>
      <c r="HU218" s="233"/>
      <c r="HV218" s="233"/>
      <c r="HW218" s="233"/>
      <c r="HX218" s="233"/>
      <c r="HY218" s="233"/>
      <c r="HZ218" s="233"/>
      <c r="IA218" s="233"/>
      <c r="IB218" s="233"/>
      <c r="IC218" s="233"/>
      <c r="ID218" s="233"/>
      <c r="IE218" s="233"/>
      <c r="IF218" s="233"/>
      <c r="IG218" s="232"/>
      <c r="IH218" s="232"/>
      <c r="II218" s="232"/>
      <c r="IJ218" s="232"/>
      <c r="IK218" s="232"/>
      <c r="IL218" s="232"/>
      <c r="IM218" s="232"/>
      <c r="IN218" s="233"/>
      <c r="IO218" s="233"/>
      <c r="IP218" s="233"/>
      <c r="IQ218" s="233"/>
      <c r="IR218" s="233"/>
      <c r="IS218" s="233"/>
      <c r="IT218" s="233"/>
      <c r="IU218" s="233"/>
      <c r="IV218" s="233"/>
      <c r="IW218" s="233"/>
      <c r="IX218" s="233"/>
      <c r="IY218" s="233"/>
      <c r="IZ218" s="233"/>
      <c r="JA218" s="233"/>
      <c r="JB218" s="232"/>
      <c r="JC218" s="232"/>
      <c r="JD218" s="232"/>
      <c r="JE218" s="232"/>
      <c r="JF218" s="232"/>
      <c r="JG218" s="232"/>
      <c r="JH218" s="232"/>
      <c r="JI218" s="232"/>
      <c r="JJ218" s="232"/>
      <c r="JK218" s="232"/>
      <c r="JL218" s="232"/>
      <c r="JM218" s="232"/>
      <c r="JN218" s="232"/>
      <c r="JO218" s="232"/>
      <c r="JP218" s="232"/>
      <c r="JQ218" s="232"/>
      <c r="JR218" s="232"/>
      <c r="JS218" s="232"/>
      <c r="JT218" s="232"/>
      <c r="JU218" s="232"/>
      <c r="JV218" s="232"/>
      <c r="JW218" s="232"/>
      <c r="JX218" s="232"/>
      <c r="JY218" s="232"/>
      <c r="JZ218" s="232"/>
      <c r="KA218" s="232"/>
      <c r="KB218" s="232"/>
      <c r="KC218" s="232"/>
      <c r="KD218" s="232"/>
      <c r="KE218" s="226"/>
      <c r="KF218" s="226"/>
      <c r="KG218" s="226"/>
      <c r="KH218" s="226"/>
      <c r="KI218" s="226"/>
      <c r="KJ218" s="226"/>
      <c r="KK218" s="226"/>
      <c r="KL218" s="226"/>
      <c r="KM218" s="226"/>
      <c r="KN218" s="226"/>
      <c r="KO218" s="226"/>
      <c r="KP218" s="226"/>
      <c r="KQ218" s="226"/>
      <c r="KR218" s="226"/>
      <c r="KS218" s="226"/>
      <c r="KT218" s="226"/>
      <c r="KU218" s="226"/>
      <c r="KV218" s="226"/>
      <c r="KW218" s="226"/>
      <c r="KX218" s="226"/>
      <c r="KY218" s="226"/>
      <c r="KZ218" s="226"/>
      <c r="LA218" s="226"/>
      <c r="LB218" s="226"/>
      <c r="LC218" s="226"/>
      <c r="LD218" s="226"/>
      <c r="LE218" s="226"/>
      <c r="LF218" s="226"/>
      <c r="LG218" s="226"/>
      <c r="LH218" s="226"/>
      <c r="LI218" s="226"/>
      <c r="LJ218" s="226"/>
      <c r="LK218" s="226"/>
      <c r="LL218" s="226"/>
    </row>
    <row r="219" spans="1:324" x14ac:dyDescent="0.25">
      <c r="A219" s="216">
        <v>249</v>
      </c>
      <c r="B219" s="216">
        <v>250510</v>
      </c>
      <c r="C219" s="223" t="s">
        <v>329</v>
      </c>
      <c r="D219" s="230">
        <v>86.26</v>
      </c>
      <c r="E219" s="230">
        <v>89.47</v>
      </c>
      <c r="F219" s="230">
        <v>89.47</v>
      </c>
      <c r="G219" s="230">
        <v>89.47</v>
      </c>
      <c r="H219" s="230">
        <v>89.47</v>
      </c>
      <c r="I219" s="230">
        <v>89.47</v>
      </c>
      <c r="J219" s="230">
        <v>89.47</v>
      </c>
      <c r="K219" s="230">
        <v>89.47</v>
      </c>
      <c r="L219" s="230">
        <v>90.89</v>
      </c>
      <c r="M219" s="230">
        <v>92.87</v>
      </c>
      <c r="N219" s="230">
        <v>84.95</v>
      </c>
      <c r="O219" s="230">
        <v>86.14</v>
      </c>
      <c r="P219" s="230">
        <v>86.76</v>
      </c>
      <c r="Q219" s="230">
        <v>88.31</v>
      </c>
      <c r="R219" s="230">
        <v>89.13</v>
      </c>
      <c r="S219" s="230">
        <v>89.9</v>
      </c>
      <c r="T219" s="230">
        <v>90.69</v>
      </c>
      <c r="U219" s="230">
        <v>92.04</v>
      </c>
      <c r="V219" s="230">
        <v>93.08</v>
      </c>
      <c r="W219" s="230">
        <v>94.26</v>
      </c>
      <c r="X219" s="230">
        <v>95.37</v>
      </c>
      <c r="Y219" s="230">
        <v>96.38</v>
      </c>
      <c r="Z219" s="230">
        <v>97.96</v>
      </c>
      <c r="AA219" s="230">
        <v>100.36</v>
      </c>
      <c r="AB219" s="230">
        <v>100.22</v>
      </c>
      <c r="AC219" s="230">
        <v>100.71</v>
      </c>
      <c r="AD219" s="230">
        <v>99.18</v>
      </c>
      <c r="AE219" s="230">
        <v>100.48</v>
      </c>
      <c r="AF219" s="230">
        <v>101.61</v>
      </c>
      <c r="AG219" s="230">
        <v>102.96</v>
      </c>
      <c r="AH219" s="230">
        <v>103.78</v>
      </c>
      <c r="AI219" s="230">
        <v>105.2</v>
      </c>
      <c r="AJ219" s="230">
        <v>107.75</v>
      </c>
      <c r="AK219" s="230">
        <v>109.84</v>
      </c>
      <c r="AL219" s="230">
        <v>110.83</v>
      </c>
      <c r="AM219" s="230">
        <v>107.65</v>
      </c>
      <c r="AN219" s="230">
        <v>104.6</v>
      </c>
      <c r="AO219" s="230">
        <v>106.55</v>
      </c>
      <c r="AP219" s="230">
        <v>108.38</v>
      </c>
      <c r="AQ219" s="230">
        <v>112.43</v>
      </c>
      <c r="AR219" s="230">
        <v>115.3</v>
      </c>
      <c r="AS219" s="230">
        <v>117.38</v>
      </c>
      <c r="AT219" s="230">
        <v>117.38</v>
      </c>
      <c r="AU219" s="230">
        <v>107.14</v>
      </c>
      <c r="AV219" s="230">
        <v>109.35</v>
      </c>
      <c r="AW219" s="230">
        <v>111.08</v>
      </c>
      <c r="AX219" s="230">
        <v>110.81</v>
      </c>
      <c r="AY219" s="230">
        <v>108.78</v>
      </c>
      <c r="AZ219" s="230">
        <v>83.36</v>
      </c>
      <c r="BA219" s="230">
        <v>82.44</v>
      </c>
      <c r="BB219" s="230">
        <v>80.930000000000007</v>
      </c>
      <c r="BC219" s="230">
        <v>79.42</v>
      </c>
      <c r="BD219" s="230">
        <v>77.83</v>
      </c>
      <c r="BE219" s="230">
        <v>76.66</v>
      </c>
      <c r="BF219" s="230">
        <v>75.84</v>
      </c>
      <c r="BG219" s="230">
        <v>74.650000000000006</v>
      </c>
      <c r="BH219" s="230">
        <v>73.53</v>
      </c>
      <c r="BI219" s="230">
        <v>72.58</v>
      </c>
      <c r="BJ219" s="230">
        <v>71.45</v>
      </c>
      <c r="BK219" s="230">
        <v>70.150000000000006</v>
      </c>
      <c r="BL219" s="230">
        <v>69.22</v>
      </c>
      <c r="BM219" s="230">
        <v>67.989999999999995</v>
      </c>
      <c r="BN219" s="230">
        <v>65.900000000000006</v>
      </c>
      <c r="BO219" s="230">
        <v>63.55</v>
      </c>
      <c r="BP219" s="230">
        <v>61.54</v>
      </c>
      <c r="BQ219" s="230">
        <v>59.99</v>
      </c>
      <c r="BR219" s="230">
        <v>55.54</v>
      </c>
      <c r="BS219" s="230">
        <v>53.13</v>
      </c>
      <c r="BT219" s="230">
        <v>47.52</v>
      </c>
      <c r="BU219" s="230">
        <v>39.869999999999997</v>
      </c>
      <c r="BV219" s="230">
        <v>33.61</v>
      </c>
      <c r="BW219" s="230">
        <v>63.44</v>
      </c>
      <c r="BX219" s="230">
        <v>64.739999999999995</v>
      </c>
      <c r="BY219" s="230">
        <v>66.31</v>
      </c>
      <c r="BZ219" s="233">
        <v>68.319999999999993</v>
      </c>
      <c r="CA219" s="233">
        <v>70.41</v>
      </c>
      <c r="CB219" s="233">
        <v>71.62</v>
      </c>
      <c r="CC219" s="233">
        <v>82.18</v>
      </c>
      <c r="CD219" s="233">
        <v>83.47</v>
      </c>
      <c r="CE219" s="233">
        <v>84.39</v>
      </c>
      <c r="CF219" s="233">
        <v>85.76</v>
      </c>
      <c r="CG219" s="233">
        <v>87.29</v>
      </c>
      <c r="CH219" s="233">
        <v>88.86</v>
      </c>
      <c r="CI219" s="233">
        <v>90.08</v>
      </c>
      <c r="CJ219" s="233">
        <v>90.95</v>
      </c>
      <c r="CK219" s="233">
        <v>92.06</v>
      </c>
      <c r="CL219" s="233">
        <v>94.31</v>
      </c>
      <c r="CM219" s="233">
        <v>96.16</v>
      </c>
      <c r="CN219" s="233">
        <v>97.71</v>
      </c>
      <c r="CO219" s="233">
        <v>80.11</v>
      </c>
      <c r="CP219" s="233">
        <v>81.58</v>
      </c>
      <c r="CQ219" s="233">
        <v>82.85</v>
      </c>
      <c r="CR219" s="233">
        <v>84.11</v>
      </c>
      <c r="CS219" s="233">
        <v>86.13</v>
      </c>
      <c r="CT219" s="233">
        <v>87.27</v>
      </c>
      <c r="CU219" s="233">
        <v>88.98</v>
      </c>
      <c r="CV219" s="233">
        <v>90.81</v>
      </c>
      <c r="CW219" s="233">
        <v>92.44</v>
      </c>
      <c r="CX219" s="233">
        <v>94.03</v>
      </c>
      <c r="CY219" s="233">
        <v>95.5</v>
      </c>
      <c r="CZ219" s="233">
        <v>98.32</v>
      </c>
      <c r="DA219" s="233">
        <v>102.29</v>
      </c>
      <c r="DB219" s="233">
        <v>104.28</v>
      </c>
      <c r="DC219" s="233">
        <v>105.02</v>
      </c>
      <c r="DD219" s="233">
        <v>106.18</v>
      </c>
      <c r="DE219" s="233">
        <v>106.84</v>
      </c>
      <c r="DF219" s="233">
        <v>108.75</v>
      </c>
      <c r="DG219" s="233">
        <v>110.36</v>
      </c>
      <c r="DH219" s="233">
        <v>111.9</v>
      </c>
      <c r="DI219" s="233">
        <v>113.57</v>
      </c>
      <c r="DJ219" s="233">
        <v>115.73</v>
      </c>
      <c r="DK219" s="233">
        <v>118.44</v>
      </c>
      <c r="DL219" s="233">
        <v>122.19</v>
      </c>
      <c r="DM219" s="233">
        <v>124.58</v>
      </c>
      <c r="DN219" s="233">
        <v>127.54</v>
      </c>
      <c r="DO219" s="233">
        <v>131.12</v>
      </c>
      <c r="DP219" s="233">
        <v>132.79</v>
      </c>
      <c r="DQ219" s="233">
        <v>136.31</v>
      </c>
      <c r="DR219" s="233">
        <v>138.74</v>
      </c>
      <c r="DS219" s="233">
        <v>141.11000000000001</v>
      </c>
      <c r="DT219" s="233">
        <v>121.02</v>
      </c>
      <c r="DU219" s="233">
        <v>123.73</v>
      </c>
      <c r="DV219" s="233">
        <v>127.04</v>
      </c>
      <c r="DW219" s="233">
        <v>129.59</v>
      </c>
      <c r="DX219" s="233">
        <v>132.97</v>
      </c>
      <c r="DY219" s="233">
        <v>136.22999999999999</v>
      </c>
      <c r="DZ219" s="233">
        <v>138.62</v>
      </c>
      <c r="EA219" s="233">
        <v>140.91</v>
      </c>
      <c r="EB219" s="233">
        <v>144.31</v>
      </c>
      <c r="EC219" s="233">
        <v>144.31</v>
      </c>
      <c r="ED219" s="233">
        <v>97.04</v>
      </c>
      <c r="EE219" s="233">
        <v>98.19</v>
      </c>
      <c r="EF219" s="233">
        <v>100.2</v>
      </c>
      <c r="EG219" s="233">
        <v>101.83</v>
      </c>
      <c r="EH219" s="233">
        <v>102.83</v>
      </c>
      <c r="EI219" s="233">
        <v>103.8</v>
      </c>
      <c r="EJ219" s="233">
        <v>105.06</v>
      </c>
      <c r="EK219" s="233">
        <v>106.96</v>
      </c>
      <c r="EL219" s="233">
        <v>109.03</v>
      </c>
      <c r="EM219" s="233">
        <v>110.54</v>
      </c>
      <c r="EN219" s="233">
        <v>112.21</v>
      </c>
      <c r="EO219" s="233">
        <v>113.05</v>
      </c>
      <c r="EP219" s="233">
        <v>114.83</v>
      </c>
      <c r="EQ219" s="233">
        <v>91.86</v>
      </c>
      <c r="ER219" s="233">
        <v>92.57</v>
      </c>
      <c r="ES219" s="233">
        <v>93.57</v>
      </c>
      <c r="ET219" s="233">
        <v>94.6</v>
      </c>
      <c r="EU219" s="233">
        <v>95.85</v>
      </c>
      <c r="EV219" s="233">
        <v>97.76</v>
      </c>
      <c r="EW219" s="233">
        <v>99.11</v>
      </c>
      <c r="EX219" s="233">
        <v>100.74</v>
      </c>
      <c r="EY219" s="233">
        <v>102.04</v>
      </c>
      <c r="EZ219" s="233">
        <v>103.33</v>
      </c>
      <c r="FA219" s="233">
        <v>104.56</v>
      </c>
      <c r="FB219" s="233">
        <v>106.33</v>
      </c>
      <c r="FC219" s="233">
        <v>108.26</v>
      </c>
      <c r="FD219" s="233">
        <v>109.33</v>
      </c>
      <c r="FE219" s="233">
        <v>110.21</v>
      </c>
      <c r="FF219" s="233">
        <v>111.64</v>
      </c>
      <c r="FG219" s="233">
        <v>112.71</v>
      </c>
      <c r="FH219" s="233">
        <v>114.56</v>
      </c>
      <c r="FI219" s="233">
        <v>116.53</v>
      </c>
      <c r="FJ219" s="233">
        <v>119.53</v>
      </c>
      <c r="FK219" s="233">
        <v>123.51</v>
      </c>
      <c r="FL219" s="233">
        <v>127.65</v>
      </c>
      <c r="FM219" s="233">
        <v>125.56</v>
      </c>
      <c r="FN219" s="233">
        <v>128.04</v>
      </c>
      <c r="FO219" s="233">
        <v>136.03</v>
      </c>
      <c r="FP219" s="233">
        <v>130.37</v>
      </c>
      <c r="FQ219" s="233">
        <v>121.04</v>
      </c>
      <c r="FR219" s="233">
        <v>112.04</v>
      </c>
      <c r="FS219" s="233">
        <v>99.04</v>
      </c>
      <c r="FT219" s="233">
        <v>83.04</v>
      </c>
      <c r="FU219" s="233">
        <v>79.040000000000006</v>
      </c>
      <c r="FV219" s="233">
        <v>76.040000000000006</v>
      </c>
      <c r="FW219" s="233">
        <v>69.040000000000006</v>
      </c>
      <c r="FX219" s="230">
        <v>118.04</v>
      </c>
      <c r="FY219" s="230">
        <v>114.04</v>
      </c>
      <c r="FZ219" s="230">
        <v>111.04</v>
      </c>
      <c r="GA219" s="230">
        <v>105.04</v>
      </c>
      <c r="GB219" s="230">
        <v>98.04</v>
      </c>
      <c r="GC219" s="230">
        <v>92.04</v>
      </c>
      <c r="GD219" s="233">
        <v>79.040000000000006</v>
      </c>
      <c r="GE219" s="233">
        <v>85.04</v>
      </c>
      <c r="GF219" s="233">
        <v>94.04</v>
      </c>
      <c r="GG219" s="233">
        <v>100.04</v>
      </c>
      <c r="GH219" s="233">
        <v>108.04</v>
      </c>
      <c r="GI219" s="233">
        <v>116.04</v>
      </c>
      <c r="GJ219" s="233">
        <v>148.04</v>
      </c>
      <c r="GK219" s="233">
        <v>30.31</v>
      </c>
      <c r="GL219" s="233">
        <v>27.02</v>
      </c>
      <c r="GM219" s="233">
        <v>23.74</v>
      </c>
      <c r="GN219" s="233">
        <v>21.97</v>
      </c>
      <c r="GO219" s="233">
        <v>20.04</v>
      </c>
      <c r="GP219" s="233">
        <v>17.68</v>
      </c>
      <c r="GQ219" s="233">
        <v>16.03</v>
      </c>
      <c r="GR219" s="233">
        <v>14.12</v>
      </c>
      <c r="GS219" s="233">
        <v>12.33</v>
      </c>
      <c r="GT219" s="233">
        <v>10.74</v>
      </c>
      <c r="GU219" s="233">
        <v>9.27</v>
      </c>
      <c r="GV219" s="233">
        <v>8.23</v>
      </c>
      <c r="GW219" s="233">
        <v>6.88</v>
      </c>
      <c r="GX219" s="233">
        <v>4.95</v>
      </c>
      <c r="GY219" s="233">
        <v>3.34</v>
      </c>
      <c r="GZ219" s="233">
        <v>2.15</v>
      </c>
      <c r="HA219" s="233">
        <v>6.35</v>
      </c>
      <c r="HB219" s="233">
        <v>9.6300000000000008</v>
      </c>
      <c r="HC219" s="233">
        <v>13.11</v>
      </c>
      <c r="HD219" s="233">
        <v>21.36</v>
      </c>
      <c r="HE219" s="233">
        <v>23.23</v>
      </c>
      <c r="HF219" s="233">
        <v>28.7</v>
      </c>
      <c r="HG219" s="233">
        <v>31.44</v>
      </c>
      <c r="HH219" s="233">
        <v>35.58</v>
      </c>
      <c r="HI219" s="233">
        <v>37.21</v>
      </c>
      <c r="HJ219" s="233">
        <v>46.57</v>
      </c>
      <c r="HK219" s="233">
        <v>58.88</v>
      </c>
      <c r="HL219" s="233">
        <v>71.41</v>
      </c>
      <c r="HM219" s="233"/>
      <c r="HN219" s="233"/>
      <c r="HO219" s="233"/>
      <c r="HP219" s="233"/>
      <c r="HQ219" s="233"/>
      <c r="HR219" s="233"/>
      <c r="HS219" s="233"/>
      <c r="HT219" s="233"/>
      <c r="HU219" s="233"/>
      <c r="HV219" s="233"/>
      <c r="HW219" s="233"/>
      <c r="HX219" s="233"/>
      <c r="HY219" s="233"/>
      <c r="HZ219" s="233"/>
      <c r="IA219" s="233"/>
      <c r="IB219" s="233"/>
      <c r="IC219" s="233"/>
      <c r="ID219" s="233"/>
      <c r="IE219" s="233"/>
      <c r="IF219" s="233"/>
      <c r="IG219" s="232"/>
      <c r="IH219" s="232"/>
      <c r="II219" s="232"/>
      <c r="IJ219" s="232"/>
      <c r="IK219" s="232"/>
      <c r="IL219" s="232"/>
      <c r="IM219" s="232"/>
      <c r="IN219" s="233"/>
      <c r="IO219" s="233"/>
      <c r="IP219" s="233"/>
      <c r="IQ219" s="233"/>
      <c r="IR219" s="233"/>
      <c r="IS219" s="233"/>
      <c r="IT219" s="233"/>
      <c r="IU219" s="233"/>
      <c r="IV219" s="233"/>
      <c r="IW219" s="233"/>
      <c r="IX219" s="233"/>
      <c r="IY219" s="233"/>
      <c r="IZ219" s="233"/>
      <c r="JA219" s="233"/>
      <c r="JB219" s="232"/>
      <c r="JC219" s="232"/>
      <c r="JD219" s="232"/>
      <c r="JE219" s="232"/>
      <c r="JF219" s="232"/>
      <c r="JG219" s="232"/>
      <c r="JH219" s="232"/>
      <c r="JI219" s="232"/>
      <c r="JJ219" s="232"/>
      <c r="JK219" s="232"/>
      <c r="JL219" s="232"/>
      <c r="JM219" s="232"/>
      <c r="JN219" s="232"/>
      <c r="JO219" s="232"/>
      <c r="JP219" s="232"/>
      <c r="JQ219" s="232"/>
      <c r="JR219" s="232"/>
      <c r="JS219" s="232"/>
      <c r="JT219" s="232"/>
      <c r="JU219" s="232"/>
      <c r="JV219" s="232"/>
      <c r="JW219" s="232"/>
      <c r="JX219" s="232"/>
      <c r="JY219" s="232"/>
      <c r="JZ219" s="232"/>
      <c r="KA219" s="232"/>
      <c r="KB219" s="232"/>
      <c r="KC219" s="232"/>
      <c r="KD219" s="232"/>
      <c r="KE219" s="226"/>
      <c r="KF219" s="226"/>
      <c r="KG219" s="226"/>
      <c r="KH219" s="226"/>
      <c r="KI219" s="226"/>
      <c r="KJ219" s="226"/>
      <c r="KK219" s="226"/>
      <c r="KL219" s="226"/>
      <c r="KM219" s="226"/>
      <c r="KN219" s="226"/>
      <c r="KO219" s="226"/>
      <c r="KP219" s="226"/>
      <c r="KQ219" s="226"/>
      <c r="KR219" s="226"/>
      <c r="KS219" s="226"/>
      <c r="KT219" s="226"/>
      <c r="KU219" s="226"/>
      <c r="KV219" s="226"/>
      <c r="KW219" s="226"/>
      <c r="KX219" s="226"/>
      <c r="KY219" s="226"/>
      <c r="KZ219" s="226"/>
      <c r="LA219" s="226"/>
      <c r="LB219" s="226"/>
      <c r="LC219" s="226"/>
      <c r="LD219" s="226"/>
      <c r="LE219" s="226"/>
      <c r="LF219" s="226"/>
      <c r="LG219" s="226"/>
      <c r="LH219" s="226"/>
      <c r="LI219" s="226"/>
      <c r="LJ219" s="226"/>
      <c r="LK219" s="226"/>
      <c r="LL219" s="226"/>
    </row>
    <row r="220" spans="1:324" x14ac:dyDescent="0.25">
      <c r="A220" s="216">
        <v>250</v>
      </c>
      <c r="B220" s="216">
        <v>250520</v>
      </c>
      <c r="C220" s="223" t="s">
        <v>330</v>
      </c>
      <c r="D220" s="230">
        <v>87.51</v>
      </c>
      <c r="E220" s="230">
        <v>90.72</v>
      </c>
      <c r="F220" s="230">
        <v>90.72</v>
      </c>
      <c r="G220" s="230">
        <v>90.72</v>
      </c>
      <c r="H220" s="230">
        <v>90.72</v>
      </c>
      <c r="I220" s="230">
        <v>90.72</v>
      </c>
      <c r="J220" s="230">
        <v>90.72</v>
      </c>
      <c r="K220" s="230">
        <v>90.72</v>
      </c>
      <c r="L220" s="230">
        <v>92.14</v>
      </c>
      <c r="M220" s="230">
        <v>94.12</v>
      </c>
      <c r="N220" s="230">
        <v>86.2</v>
      </c>
      <c r="O220" s="230">
        <v>87.39</v>
      </c>
      <c r="P220" s="230">
        <v>88.01</v>
      </c>
      <c r="Q220" s="230">
        <v>89.56</v>
      </c>
      <c r="R220" s="230">
        <v>90.38</v>
      </c>
      <c r="S220" s="230">
        <v>91.15</v>
      </c>
      <c r="T220" s="230">
        <v>91.94</v>
      </c>
      <c r="U220" s="230">
        <v>93.29</v>
      </c>
      <c r="V220" s="230">
        <v>94.33</v>
      </c>
      <c r="W220" s="230">
        <v>95.51</v>
      </c>
      <c r="X220" s="230">
        <v>96.62</v>
      </c>
      <c r="Y220" s="230">
        <v>97.63</v>
      </c>
      <c r="Z220" s="230">
        <v>99.21</v>
      </c>
      <c r="AA220" s="230">
        <v>101.61</v>
      </c>
      <c r="AB220" s="230">
        <v>101.47</v>
      </c>
      <c r="AC220" s="230">
        <v>101.96</v>
      </c>
      <c r="AD220" s="230">
        <v>100.43</v>
      </c>
      <c r="AE220" s="230">
        <v>101.73</v>
      </c>
      <c r="AF220" s="230">
        <v>102.86</v>
      </c>
      <c r="AG220" s="230">
        <v>104.21</v>
      </c>
      <c r="AH220" s="230">
        <v>105.03</v>
      </c>
      <c r="AI220" s="230">
        <v>106.45</v>
      </c>
      <c r="AJ220" s="230">
        <v>109</v>
      </c>
      <c r="AK220" s="230">
        <v>111.09</v>
      </c>
      <c r="AL220" s="230">
        <v>112.08</v>
      </c>
      <c r="AM220" s="230">
        <v>108.9</v>
      </c>
      <c r="AN220" s="230">
        <v>105.85</v>
      </c>
      <c r="AO220" s="230">
        <v>107.8</v>
      </c>
      <c r="AP220" s="230">
        <v>109.63</v>
      </c>
      <c r="AQ220" s="230">
        <v>113.68</v>
      </c>
      <c r="AR220" s="230">
        <v>116.55</v>
      </c>
      <c r="AS220" s="230">
        <v>118.63</v>
      </c>
      <c r="AT220" s="230">
        <v>118.63</v>
      </c>
      <c r="AU220" s="230">
        <v>108.39</v>
      </c>
      <c r="AV220" s="230">
        <v>110.6</v>
      </c>
      <c r="AW220" s="230">
        <v>112.33</v>
      </c>
      <c r="AX220" s="230">
        <v>112.06</v>
      </c>
      <c r="AY220" s="230">
        <v>110.03</v>
      </c>
      <c r="AZ220" s="230">
        <v>84.61</v>
      </c>
      <c r="BA220" s="230">
        <v>83.69</v>
      </c>
      <c r="BB220" s="230">
        <v>82.18</v>
      </c>
      <c r="BC220" s="230">
        <v>80.67</v>
      </c>
      <c r="BD220" s="230">
        <v>79.08</v>
      </c>
      <c r="BE220" s="230">
        <v>77.91</v>
      </c>
      <c r="BF220" s="230">
        <v>77.09</v>
      </c>
      <c r="BG220" s="230">
        <v>75.900000000000006</v>
      </c>
      <c r="BH220" s="230">
        <v>74.78</v>
      </c>
      <c r="BI220" s="230">
        <v>73.83</v>
      </c>
      <c r="BJ220" s="230">
        <v>72.7</v>
      </c>
      <c r="BK220" s="230">
        <v>71.400000000000006</v>
      </c>
      <c r="BL220" s="230">
        <v>70.47</v>
      </c>
      <c r="BM220" s="230">
        <v>69.239999999999995</v>
      </c>
      <c r="BN220" s="230">
        <v>67.150000000000006</v>
      </c>
      <c r="BO220" s="230">
        <v>64.8</v>
      </c>
      <c r="BP220" s="230">
        <v>62.79</v>
      </c>
      <c r="BQ220" s="230">
        <v>61.24</v>
      </c>
      <c r="BR220" s="230">
        <v>56.79</v>
      </c>
      <c r="BS220" s="230">
        <v>54.38</v>
      </c>
      <c r="BT220" s="230">
        <v>48.77</v>
      </c>
      <c r="BU220" s="230">
        <v>41.12</v>
      </c>
      <c r="BV220" s="230">
        <v>34.86</v>
      </c>
      <c r="BW220" s="230">
        <v>64.69</v>
      </c>
      <c r="BX220" s="230">
        <v>65.989999999999995</v>
      </c>
      <c r="BY220" s="230">
        <v>67.56</v>
      </c>
      <c r="BZ220" s="233">
        <v>69.569999999999993</v>
      </c>
      <c r="CA220" s="233">
        <v>71.66</v>
      </c>
      <c r="CB220" s="233">
        <v>72.87</v>
      </c>
      <c r="CC220" s="233">
        <v>83.43</v>
      </c>
      <c r="CD220" s="233">
        <v>84.72</v>
      </c>
      <c r="CE220" s="233">
        <v>85.64</v>
      </c>
      <c r="CF220" s="233">
        <v>87.01</v>
      </c>
      <c r="CG220" s="233">
        <v>88.54</v>
      </c>
      <c r="CH220" s="233">
        <v>90.11</v>
      </c>
      <c r="CI220" s="233">
        <v>91.33</v>
      </c>
      <c r="CJ220" s="233">
        <v>92.2</v>
      </c>
      <c r="CK220" s="233">
        <v>93.31</v>
      </c>
      <c r="CL220" s="233">
        <v>95.56</v>
      </c>
      <c r="CM220" s="233">
        <v>97.41</v>
      </c>
      <c r="CN220" s="233">
        <v>98.96</v>
      </c>
      <c r="CO220" s="233">
        <v>81.36</v>
      </c>
      <c r="CP220" s="233">
        <v>82.83</v>
      </c>
      <c r="CQ220" s="233">
        <v>84.1</v>
      </c>
      <c r="CR220" s="233">
        <v>85.36</v>
      </c>
      <c r="CS220" s="233">
        <v>87.38</v>
      </c>
      <c r="CT220" s="233">
        <v>88.52</v>
      </c>
      <c r="CU220" s="233">
        <v>90.23</v>
      </c>
      <c r="CV220" s="233">
        <v>92.06</v>
      </c>
      <c r="CW220" s="233">
        <v>93.69</v>
      </c>
      <c r="CX220" s="233">
        <v>95.28</v>
      </c>
      <c r="CY220" s="233">
        <v>96.75</v>
      </c>
      <c r="CZ220" s="233">
        <v>99.57</v>
      </c>
      <c r="DA220" s="233">
        <v>103.54</v>
      </c>
      <c r="DB220" s="233">
        <v>105.53</v>
      </c>
      <c r="DC220" s="233">
        <v>106.27</v>
      </c>
      <c r="DD220" s="233">
        <v>107.43</v>
      </c>
      <c r="DE220" s="233">
        <v>108.09</v>
      </c>
      <c r="DF220" s="233">
        <v>110</v>
      </c>
      <c r="DG220" s="233">
        <v>111.61</v>
      </c>
      <c r="DH220" s="233">
        <v>113.15</v>
      </c>
      <c r="DI220" s="233">
        <v>114.82</v>
      </c>
      <c r="DJ220" s="233">
        <v>116.98</v>
      </c>
      <c r="DK220" s="233">
        <v>119.69</v>
      </c>
      <c r="DL220" s="233">
        <v>123.44</v>
      </c>
      <c r="DM220" s="233">
        <v>125.83</v>
      </c>
      <c r="DN220" s="233">
        <v>128.79</v>
      </c>
      <c r="DO220" s="233">
        <v>132.37</v>
      </c>
      <c r="DP220" s="233">
        <v>134.04</v>
      </c>
      <c r="DQ220" s="233">
        <v>137.56</v>
      </c>
      <c r="DR220" s="233">
        <v>139.99</v>
      </c>
      <c r="DS220" s="233">
        <v>142.36000000000001</v>
      </c>
      <c r="DT220" s="233">
        <v>122.27</v>
      </c>
      <c r="DU220" s="233">
        <v>124.98</v>
      </c>
      <c r="DV220" s="233">
        <v>128.29</v>
      </c>
      <c r="DW220" s="233">
        <v>130.84</v>
      </c>
      <c r="DX220" s="233">
        <v>134.22</v>
      </c>
      <c r="DY220" s="233">
        <v>137.47999999999999</v>
      </c>
      <c r="DZ220" s="233">
        <v>139.87</v>
      </c>
      <c r="EA220" s="233">
        <v>142.16</v>
      </c>
      <c r="EB220" s="233">
        <v>145.56</v>
      </c>
      <c r="EC220" s="233">
        <v>145.56</v>
      </c>
      <c r="ED220" s="233">
        <v>98.29</v>
      </c>
      <c r="EE220" s="233">
        <v>99.44</v>
      </c>
      <c r="EF220" s="233">
        <v>101.45</v>
      </c>
      <c r="EG220" s="233">
        <v>103.08</v>
      </c>
      <c r="EH220" s="233">
        <v>104.08</v>
      </c>
      <c r="EI220" s="233">
        <v>105.05</v>
      </c>
      <c r="EJ220" s="233">
        <v>106.31</v>
      </c>
      <c r="EK220" s="233">
        <v>108.21</v>
      </c>
      <c r="EL220" s="233">
        <v>110.28</v>
      </c>
      <c r="EM220" s="233">
        <v>111.79</v>
      </c>
      <c r="EN220" s="233">
        <v>113.46</v>
      </c>
      <c r="EO220" s="233">
        <v>114.3</v>
      </c>
      <c r="EP220" s="233">
        <v>116.08</v>
      </c>
      <c r="EQ220" s="233">
        <v>93.11</v>
      </c>
      <c r="ER220" s="233">
        <v>93.82</v>
      </c>
      <c r="ES220" s="233">
        <v>94.82</v>
      </c>
      <c r="ET220" s="233">
        <v>95.85</v>
      </c>
      <c r="EU220" s="233">
        <v>97.1</v>
      </c>
      <c r="EV220" s="233">
        <v>99.01</v>
      </c>
      <c r="EW220" s="233">
        <v>100.36</v>
      </c>
      <c r="EX220" s="233">
        <v>101.99</v>
      </c>
      <c r="EY220" s="233">
        <v>103.29</v>
      </c>
      <c r="EZ220" s="233">
        <v>104.58</v>
      </c>
      <c r="FA220" s="233">
        <v>105.81</v>
      </c>
      <c r="FB220" s="233">
        <v>107.58</v>
      </c>
      <c r="FC220" s="233">
        <v>109.51</v>
      </c>
      <c r="FD220" s="233">
        <v>110.58</v>
      </c>
      <c r="FE220" s="233">
        <v>111.46</v>
      </c>
      <c r="FF220" s="233">
        <v>112.89</v>
      </c>
      <c r="FG220" s="233">
        <v>113.96</v>
      </c>
      <c r="FH220" s="233">
        <v>115.81</v>
      </c>
      <c r="FI220" s="233">
        <v>117.78</v>
      </c>
      <c r="FJ220" s="233">
        <v>120.78</v>
      </c>
      <c r="FK220" s="233">
        <v>124.76</v>
      </c>
      <c r="FL220" s="233">
        <v>128.9</v>
      </c>
      <c r="FM220" s="233">
        <v>126.81</v>
      </c>
      <c r="FN220" s="233">
        <v>129.29</v>
      </c>
      <c r="FO220" s="233">
        <v>137.28</v>
      </c>
      <c r="FP220" s="233">
        <v>131.62</v>
      </c>
      <c r="FQ220" s="233">
        <v>122.29</v>
      </c>
      <c r="FR220" s="233">
        <v>113.29</v>
      </c>
      <c r="FS220" s="233">
        <v>100.29</v>
      </c>
      <c r="FT220" s="233">
        <v>84.29</v>
      </c>
      <c r="FU220" s="233">
        <v>80.290000000000006</v>
      </c>
      <c r="FV220" s="233">
        <v>77.290000000000006</v>
      </c>
      <c r="FW220" s="233">
        <v>70.290000000000006</v>
      </c>
      <c r="FX220" s="230">
        <v>119.29</v>
      </c>
      <c r="FY220" s="230">
        <v>115.29</v>
      </c>
      <c r="FZ220" s="230">
        <v>112.29</v>
      </c>
      <c r="GA220" s="230">
        <v>106.29</v>
      </c>
      <c r="GB220" s="230">
        <v>99.29</v>
      </c>
      <c r="GC220" s="230">
        <v>93.29</v>
      </c>
      <c r="GD220" s="233">
        <v>80.290000000000006</v>
      </c>
      <c r="GE220" s="233">
        <v>86.29</v>
      </c>
      <c r="GF220" s="233">
        <v>95.29</v>
      </c>
      <c r="GG220" s="233">
        <v>101.29</v>
      </c>
      <c r="GH220" s="233">
        <v>109.29</v>
      </c>
      <c r="GI220" s="233">
        <v>117.29</v>
      </c>
      <c r="GJ220" s="233">
        <v>149.29</v>
      </c>
      <c r="GK220" s="233">
        <v>31.56</v>
      </c>
      <c r="GL220" s="233">
        <v>28.27</v>
      </c>
      <c r="GM220" s="233">
        <v>24.99</v>
      </c>
      <c r="GN220" s="233">
        <v>23.22</v>
      </c>
      <c r="GO220" s="233">
        <v>21.29</v>
      </c>
      <c r="GP220" s="233">
        <v>18.93</v>
      </c>
      <c r="GQ220" s="233">
        <v>17.28</v>
      </c>
      <c r="GR220" s="233">
        <v>15.37</v>
      </c>
      <c r="GS220" s="233">
        <v>13.58</v>
      </c>
      <c r="GT220" s="233">
        <v>11.99</v>
      </c>
      <c r="GU220" s="233">
        <v>10.52</v>
      </c>
      <c r="GV220" s="233">
        <v>9.48</v>
      </c>
      <c r="GW220" s="233">
        <v>8.1300000000000008</v>
      </c>
      <c r="GX220" s="233">
        <v>6.2</v>
      </c>
      <c r="GY220" s="233">
        <v>4.59</v>
      </c>
      <c r="GZ220" s="233">
        <v>3.4</v>
      </c>
      <c r="HA220" s="233">
        <v>7.6</v>
      </c>
      <c r="HB220" s="233">
        <v>10.88</v>
      </c>
      <c r="HC220" s="233">
        <v>14.36</v>
      </c>
      <c r="HD220" s="233">
        <v>22.61</v>
      </c>
      <c r="HE220" s="233">
        <v>24.48</v>
      </c>
      <c r="HF220" s="233">
        <v>29.95</v>
      </c>
      <c r="HG220" s="233">
        <v>32.69</v>
      </c>
      <c r="HH220" s="233">
        <v>36.83</v>
      </c>
      <c r="HI220" s="233">
        <v>38.46</v>
      </c>
      <c r="HJ220" s="233">
        <v>47.82</v>
      </c>
      <c r="HK220" s="233">
        <v>60.13</v>
      </c>
      <c r="HL220" s="233">
        <v>72.66</v>
      </c>
      <c r="HM220" s="233">
        <v>1.25</v>
      </c>
      <c r="HN220" s="233"/>
      <c r="HO220" s="233"/>
      <c r="HP220" s="233"/>
      <c r="HQ220" s="233"/>
      <c r="HR220" s="233"/>
      <c r="HS220" s="233"/>
      <c r="HT220" s="233"/>
      <c r="HU220" s="233"/>
      <c r="HV220" s="233"/>
      <c r="HW220" s="233"/>
      <c r="HX220" s="233"/>
      <c r="HY220" s="233"/>
      <c r="HZ220" s="233"/>
      <c r="IA220" s="233"/>
      <c r="IB220" s="233"/>
      <c r="IC220" s="233"/>
      <c r="ID220" s="233"/>
      <c r="IE220" s="233"/>
      <c r="IF220" s="233"/>
      <c r="IG220" s="232"/>
      <c r="IH220" s="232"/>
      <c r="II220" s="232"/>
      <c r="IJ220" s="232"/>
      <c r="IK220" s="232"/>
      <c r="IL220" s="232"/>
      <c r="IM220" s="232"/>
      <c r="IN220" s="233"/>
      <c r="IO220" s="233"/>
      <c r="IP220" s="233"/>
      <c r="IQ220" s="233"/>
      <c r="IR220" s="233"/>
      <c r="IS220" s="233"/>
      <c r="IT220" s="233"/>
      <c r="IU220" s="233"/>
      <c r="IV220" s="233"/>
      <c r="IW220" s="233"/>
      <c r="IX220" s="233"/>
      <c r="IY220" s="233"/>
      <c r="IZ220" s="233"/>
      <c r="JA220" s="233"/>
      <c r="JB220" s="232"/>
      <c r="JC220" s="232"/>
      <c r="JD220" s="232"/>
      <c r="JE220" s="232"/>
      <c r="JF220" s="232"/>
      <c r="JG220" s="232"/>
      <c r="JH220" s="232"/>
      <c r="JI220" s="232"/>
      <c r="JJ220" s="232"/>
      <c r="JK220" s="232"/>
      <c r="JL220" s="232"/>
      <c r="JM220" s="232"/>
      <c r="JN220" s="232"/>
      <c r="JO220" s="232"/>
      <c r="JP220" s="232"/>
      <c r="JQ220" s="232"/>
      <c r="JR220" s="232"/>
      <c r="JS220" s="232"/>
      <c r="JT220" s="232"/>
      <c r="JU220" s="232"/>
      <c r="JV220" s="232"/>
      <c r="JW220" s="232"/>
      <c r="JX220" s="232"/>
      <c r="JY220" s="232"/>
      <c r="JZ220" s="232"/>
      <c r="KA220" s="232"/>
      <c r="KB220" s="232"/>
      <c r="KC220" s="232"/>
      <c r="KD220" s="232"/>
      <c r="KE220" s="226"/>
      <c r="KF220" s="226"/>
      <c r="KG220" s="226"/>
      <c r="KH220" s="226"/>
      <c r="KI220" s="226"/>
      <c r="KJ220" s="226"/>
      <c r="KK220" s="226"/>
      <c r="KL220" s="226"/>
      <c r="KM220" s="226"/>
      <c r="KN220" s="226"/>
      <c r="KO220" s="226"/>
      <c r="KP220" s="226"/>
      <c r="KQ220" s="226"/>
      <c r="KR220" s="226"/>
      <c r="KS220" s="226"/>
      <c r="KT220" s="226"/>
      <c r="KU220" s="226"/>
      <c r="KV220" s="226"/>
      <c r="KW220" s="226"/>
      <c r="KX220" s="226"/>
      <c r="KY220" s="226"/>
      <c r="KZ220" s="226"/>
      <c r="LA220" s="226"/>
      <c r="LB220" s="226"/>
      <c r="LC220" s="226"/>
      <c r="LD220" s="226"/>
      <c r="LE220" s="226"/>
      <c r="LF220" s="226"/>
      <c r="LG220" s="226"/>
      <c r="LH220" s="226"/>
      <c r="LI220" s="226"/>
      <c r="LJ220" s="226"/>
      <c r="LK220" s="226"/>
      <c r="LL220" s="226"/>
    </row>
    <row r="221" spans="1:324" x14ac:dyDescent="0.25">
      <c r="A221" s="216">
        <v>251</v>
      </c>
      <c r="B221" s="216">
        <v>250530</v>
      </c>
      <c r="C221" s="223" t="s">
        <v>331</v>
      </c>
      <c r="D221" s="230">
        <v>88.9</v>
      </c>
      <c r="E221" s="230">
        <v>92.11</v>
      </c>
      <c r="F221" s="230">
        <v>92.11</v>
      </c>
      <c r="G221" s="230">
        <v>92.11</v>
      </c>
      <c r="H221" s="230">
        <v>92.11</v>
      </c>
      <c r="I221" s="230">
        <v>92.11</v>
      </c>
      <c r="J221" s="230">
        <v>92.11</v>
      </c>
      <c r="K221" s="230">
        <v>92.11</v>
      </c>
      <c r="L221" s="230">
        <v>93.53</v>
      </c>
      <c r="M221" s="230">
        <v>95.51</v>
      </c>
      <c r="N221" s="230">
        <v>87.59</v>
      </c>
      <c r="O221" s="230">
        <v>88.78</v>
      </c>
      <c r="P221" s="230">
        <v>89.4</v>
      </c>
      <c r="Q221" s="230">
        <v>90.95</v>
      </c>
      <c r="R221" s="230">
        <v>91.77</v>
      </c>
      <c r="S221" s="230">
        <v>92.54</v>
      </c>
      <c r="T221" s="230">
        <v>93.33</v>
      </c>
      <c r="U221" s="230">
        <v>94.68</v>
      </c>
      <c r="V221" s="230">
        <v>95.72</v>
      </c>
      <c r="W221" s="230">
        <v>96.9</v>
      </c>
      <c r="X221" s="230">
        <v>98.01</v>
      </c>
      <c r="Y221" s="230">
        <v>99.02</v>
      </c>
      <c r="Z221" s="230">
        <v>100.6</v>
      </c>
      <c r="AA221" s="230">
        <v>103</v>
      </c>
      <c r="AB221" s="230">
        <v>102.86</v>
      </c>
      <c r="AC221" s="230">
        <v>103.35</v>
      </c>
      <c r="AD221" s="230">
        <v>101.82</v>
      </c>
      <c r="AE221" s="230">
        <v>103.12</v>
      </c>
      <c r="AF221" s="230">
        <v>104.25</v>
      </c>
      <c r="AG221" s="230">
        <v>105.6</v>
      </c>
      <c r="AH221" s="230">
        <v>106.42</v>
      </c>
      <c r="AI221" s="230">
        <v>107.84</v>
      </c>
      <c r="AJ221" s="230">
        <v>110.39</v>
      </c>
      <c r="AK221" s="230">
        <v>112.48</v>
      </c>
      <c r="AL221" s="230">
        <v>113.47</v>
      </c>
      <c r="AM221" s="230">
        <v>110.29</v>
      </c>
      <c r="AN221" s="230">
        <v>107.24</v>
      </c>
      <c r="AO221" s="230">
        <v>109.19</v>
      </c>
      <c r="AP221" s="230">
        <v>111.02</v>
      </c>
      <c r="AQ221" s="230">
        <v>115.07</v>
      </c>
      <c r="AR221" s="230">
        <v>117.94</v>
      </c>
      <c r="AS221" s="230">
        <v>120.02</v>
      </c>
      <c r="AT221" s="230">
        <v>120.02</v>
      </c>
      <c r="AU221" s="230">
        <v>109.78</v>
      </c>
      <c r="AV221" s="230">
        <v>111.99</v>
      </c>
      <c r="AW221" s="230">
        <v>113.72</v>
      </c>
      <c r="AX221" s="230">
        <v>113.45</v>
      </c>
      <c r="AY221" s="230">
        <v>111.42</v>
      </c>
      <c r="AZ221" s="230">
        <v>86</v>
      </c>
      <c r="BA221" s="230">
        <v>85.08</v>
      </c>
      <c r="BB221" s="230">
        <v>83.57</v>
      </c>
      <c r="BC221" s="230">
        <v>82.06</v>
      </c>
      <c r="BD221" s="230">
        <v>80.47</v>
      </c>
      <c r="BE221" s="230">
        <v>79.3</v>
      </c>
      <c r="BF221" s="230">
        <v>78.48</v>
      </c>
      <c r="BG221" s="230">
        <v>77.290000000000006</v>
      </c>
      <c r="BH221" s="230">
        <v>76.17</v>
      </c>
      <c r="BI221" s="230">
        <v>75.22</v>
      </c>
      <c r="BJ221" s="230">
        <v>74.09</v>
      </c>
      <c r="BK221" s="230">
        <v>72.790000000000006</v>
      </c>
      <c r="BL221" s="230">
        <v>71.86</v>
      </c>
      <c r="BM221" s="230">
        <v>70.63</v>
      </c>
      <c r="BN221" s="230">
        <v>68.540000000000006</v>
      </c>
      <c r="BO221" s="230">
        <v>66.19</v>
      </c>
      <c r="BP221" s="230">
        <v>64.180000000000007</v>
      </c>
      <c r="BQ221" s="230">
        <v>62.63</v>
      </c>
      <c r="BR221" s="230">
        <v>58.18</v>
      </c>
      <c r="BS221" s="230">
        <v>55.77</v>
      </c>
      <c r="BT221" s="230">
        <v>50.16</v>
      </c>
      <c r="BU221" s="230">
        <v>42.51</v>
      </c>
      <c r="BV221" s="230">
        <v>36.25</v>
      </c>
      <c r="BW221" s="230">
        <v>66.08</v>
      </c>
      <c r="BX221" s="230">
        <v>67.38</v>
      </c>
      <c r="BY221" s="230">
        <v>68.95</v>
      </c>
      <c r="BZ221" s="233">
        <v>70.959999999999994</v>
      </c>
      <c r="CA221" s="233">
        <v>73.05</v>
      </c>
      <c r="CB221" s="233">
        <v>74.260000000000005</v>
      </c>
      <c r="CC221" s="233">
        <v>84.82</v>
      </c>
      <c r="CD221" s="233">
        <v>86.11</v>
      </c>
      <c r="CE221" s="233">
        <v>87.03</v>
      </c>
      <c r="CF221" s="233">
        <v>88.4</v>
      </c>
      <c r="CG221" s="233">
        <v>89.93</v>
      </c>
      <c r="CH221" s="233">
        <v>91.5</v>
      </c>
      <c r="CI221" s="233">
        <v>92.72</v>
      </c>
      <c r="CJ221" s="233">
        <v>93.59</v>
      </c>
      <c r="CK221" s="233">
        <v>94.7</v>
      </c>
      <c r="CL221" s="233">
        <v>96.95</v>
      </c>
      <c r="CM221" s="233">
        <v>98.8</v>
      </c>
      <c r="CN221" s="233">
        <v>100.35</v>
      </c>
      <c r="CO221" s="233">
        <v>82.75</v>
      </c>
      <c r="CP221" s="233">
        <v>84.22</v>
      </c>
      <c r="CQ221" s="233">
        <v>85.49</v>
      </c>
      <c r="CR221" s="233">
        <v>86.75</v>
      </c>
      <c r="CS221" s="233">
        <v>88.77</v>
      </c>
      <c r="CT221" s="233">
        <v>89.91</v>
      </c>
      <c r="CU221" s="233">
        <v>91.62</v>
      </c>
      <c r="CV221" s="233">
        <v>93.45</v>
      </c>
      <c r="CW221" s="233">
        <v>95.08</v>
      </c>
      <c r="CX221" s="233">
        <v>96.67</v>
      </c>
      <c r="CY221" s="233">
        <v>98.14</v>
      </c>
      <c r="CZ221" s="233">
        <v>100.96</v>
      </c>
      <c r="DA221" s="233">
        <v>104.93</v>
      </c>
      <c r="DB221" s="233">
        <v>106.92</v>
      </c>
      <c r="DC221" s="233">
        <v>107.66</v>
      </c>
      <c r="DD221" s="233">
        <v>108.82</v>
      </c>
      <c r="DE221" s="233">
        <v>109.48</v>
      </c>
      <c r="DF221" s="233">
        <v>111.39</v>
      </c>
      <c r="DG221" s="233">
        <v>113</v>
      </c>
      <c r="DH221" s="233">
        <v>114.54</v>
      </c>
      <c r="DI221" s="233">
        <v>116.21</v>
      </c>
      <c r="DJ221" s="233">
        <v>118.37</v>
      </c>
      <c r="DK221" s="233">
        <v>121.08</v>
      </c>
      <c r="DL221" s="233">
        <v>124.83</v>
      </c>
      <c r="DM221" s="233">
        <v>127.22</v>
      </c>
      <c r="DN221" s="233">
        <v>130.18</v>
      </c>
      <c r="DO221" s="233">
        <v>133.76</v>
      </c>
      <c r="DP221" s="233">
        <v>135.43</v>
      </c>
      <c r="DQ221" s="233">
        <v>138.94999999999999</v>
      </c>
      <c r="DR221" s="233">
        <v>141.38</v>
      </c>
      <c r="DS221" s="233">
        <v>143.75</v>
      </c>
      <c r="DT221" s="233">
        <v>123.66</v>
      </c>
      <c r="DU221" s="233">
        <v>126.37</v>
      </c>
      <c r="DV221" s="233">
        <v>129.68</v>
      </c>
      <c r="DW221" s="233">
        <v>132.22999999999999</v>
      </c>
      <c r="DX221" s="233">
        <v>135.61000000000001</v>
      </c>
      <c r="DY221" s="233">
        <v>138.87</v>
      </c>
      <c r="DZ221" s="233">
        <v>141.26</v>
      </c>
      <c r="EA221" s="233">
        <v>143.55000000000001</v>
      </c>
      <c r="EB221" s="233">
        <v>146.94999999999999</v>
      </c>
      <c r="EC221" s="233">
        <v>146.94999999999999</v>
      </c>
      <c r="ED221" s="233">
        <v>99.68</v>
      </c>
      <c r="EE221" s="233">
        <v>100.83</v>
      </c>
      <c r="EF221" s="233">
        <v>102.84</v>
      </c>
      <c r="EG221" s="233">
        <v>104.47</v>
      </c>
      <c r="EH221" s="233">
        <v>105.47</v>
      </c>
      <c r="EI221" s="233">
        <v>106.44</v>
      </c>
      <c r="EJ221" s="233">
        <v>107.7</v>
      </c>
      <c r="EK221" s="233">
        <v>109.6</v>
      </c>
      <c r="EL221" s="233">
        <v>111.67</v>
      </c>
      <c r="EM221" s="233">
        <v>113.18</v>
      </c>
      <c r="EN221" s="233">
        <v>114.85</v>
      </c>
      <c r="EO221" s="233">
        <v>115.69</v>
      </c>
      <c r="EP221" s="233">
        <v>117.47</v>
      </c>
      <c r="EQ221" s="233">
        <v>94.5</v>
      </c>
      <c r="ER221" s="233">
        <v>95.21</v>
      </c>
      <c r="ES221" s="233">
        <v>96.21</v>
      </c>
      <c r="ET221" s="233">
        <v>97.24</v>
      </c>
      <c r="EU221" s="233">
        <v>98.49</v>
      </c>
      <c r="EV221" s="233">
        <v>100.4</v>
      </c>
      <c r="EW221" s="233">
        <v>101.75</v>
      </c>
      <c r="EX221" s="233">
        <v>103.38</v>
      </c>
      <c r="EY221" s="233">
        <v>104.68</v>
      </c>
      <c r="EZ221" s="233">
        <v>105.97</v>
      </c>
      <c r="FA221" s="233">
        <v>107.2</v>
      </c>
      <c r="FB221" s="233">
        <v>108.97</v>
      </c>
      <c r="FC221" s="233">
        <v>110.9</v>
      </c>
      <c r="FD221" s="233">
        <v>111.97</v>
      </c>
      <c r="FE221" s="233">
        <v>112.85</v>
      </c>
      <c r="FF221" s="233">
        <v>114.28</v>
      </c>
      <c r="FG221" s="233">
        <v>115.35</v>
      </c>
      <c r="FH221" s="233">
        <v>117.2</v>
      </c>
      <c r="FI221" s="233">
        <v>119.17</v>
      </c>
      <c r="FJ221" s="233">
        <v>122.17</v>
      </c>
      <c r="FK221" s="233">
        <v>126.15</v>
      </c>
      <c r="FL221" s="233">
        <v>130.29</v>
      </c>
      <c r="FM221" s="233">
        <v>128.19999999999999</v>
      </c>
      <c r="FN221" s="233">
        <v>130.68</v>
      </c>
      <c r="FO221" s="233">
        <v>138.66999999999999</v>
      </c>
      <c r="FP221" s="233">
        <v>133.01</v>
      </c>
      <c r="FQ221" s="233">
        <v>123.68</v>
      </c>
      <c r="FR221" s="233">
        <v>114.68</v>
      </c>
      <c r="FS221" s="233">
        <v>101.68</v>
      </c>
      <c r="FT221" s="233">
        <v>85.68</v>
      </c>
      <c r="FU221" s="233">
        <v>81.680000000000007</v>
      </c>
      <c r="FV221" s="233">
        <v>78.680000000000007</v>
      </c>
      <c r="FW221" s="233">
        <v>71.680000000000007</v>
      </c>
      <c r="FX221" s="230">
        <v>120.68</v>
      </c>
      <c r="FY221" s="230">
        <v>116.68</v>
      </c>
      <c r="FZ221" s="230">
        <v>113.68</v>
      </c>
      <c r="GA221" s="230">
        <v>107.68</v>
      </c>
      <c r="GB221" s="230">
        <v>100.68</v>
      </c>
      <c r="GC221" s="230">
        <v>94.68</v>
      </c>
      <c r="GD221" s="233">
        <v>81.680000000000007</v>
      </c>
      <c r="GE221" s="233">
        <v>87.68</v>
      </c>
      <c r="GF221" s="233">
        <v>96.68</v>
      </c>
      <c r="GG221" s="233">
        <v>102.68</v>
      </c>
      <c r="GH221" s="233">
        <v>110.68</v>
      </c>
      <c r="GI221" s="233">
        <v>118.68</v>
      </c>
      <c r="GJ221" s="233">
        <v>150.68</v>
      </c>
      <c r="GK221" s="233">
        <v>32.950000000000003</v>
      </c>
      <c r="GL221" s="233">
        <v>29.66</v>
      </c>
      <c r="GM221" s="233">
        <v>26.38</v>
      </c>
      <c r="GN221" s="233">
        <v>24.61</v>
      </c>
      <c r="GO221" s="233">
        <v>22.68</v>
      </c>
      <c r="GP221" s="233">
        <v>20.32</v>
      </c>
      <c r="GQ221" s="233">
        <v>18.670000000000002</v>
      </c>
      <c r="GR221" s="233">
        <v>16.760000000000002</v>
      </c>
      <c r="GS221" s="233">
        <v>14.97</v>
      </c>
      <c r="GT221" s="233">
        <v>13.38</v>
      </c>
      <c r="GU221" s="233">
        <v>11.91</v>
      </c>
      <c r="GV221" s="233">
        <v>10.87</v>
      </c>
      <c r="GW221" s="233">
        <v>9.52</v>
      </c>
      <c r="GX221" s="233">
        <v>7.59</v>
      </c>
      <c r="GY221" s="233">
        <v>5.98</v>
      </c>
      <c r="GZ221" s="233">
        <v>4.79</v>
      </c>
      <c r="HA221" s="233">
        <v>8.99</v>
      </c>
      <c r="HB221" s="233">
        <v>12.27</v>
      </c>
      <c r="HC221" s="233">
        <v>15.75</v>
      </c>
      <c r="HD221" s="233">
        <v>24</v>
      </c>
      <c r="HE221" s="233">
        <v>25.87</v>
      </c>
      <c r="HF221" s="233">
        <v>31.34</v>
      </c>
      <c r="HG221" s="233">
        <v>34.08</v>
      </c>
      <c r="HH221" s="233">
        <v>38.22</v>
      </c>
      <c r="HI221" s="233">
        <v>39.85</v>
      </c>
      <c r="HJ221" s="233">
        <v>49.21</v>
      </c>
      <c r="HK221" s="233">
        <v>61.52</v>
      </c>
      <c r="HL221" s="233">
        <v>74.05</v>
      </c>
      <c r="HM221" s="233">
        <v>2.64</v>
      </c>
      <c r="HN221" s="233">
        <v>1.39</v>
      </c>
      <c r="HO221" s="233"/>
      <c r="HP221" s="233"/>
      <c r="HQ221" s="233"/>
      <c r="HR221" s="233"/>
      <c r="HS221" s="233"/>
      <c r="HT221" s="233"/>
      <c r="HU221" s="233"/>
      <c r="HV221" s="233"/>
      <c r="HW221" s="233"/>
      <c r="HX221" s="233"/>
      <c r="HY221" s="233"/>
      <c r="HZ221" s="233"/>
      <c r="IA221" s="233"/>
      <c r="IB221" s="233"/>
      <c r="IC221" s="233"/>
      <c r="ID221" s="233"/>
      <c r="IE221" s="233"/>
      <c r="IF221" s="233"/>
      <c r="IG221" s="232"/>
      <c r="IH221" s="232"/>
      <c r="II221" s="232"/>
      <c r="IJ221" s="232"/>
      <c r="IK221" s="232"/>
      <c r="IL221" s="232"/>
      <c r="IM221" s="232"/>
      <c r="IN221" s="233"/>
      <c r="IO221" s="233"/>
      <c r="IP221" s="233"/>
      <c r="IQ221" s="233"/>
      <c r="IR221" s="233"/>
      <c r="IS221" s="233"/>
      <c r="IT221" s="233"/>
      <c r="IU221" s="233"/>
      <c r="IV221" s="233"/>
      <c r="IW221" s="233"/>
      <c r="IX221" s="233"/>
      <c r="IY221" s="233"/>
      <c r="IZ221" s="233"/>
      <c r="JA221" s="233"/>
      <c r="JB221" s="232"/>
      <c r="JC221" s="232"/>
      <c r="JD221" s="232"/>
      <c r="JE221" s="232"/>
      <c r="JF221" s="232"/>
      <c r="JG221" s="232"/>
      <c r="JH221" s="232"/>
      <c r="JI221" s="232"/>
      <c r="JJ221" s="232"/>
      <c r="JK221" s="232"/>
      <c r="JL221" s="232"/>
      <c r="JM221" s="232"/>
      <c r="JN221" s="232"/>
      <c r="JO221" s="232"/>
      <c r="JP221" s="232"/>
      <c r="JQ221" s="232"/>
      <c r="JR221" s="232"/>
      <c r="JS221" s="232"/>
      <c r="JT221" s="232"/>
      <c r="JU221" s="232"/>
      <c r="JV221" s="232"/>
      <c r="JW221" s="232"/>
      <c r="JX221" s="232"/>
      <c r="JY221" s="232"/>
      <c r="JZ221" s="232"/>
      <c r="KA221" s="232"/>
      <c r="KB221" s="232"/>
      <c r="KC221" s="232"/>
      <c r="KD221" s="232"/>
      <c r="KE221" s="226"/>
      <c r="KF221" s="226"/>
      <c r="KG221" s="226"/>
      <c r="KH221" s="226"/>
      <c r="KI221" s="226"/>
      <c r="KJ221" s="226"/>
      <c r="KK221" s="226"/>
      <c r="KL221" s="226"/>
      <c r="KM221" s="226"/>
      <c r="KN221" s="226"/>
      <c r="KO221" s="226"/>
      <c r="KP221" s="226"/>
      <c r="KQ221" s="226"/>
      <c r="KR221" s="226"/>
      <c r="KS221" s="226"/>
      <c r="KT221" s="226"/>
      <c r="KU221" s="226"/>
      <c r="KV221" s="226"/>
      <c r="KW221" s="226"/>
      <c r="KX221" s="226"/>
      <c r="KY221" s="226"/>
      <c r="KZ221" s="226"/>
      <c r="LA221" s="226"/>
      <c r="LB221" s="226"/>
      <c r="LC221" s="226"/>
      <c r="LD221" s="226"/>
      <c r="LE221" s="226"/>
      <c r="LF221" s="226"/>
      <c r="LG221" s="226"/>
      <c r="LH221" s="226"/>
      <c r="LI221" s="226"/>
      <c r="LJ221" s="226"/>
      <c r="LK221" s="226"/>
      <c r="LL221" s="226"/>
    </row>
    <row r="222" spans="1:324" x14ac:dyDescent="0.25">
      <c r="A222" s="216">
        <v>252</v>
      </c>
      <c r="B222" s="216">
        <v>250540</v>
      </c>
      <c r="C222" s="223" t="s">
        <v>332</v>
      </c>
      <c r="D222" s="230">
        <v>90.28</v>
      </c>
      <c r="E222" s="230">
        <v>93.49</v>
      </c>
      <c r="F222" s="230">
        <v>93.49</v>
      </c>
      <c r="G222" s="230">
        <v>93.49</v>
      </c>
      <c r="H222" s="230">
        <v>93.49</v>
      </c>
      <c r="I222" s="230">
        <v>93.49</v>
      </c>
      <c r="J222" s="230">
        <v>93.49</v>
      </c>
      <c r="K222" s="230">
        <v>93.49</v>
      </c>
      <c r="L222" s="230">
        <v>94.91</v>
      </c>
      <c r="M222" s="230">
        <v>96.89</v>
      </c>
      <c r="N222" s="230">
        <v>88.97</v>
      </c>
      <c r="O222" s="230">
        <v>90.16</v>
      </c>
      <c r="P222" s="230">
        <v>90.78</v>
      </c>
      <c r="Q222" s="230">
        <v>92.33</v>
      </c>
      <c r="R222" s="230">
        <v>93.15</v>
      </c>
      <c r="S222" s="230">
        <v>93.92</v>
      </c>
      <c r="T222" s="230">
        <v>94.71</v>
      </c>
      <c r="U222" s="230">
        <v>96.06</v>
      </c>
      <c r="V222" s="230">
        <v>97.1</v>
      </c>
      <c r="W222" s="230">
        <v>98.28</v>
      </c>
      <c r="X222" s="230">
        <v>99.39</v>
      </c>
      <c r="Y222" s="230">
        <v>100.4</v>
      </c>
      <c r="Z222" s="230">
        <v>101.98</v>
      </c>
      <c r="AA222" s="230">
        <v>104.38</v>
      </c>
      <c r="AB222" s="230">
        <v>104.24</v>
      </c>
      <c r="AC222" s="230">
        <v>104.73</v>
      </c>
      <c r="AD222" s="230">
        <v>103.2</v>
      </c>
      <c r="AE222" s="230">
        <v>104.5</v>
      </c>
      <c r="AF222" s="230">
        <v>105.63</v>
      </c>
      <c r="AG222" s="230">
        <v>106.98</v>
      </c>
      <c r="AH222" s="230">
        <v>107.8</v>
      </c>
      <c r="AI222" s="230">
        <v>109.22</v>
      </c>
      <c r="AJ222" s="230">
        <v>111.77</v>
      </c>
      <c r="AK222" s="230">
        <v>113.86</v>
      </c>
      <c r="AL222" s="230">
        <v>114.85</v>
      </c>
      <c r="AM222" s="230">
        <v>111.67</v>
      </c>
      <c r="AN222" s="230">
        <v>108.62</v>
      </c>
      <c r="AO222" s="230">
        <v>110.57</v>
      </c>
      <c r="AP222" s="230">
        <v>112.4</v>
      </c>
      <c r="AQ222" s="230">
        <v>116.45</v>
      </c>
      <c r="AR222" s="230">
        <v>119.32</v>
      </c>
      <c r="AS222" s="230">
        <v>121.4</v>
      </c>
      <c r="AT222" s="230">
        <v>121.4</v>
      </c>
      <c r="AU222" s="230">
        <v>111.16</v>
      </c>
      <c r="AV222" s="230">
        <v>113.37</v>
      </c>
      <c r="AW222" s="230">
        <v>115.1</v>
      </c>
      <c r="AX222" s="230">
        <v>114.83</v>
      </c>
      <c r="AY222" s="230">
        <v>112.8</v>
      </c>
      <c r="AZ222" s="230">
        <v>87.38</v>
      </c>
      <c r="BA222" s="230">
        <v>86.46</v>
      </c>
      <c r="BB222" s="230">
        <v>84.95</v>
      </c>
      <c r="BC222" s="230">
        <v>83.44</v>
      </c>
      <c r="BD222" s="230">
        <v>81.849999999999994</v>
      </c>
      <c r="BE222" s="230">
        <v>80.680000000000007</v>
      </c>
      <c r="BF222" s="230">
        <v>79.86</v>
      </c>
      <c r="BG222" s="230">
        <v>78.67</v>
      </c>
      <c r="BH222" s="230">
        <v>77.55</v>
      </c>
      <c r="BI222" s="230">
        <v>76.599999999999994</v>
      </c>
      <c r="BJ222" s="230">
        <v>75.47</v>
      </c>
      <c r="BK222" s="230">
        <v>74.17</v>
      </c>
      <c r="BL222" s="230">
        <v>73.239999999999995</v>
      </c>
      <c r="BM222" s="230">
        <v>72.010000000000005</v>
      </c>
      <c r="BN222" s="230">
        <v>69.92</v>
      </c>
      <c r="BO222" s="230">
        <v>67.569999999999993</v>
      </c>
      <c r="BP222" s="230">
        <v>65.56</v>
      </c>
      <c r="BQ222" s="230">
        <v>64.010000000000005</v>
      </c>
      <c r="BR222" s="230">
        <v>59.56</v>
      </c>
      <c r="BS222" s="230">
        <v>57.15</v>
      </c>
      <c r="BT222" s="230">
        <v>51.54</v>
      </c>
      <c r="BU222" s="230">
        <v>43.89</v>
      </c>
      <c r="BV222" s="230">
        <v>37.630000000000003</v>
      </c>
      <c r="BW222" s="230">
        <v>67.459999999999994</v>
      </c>
      <c r="BX222" s="230">
        <v>68.760000000000005</v>
      </c>
      <c r="BY222" s="230">
        <v>70.33</v>
      </c>
      <c r="BZ222" s="233">
        <v>72.34</v>
      </c>
      <c r="CA222" s="233">
        <v>74.430000000000007</v>
      </c>
      <c r="CB222" s="233">
        <v>75.64</v>
      </c>
      <c r="CC222" s="233">
        <v>86.2</v>
      </c>
      <c r="CD222" s="233">
        <v>87.49</v>
      </c>
      <c r="CE222" s="233">
        <v>88.41</v>
      </c>
      <c r="CF222" s="233">
        <v>89.78</v>
      </c>
      <c r="CG222" s="233">
        <v>91.31</v>
      </c>
      <c r="CH222" s="233">
        <v>92.88</v>
      </c>
      <c r="CI222" s="233">
        <v>94.1</v>
      </c>
      <c r="CJ222" s="233">
        <v>94.97</v>
      </c>
      <c r="CK222" s="233">
        <v>96.08</v>
      </c>
      <c r="CL222" s="233">
        <v>98.33</v>
      </c>
      <c r="CM222" s="233">
        <v>100.18</v>
      </c>
      <c r="CN222" s="233">
        <v>101.73</v>
      </c>
      <c r="CO222" s="233">
        <v>84.13</v>
      </c>
      <c r="CP222" s="233">
        <v>85.6</v>
      </c>
      <c r="CQ222" s="233">
        <v>86.87</v>
      </c>
      <c r="CR222" s="233">
        <v>88.13</v>
      </c>
      <c r="CS222" s="233">
        <v>90.15</v>
      </c>
      <c r="CT222" s="233">
        <v>91.29</v>
      </c>
      <c r="CU222" s="233">
        <v>93</v>
      </c>
      <c r="CV222" s="233">
        <v>94.83</v>
      </c>
      <c r="CW222" s="233">
        <v>96.46</v>
      </c>
      <c r="CX222" s="233">
        <v>98.05</v>
      </c>
      <c r="CY222" s="233">
        <v>99.52</v>
      </c>
      <c r="CZ222" s="233">
        <v>102.34</v>
      </c>
      <c r="DA222" s="233">
        <v>106.31</v>
      </c>
      <c r="DB222" s="233">
        <v>108.3</v>
      </c>
      <c r="DC222" s="233">
        <v>109.04</v>
      </c>
      <c r="DD222" s="233">
        <v>110.2</v>
      </c>
      <c r="DE222" s="233">
        <v>110.86</v>
      </c>
      <c r="DF222" s="233">
        <v>112.77</v>
      </c>
      <c r="DG222" s="233">
        <v>114.38</v>
      </c>
      <c r="DH222" s="233">
        <v>115.92</v>
      </c>
      <c r="DI222" s="233">
        <v>117.59</v>
      </c>
      <c r="DJ222" s="233">
        <v>119.75</v>
      </c>
      <c r="DK222" s="233">
        <v>122.46</v>
      </c>
      <c r="DL222" s="233">
        <v>126.21</v>
      </c>
      <c r="DM222" s="233">
        <v>128.6</v>
      </c>
      <c r="DN222" s="233">
        <v>131.56</v>
      </c>
      <c r="DO222" s="233">
        <v>135.13999999999999</v>
      </c>
      <c r="DP222" s="233">
        <v>136.81</v>
      </c>
      <c r="DQ222" s="233">
        <v>140.33000000000001</v>
      </c>
      <c r="DR222" s="233">
        <v>142.76</v>
      </c>
      <c r="DS222" s="233">
        <v>145.13</v>
      </c>
      <c r="DT222" s="233">
        <v>125.04</v>
      </c>
      <c r="DU222" s="233">
        <v>127.75</v>
      </c>
      <c r="DV222" s="233">
        <v>131.06</v>
      </c>
      <c r="DW222" s="233">
        <v>133.61000000000001</v>
      </c>
      <c r="DX222" s="233">
        <v>136.99</v>
      </c>
      <c r="DY222" s="233">
        <v>140.25</v>
      </c>
      <c r="DZ222" s="233">
        <v>142.63999999999999</v>
      </c>
      <c r="EA222" s="233">
        <v>144.93</v>
      </c>
      <c r="EB222" s="233">
        <v>148.33000000000001</v>
      </c>
      <c r="EC222" s="233">
        <v>148.33000000000001</v>
      </c>
      <c r="ED222" s="233">
        <v>101.06</v>
      </c>
      <c r="EE222" s="233">
        <v>102.21</v>
      </c>
      <c r="EF222" s="233">
        <v>104.22</v>
      </c>
      <c r="EG222" s="233">
        <v>105.85</v>
      </c>
      <c r="EH222" s="233">
        <v>106.85</v>
      </c>
      <c r="EI222" s="233">
        <v>107.82</v>
      </c>
      <c r="EJ222" s="233">
        <v>109.08</v>
      </c>
      <c r="EK222" s="233">
        <v>110.98</v>
      </c>
      <c r="EL222" s="233">
        <v>113.05</v>
      </c>
      <c r="EM222" s="233">
        <v>114.56</v>
      </c>
      <c r="EN222" s="233">
        <v>116.23</v>
      </c>
      <c r="EO222" s="233">
        <v>117.07</v>
      </c>
      <c r="EP222" s="233">
        <v>118.85</v>
      </c>
      <c r="EQ222" s="233">
        <v>95.88</v>
      </c>
      <c r="ER222" s="233">
        <v>96.59</v>
      </c>
      <c r="ES222" s="233">
        <v>97.59</v>
      </c>
      <c r="ET222" s="233">
        <v>98.62</v>
      </c>
      <c r="EU222" s="233">
        <v>99.87</v>
      </c>
      <c r="EV222" s="233">
        <v>101.78</v>
      </c>
      <c r="EW222" s="233">
        <v>103.13</v>
      </c>
      <c r="EX222" s="233">
        <v>104.76</v>
      </c>
      <c r="EY222" s="233">
        <v>106.06</v>
      </c>
      <c r="EZ222" s="233">
        <v>107.35</v>
      </c>
      <c r="FA222" s="233">
        <v>108.58</v>
      </c>
      <c r="FB222" s="233">
        <v>110.35</v>
      </c>
      <c r="FC222" s="233">
        <v>112.28</v>
      </c>
      <c r="FD222" s="233">
        <v>113.35</v>
      </c>
      <c r="FE222" s="233">
        <v>114.23</v>
      </c>
      <c r="FF222" s="233">
        <v>115.66</v>
      </c>
      <c r="FG222" s="233">
        <v>116.73</v>
      </c>
      <c r="FH222" s="233">
        <v>118.58</v>
      </c>
      <c r="FI222" s="233">
        <v>120.55</v>
      </c>
      <c r="FJ222" s="233">
        <v>123.55</v>
      </c>
      <c r="FK222" s="233">
        <v>127.53</v>
      </c>
      <c r="FL222" s="233">
        <v>131.66999999999999</v>
      </c>
      <c r="FM222" s="233">
        <v>129.58000000000001</v>
      </c>
      <c r="FN222" s="233">
        <v>132.06</v>
      </c>
      <c r="FO222" s="233">
        <v>140.05000000000001</v>
      </c>
      <c r="FP222" s="233">
        <v>134.38999999999999</v>
      </c>
      <c r="FQ222" s="233">
        <v>125.06</v>
      </c>
      <c r="FR222" s="233">
        <v>116.06</v>
      </c>
      <c r="FS222" s="233">
        <v>103.06</v>
      </c>
      <c r="FT222" s="233">
        <v>87.06</v>
      </c>
      <c r="FU222" s="233">
        <v>83.06</v>
      </c>
      <c r="FV222" s="233">
        <v>80.06</v>
      </c>
      <c r="FW222" s="233">
        <v>73.06</v>
      </c>
      <c r="FX222" s="230">
        <v>122.06</v>
      </c>
      <c r="FY222" s="230">
        <v>118.06</v>
      </c>
      <c r="FZ222" s="230">
        <v>115.06</v>
      </c>
      <c r="GA222" s="230">
        <v>109.06</v>
      </c>
      <c r="GB222" s="230">
        <v>102.06</v>
      </c>
      <c r="GC222" s="230">
        <v>96.06</v>
      </c>
      <c r="GD222" s="233">
        <v>83.06</v>
      </c>
      <c r="GE222" s="233">
        <v>89.06</v>
      </c>
      <c r="GF222" s="233">
        <v>98.06</v>
      </c>
      <c r="GG222" s="233">
        <v>104.06</v>
      </c>
      <c r="GH222" s="233">
        <v>112.06</v>
      </c>
      <c r="GI222" s="233">
        <v>120.06</v>
      </c>
      <c r="GJ222" s="233">
        <v>152.06</v>
      </c>
      <c r="GK222" s="233">
        <v>34.33</v>
      </c>
      <c r="GL222" s="233">
        <v>31.04</v>
      </c>
      <c r="GM222" s="233">
        <v>27.76</v>
      </c>
      <c r="GN222" s="233">
        <v>25.99</v>
      </c>
      <c r="GO222" s="233">
        <v>24.06</v>
      </c>
      <c r="GP222" s="233">
        <v>21.7</v>
      </c>
      <c r="GQ222" s="233">
        <v>20.05</v>
      </c>
      <c r="GR222" s="233">
        <v>18.14</v>
      </c>
      <c r="GS222" s="233">
        <v>16.350000000000001</v>
      </c>
      <c r="GT222" s="233">
        <v>14.76</v>
      </c>
      <c r="GU222" s="233">
        <v>13.29</v>
      </c>
      <c r="GV222" s="233">
        <v>12.25</v>
      </c>
      <c r="GW222" s="233">
        <v>10.9</v>
      </c>
      <c r="GX222" s="233">
        <v>8.9700000000000006</v>
      </c>
      <c r="GY222" s="233">
        <v>7.36</v>
      </c>
      <c r="GZ222" s="233">
        <v>6.17</v>
      </c>
      <c r="HA222" s="233">
        <v>10.37</v>
      </c>
      <c r="HB222" s="233">
        <v>13.65</v>
      </c>
      <c r="HC222" s="233">
        <v>17.13</v>
      </c>
      <c r="HD222" s="233">
        <v>25.38</v>
      </c>
      <c r="HE222" s="233">
        <v>27.25</v>
      </c>
      <c r="HF222" s="233">
        <v>32.72</v>
      </c>
      <c r="HG222" s="233">
        <v>35.46</v>
      </c>
      <c r="HH222" s="233">
        <v>39.6</v>
      </c>
      <c r="HI222" s="233">
        <v>41.23</v>
      </c>
      <c r="HJ222" s="233">
        <v>50.59</v>
      </c>
      <c r="HK222" s="233">
        <v>62.9</v>
      </c>
      <c r="HL222" s="233">
        <v>75.430000000000007</v>
      </c>
      <c r="HM222" s="233">
        <v>4.0199999999999996</v>
      </c>
      <c r="HN222" s="233">
        <v>2.77</v>
      </c>
      <c r="HO222" s="233">
        <v>1.38</v>
      </c>
      <c r="HP222" s="233"/>
      <c r="HQ222" s="233"/>
      <c r="HR222" s="233"/>
      <c r="HS222" s="233"/>
      <c r="HT222" s="233"/>
      <c r="HU222" s="233"/>
      <c r="HV222" s="233"/>
      <c r="HW222" s="233"/>
      <c r="HX222" s="233"/>
      <c r="HY222" s="233"/>
      <c r="HZ222" s="233"/>
      <c r="IA222" s="233"/>
      <c r="IB222" s="233"/>
      <c r="IC222" s="233"/>
      <c r="ID222" s="233"/>
      <c r="IE222" s="233"/>
      <c r="IF222" s="233"/>
      <c r="IG222" s="232"/>
      <c r="IH222" s="232"/>
      <c r="II222" s="232"/>
      <c r="IJ222" s="232"/>
      <c r="IK222" s="232"/>
      <c r="IL222" s="232"/>
      <c r="IM222" s="232"/>
      <c r="IN222" s="233"/>
      <c r="IO222" s="233"/>
      <c r="IP222" s="233"/>
      <c r="IQ222" s="233"/>
      <c r="IR222" s="233"/>
      <c r="IS222" s="233"/>
      <c r="IT222" s="233"/>
      <c r="IU222" s="233"/>
      <c r="IV222" s="233"/>
      <c r="IW222" s="233"/>
      <c r="IX222" s="233"/>
      <c r="IY222" s="233"/>
      <c r="IZ222" s="233"/>
      <c r="JA222" s="233"/>
      <c r="JB222" s="232"/>
      <c r="JC222" s="232"/>
      <c r="JD222" s="232"/>
      <c r="JE222" s="232"/>
      <c r="JF222" s="232"/>
      <c r="JG222" s="232"/>
      <c r="JH222" s="232"/>
      <c r="JI222" s="232"/>
      <c r="JJ222" s="232"/>
      <c r="JK222" s="232"/>
      <c r="JL222" s="232"/>
      <c r="JM222" s="232"/>
      <c r="JN222" s="232"/>
      <c r="JO222" s="232"/>
      <c r="JP222" s="232"/>
      <c r="JQ222" s="232"/>
      <c r="JR222" s="232"/>
      <c r="JS222" s="232"/>
      <c r="JT222" s="232"/>
      <c r="JU222" s="232"/>
      <c r="JV222" s="232"/>
      <c r="JW222" s="232"/>
      <c r="JX222" s="232"/>
      <c r="JY222" s="232"/>
      <c r="JZ222" s="232"/>
      <c r="KA222" s="232"/>
      <c r="KB222" s="232"/>
      <c r="KC222" s="232"/>
      <c r="KD222" s="232"/>
      <c r="KE222" s="226"/>
      <c r="KF222" s="226"/>
      <c r="KG222" s="226"/>
      <c r="KH222" s="226"/>
      <c r="KI222" s="226"/>
      <c r="KJ222" s="226"/>
      <c r="KK222" s="226"/>
      <c r="KL222" s="226"/>
      <c r="KM222" s="226"/>
      <c r="KN222" s="226"/>
      <c r="KO222" s="226"/>
      <c r="KP222" s="226"/>
      <c r="KQ222" s="226"/>
      <c r="KR222" s="226"/>
      <c r="KS222" s="226"/>
      <c r="KT222" s="226"/>
      <c r="KU222" s="226"/>
      <c r="KV222" s="226"/>
      <c r="KW222" s="226"/>
      <c r="KX222" s="226"/>
      <c r="KY222" s="226"/>
      <c r="KZ222" s="226"/>
      <c r="LA222" s="226"/>
      <c r="LB222" s="226"/>
      <c r="LC222" s="226"/>
      <c r="LD222" s="226"/>
      <c r="LE222" s="226"/>
      <c r="LF222" s="226"/>
      <c r="LG222" s="226"/>
      <c r="LH222" s="226"/>
      <c r="LI222" s="226"/>
      <c r="LJ222" s="226"/>
      <c r="LK222" s="226"/>
      <c r="LL222" s="226"/>
    </row>
    <row r="223" spans="1:324" x14ac:dyDescent="0.25">
      <c r="A223" s="216">
        <v>254</v>
      </c>
      <c r="B223" s="216">
        <v>275030</v>
      </c>
      <c r="C223" s="223" t="s">
        <v>333</v>
      </c>
      <c r="D223" s="230">
        <v>63.61</v>
      </c>
      <c r="E223" s="230">
        <v>66.819999999999993</v>
      </c>
      <c r="F223" s="230">
        <v>66.819999999999993</v>
      </c>
      <c r="G223" s="230">
        <v>66.819999999999993</v>
      </c>
      <c r="H223" s="230">
        <v>66.819999999999993</v>
      </c>
      <c r="I223" s="230">
        <v>66.819999999999993</v>
      </c>
      <c r="J223" s="230">
        <v>66.819999999999993</v>
      </c>
      <c r="K223" s="230">
        <v>66.819999999999993</v>
      </c>
      <c r="L223" s="230">
        <v>68.239999999999995</v>
      </c>
      <c r="M223" s="230">
        <v>70.22</v>
      </c>
      <c r="N223" s="230">
        <v>62.3</v>
      </c>
      <c r="O223" s="230">
        <v>61.11</v>
      </c>
      <c r="P223" s="230">
        <v>60.49</v>
      </c>
      <c r="Q223" s="230">
        <v>58.94</v>
      </c>
      <c r="R223" s="230">
        <v>58.12</v>
      </c>
      <c r="S223" s="230">
        <v>57.35</v>
      </c>
      <c r="T223" s="230">
        <v>56.56</v>
      </c>
      <c r="U223" s="230">
        <v>55.21</v>
      </c>
      <c r="V223" s="230">
        <v>54.17</v>
      </c>
      <c r="W223" s="230">
        <v>52.99</v>
      </c>
      <c r="X223" s="230">
        <v>51.88</v>
      </c>
      <c r="Y223" s="230">
        <v>50.87</v>
      </c>
      <c r="Z223" s="230">
        <v>49.29</v>
      </c>
      <c r="AA223" s="230">
        <v>51.69</v>
      </c>
      <c r="AB223" s="230">
        <v>47.03</v>
      </c>
      <c r="AC223" s="230">
        <v>48.8</v>
      </c>
      <c r="AD223" s="230">
        <v>50.33</v>
      </c>
      <c r="AE223" s="230">
        <v>51.63</v>
      </c>
      <c r="AF223" s="230">
        <v>52.76</v>
      </c>
      <c r="AG223" s="230">
        <v>54.11</v>
      </c>
      <c r="AH223" s="230">
        <v>54.93</v>
      </c>
      <c r="AI223" s="230">
        <v>55.43</v>
      </c>
      <c r="AJ223" s="230">
        <v>52.88</v>
      </c>
      <c r="AK223" s="230">
        <v>54.97</v>
      </c>
      <c r="AL223" s="230">
        <v>56.52</v>
      </c>
      <c r="AM223" s="230">
        <v>59.7</v>
      </c>
      <c r="AN223" s="230">
        <v>62.75</v>
      </c>
      <c r="AO223" s="230">
        <v>64.7</v>
      </c>
      <c r="AP223" s="230">
        <v>66.53</v>
      </c>
      <c r="AQ223" s="230">
        <v>70.58</v>
      </c>
      <c r="AR223" s="230">
        <v>73.45</v>
      </c>
      <c r="AS223" s="230">
        <v>75.53</v>
      </c>
      <c r="AT223" s="230">
        <v>75.53</v>
      </c>
      <c r="AU223" s="230">
        <v>44.35</v>
      </c>
      <c r="AV223" s="230">
        <v>46.56</v>
      </c>
      <c r="AW223" s="230">
        <v>48.29</v>
      </c>
      <c r="AX223" s="230">
        <v>49.82</v>
      </c>
      <c r="AY223" s="230">
        <v>51.85</v>
      </c>
      <c r="AZ223" s="230">
        <v>63.89</v>
      </c>
      <c r="BA223" s="230">
        <v>64.81</v>
      </c>
      <c r="BB223" s="230">
        <v>66.319999999999993</v>
      </c>
      <c r="BC223" s="230">
        <v>67.83</v>
      </c>
      <c r="BD223" s="230">
        <v>69.42</v>
      </c>
      <c r="BE223" s="230">
        <v>70.59</v>
      </c>
      <c r="BF223" s="230">
        <v>71.41</v>
      </c>
      <c r="BG223" s="230">
        <v>72.599999999999994</v>
      </c>
      <c r="BH223" s="230">
        <v>73.72</v>
      </c>
      <c r="BI223" s="230">
        <v>74.67</v>
      </c>
      <c r="BJ223" s="230">
        <v>75.8</v>
      </c>
      <c r="BK223" s="230">
        <v>77.099999999999994</v>
      </c>
      <c r="BL223" s="230">
        <v>78.03</v>
      </c>
      <c r="BM223" s="230">
        <v>79.260000000000005</v>
      </c>
      <c r="BN223" s="230">
        <v>81.349999999999994</v>
      </c>
      <c r="BO223" s="230">
        <v>83.7</v>
      </c>
      <c r="BP223" s="230">
        <v>85.71</v>
      </c>
      <c r="BQ223" s="230">
        <v>87.26</v>
      </c>
      <c r="BR223" s="230">
        <v>91.71</v>
      </c>
      <c r="BS223" s="230">
        <v>94.12</v>
      </c>
      <c r="BT223" s="230">
        <v>99.73</v>
      </c>
      <c r="BU223" s="230">
        <v>107.38</v>
      </c>
      <c r="BV223" s="230">
        <v>113.64</v>
      </c>
      <c r="BW223" s="230">
        <v>87.61</v>
      </c>
      <c r="BX223" s="230">
        <v>88.91</v>
      </c>
      <c r="BY223" s="230">
        <v>90.48</v>
      </c>
      <c r="BZ223" s="233">
        <v>92.49</v>
      </c>
      <c r="CA223" s="233">
        <v>94.58</v>
      </c>
      <c r="CB223" s="233">
        <v>95.79</v>
      </c>
      <c r="CC223" s="233">
        <v>67.33</v>
      </c>
      <c r="CD223" s="233">
        <v>66.040000000000006</v>
      </c>
      <c r="CE223" s="233">
        <v>65.12</v>
      </c>
      <c r="CF223" s="233">
        <v>63.75</v>
      </c>
      <c r="CG223" s="233">
        <v>62.22</v>
      </c>
      <c r="CH223" s="233">
        <v>60.65</v>
      </c>
      <c r="CI223" s="233">
        <v>59.43</v>
      </c>
      <c r="CJ223" s="233">
        <v>58.56</v>
      </c>
      <c r="CK223" s="233">
        <v>57.45</v>
      </c>
      <c r="CL223" s="233">
        <v>55.2</v>
      </c>
      <c r="CM223" s="233">
        <v>53.35</v>
      </c>
      <c r="CN223" s="233">
        <v>51.8</v>
      </c>
      <c r="CO223" s="233">
        <v>69.62</v>
      </c>
      <c r="CP223" s="233">
        <v>71.09</v>
      </c>
      <c r="CQ223" s="233">
        <v>72.36</v>
      </c>
      <c r="CR223" s="233">
        <v>73.62</v>
      </c>
      <c r="CS223" s="233">
        <v>75.64</v>
      </c>
      <c r="CT223" s="233">
        <v>76.78</v>
      </c>
      <c r="CU223" s="233">
        <v>78.37</v>
      </c>
      <c r="CV223" s="233">
        <v>76.540000000000006</v>
      </c>
      <c r="CW223" s="233">
        <v>74.91</v>
      </c>
      <c r="CX223" s="233">
        <v>73.319999999999993</v>
      </c>
      <c r="CY223" s="233">
        <v>71.849999999999994</v>
      </c>
      <c r="CZ223" s="233">
        <v>69.03</v>
      </c>
      <c r="DA223" s="233">
        <v>44.96</v>
      </c>
      <c r="DB223" s="233">
        <v>42.97</v>
      </c>
      <c r="DC223" s="233">
        <v>42.23</v>
      </c>
      <c r="DD223" s="233">
        <v>41.07</v>
      </c>
      <c r="DE223" s="233">
        <v>40.409999999999997</v>
      </c>
      <c r="DF223" s="233">
        <v>38.5</v>
      </c>
      <c r="DG223" s="233">
        <v>36.89</v>
      </c>
      <c r="DH223" s="233">
        <v>35.35</v>
      </c>
      <c r="DI223" s="233">
        <v>33.68</v>
      </c>
      <c r="DJ223" s="233">
        <v>31.52</v>
      </c>
      <c r="DK223" s="233">
        <v>28.81</v>
      </c>
      <c r="DL223" s="233">
        <v>25.06</v>
      </c>
      <c r="DM223" s="233">
        <v>22.67</v>
      </c>
      <c r="DN223" s="233">
        <v>19.71</v>
      </c>
      <c r="DO223" s="233">
        <v>16.13</v>
      </c>
      <c r="DP223" s="233">
        <v>14.46</v>
      </c>
      <c r="DQ223" s="233">
        <v>10.94</v>
      </c>
      <c r="DR223" s="233">
        <v>8.51</v>
      </c>
      <c r="DS223" s="233">
        <v>6.14</v>
      </c>
      <c r="DT223" s="233">
        <v>31.39</v>
      </c>
      <c r="DU223" s="233">
        <v>34.1</v>
      </c>
      <c r="DV223" s="233">
        <v>37.409999999999997</v>
      </c>
      <c r="DW223" s="233">
        <v>39.96</v>
      </c>
      <c r="DX223" s="233">
        <v>43.34</v>
      </c>
      <c r="DY223" s="233">
        <v>46.6</v>
      </c>
      <c r="DZ223" s="233">
        <v>48.99</v>
      </c>
      <c r="EA223" s="233">
        <v>51.28</v>
      </c>
      <c r="EB223" s="233">
        <v>54.68</v>
      </c>
      <c r="EC223" s="233">
        <v>54.68</v>
      </c>
      <c r="ED223" s="233">
        <v>53.55</v>
      </c>
      <c r="EE223" s="233">
        <v>54.7</v>
      </c>
      <c r="EF223" s="233">
        <v>56.71</v>
      </c>
      <c r="EG223" s="233">
        <v>58.34</v>
      </c>
      <c r="EH223" s="233">
        <v>59.34</v>
      </c>
      <c r="EI223" s="233">
        <v>60.31</v>
      </c>
      <c r="EJ223" s="233">
        <v>61.57</v>
      </c>
      <c r="EK223" s="233">
        <v>63.47</v>
      </c>
      <c r="EL223" s="233">
        <v>65.540000000000006</v>
      </c>
      <c r="EM223" s="233">
        <v>67.05</v>
      </c>
      <c r="EN223" s="233">
        <v>68.72</v>
      </c>
      <c r="EO223" s="233">
        <v>69.56</v>
      </c>
      <c r="EP223" s="233">
        <v>71.89</v>
      </c>
      <c r="EQ223" s="233">
        <v>69.209999999999994</v>
      </c>
      <c r="ER223" s="233">
        <v>69.92</v>
      </c>
      <c r="ES223" s="233">
        <v>70.92</v>
      </c>
      <c r="ET223" s="233">
        <v>71.95</v>
      </c>
      <c r="EU223" s="233">
        <v>73.2</v>
      </c>
      <c r="EV223" s="233">
        <v>75.11</v>
      </c>
      <c r="EW223" s="233">
        <v>76.459999999999994</v>
      </c>
      <c r="EX223" s="233">
        <v>78.09</v>
      </c>
      <c r="EY223" s="233">
        <v>79.39</v>
      </c>
      <c r="EZ223" s="233">
        <v>80.680000000000007</v>
      </c>
      <c r="FA223" s="233">
        <v>81.91</v>
      </c>
      <c r="FB223" s="233">
        <v>80.39</v>
      </c>
      <c r="FC223" s="233">
        <v>78.459999999999994</v>
      </c>
      <c r="FD223" s="233">
        <v>77.39</v>
      </c>
      <c r="FE223" s="233">
        <v>76.510000000000005</v>
      </c>
      <c r="FF223" s="233">
        <v>75.08</v>
      </c>
      <c r="FG223" s="233">
        <v>74.010000000000005</v>
      </c>
      <c r="FH223" s="233">
        <v>75.86</v>
      </c>
      <c r="FI223" s="233">
        <v>77.83</v>
      </c>
      <c r="FJ223" s="233">
        <v>80.83</v>
      </c>
      <c r="FK223" s="233">
        <v>84.81</v>
      </c>
      <c r="FL223" s="233">
        <v>88.95</v>
      </c>
      <c r="FM223" s="233">
        <v>83.71</v>
      </c>
      <c r="FN223" s="233">
        <v>86.19</v>
      </c>
      <c r="FO223" s="233">
        <v>94.18</v>
      </c>
      <c r="FP223" s="233">
        <v>106.1</v>
      </c>
      <c r="FQ223" s="233">
        <v>115.43</v>
      </c>
      <c r="FR223" s="233">
        <v>124.43</v>
      </c>
      <c r="FS223" s="233">
        <v>137.43</v>
      </c>
      <c r="FT223" s="233">
        <v>153.43</v>
      </c>
      <c r="FU223" s="233">
        <v>157.43</v>
      </c>
      <c r="FV223" s="233">
        <v>160.43</v>
      </c>
      <c r="FW223" s="233">
        <v>167.43</v>
      </c>
      <c r="FX223" s="230">
        <v>113.43</v>
      </c>
      <c r="FY223" s="230">
        <v>117.43</v>
      </c>
      <c r="FZ223" s="230">
        <v>120.43</v>
      </c>
      <c r="GA223" s="230">
        <v>126.43</v>
      </c>
      <c r="GB223" s="230">
        <v>133.43</v>
      </c>
      <c r="GC223" s="230">
        <v>139.43</v>
      </c>
      <c r="GD223" s="233">
        <v>177.43</v>
      </c>
      <c r="GE223" s="233">
        <v>183.43</v>
      </c>
      <c r="GF223" s="233">
        <v>192.43</v>
      </c>
      <c r="GG223" s="233">
        <v>198.43</v>
      </c>
      <c r="GH223" s="233">
        <v>206.43</v>
      </c>
      <c r="GI223" s="233">
        <v>214.43</v>
      </c>
      <c r="GJ223" s="233">
        <v>246.43</v>
      </c>
      <c r="GK223" s="233">
        <v>116.94</v>
      </c>
      <c r="GL223" s="233">
        <v>120.23</v>
      </c>
      <c r="GM223" s="233">
        <v>123.51</v>
      </c>
      <c r="GN223" s="233">
        <v>125.28</v>
      </c>
      <c r="GO223" s="233">
        <v>127.21</v>
      </c>
      <c r="GP223" s="233">
        <v>129.57</v>
      </c>
      <c r="GQ223" s="233">
        <v>131.22</v>
      </c>
      <c r="GR223" s="233">
        <v>133.13</v>
      </c>
      <c r="GS223" s="233">
        <v>134.91999999999999</v>
      </c>
      <c r="GT223" s="233">
        <v>136.51</v>
      </c>
      <c r="GU223" s="233">
        <v>137.97999999999999</v>
      </c>
      <c r="GV223" s="233">
        <v>139.02000000000001</v>
      </c>
      <c r="GW223" s="233">
        <v>140.37</v>
      </c>
      <c r="GX223" s="233">
        <v>142.30000000000001</v>
      </c>
      <c r="GY223" s="233">
        <v>143.91</v>
      </c>
      <c r="GZ223" s="233">
        <v>145.1</v>
      </c>
      <c r="HA223" s="233">
        <v>149.30000000000001</v>
      </c>
      <c r="HB223" s="233">
        <v>152.58000000000001</v>
      </c>
      <c r="HC223" s="233">
        <v>156.06</v>
      </c>
      <c r="HD223" s="233">
        <v>164.31</v>
      </c>
      <c r="HE223" s="233">
        <v>166.18</v>
      </c>
      <c r="HF223" s="233">
        <v>171.65</v>
      </c>
      <c r="HG223" s="233">
        <v>174.39</v>
      </c>
      <c r="HH223" s="233">
        <v>178.53</v>
      </c>
      <c r="HI223" s="233">
        <v>180.16</v>
      </c>
      <c r="HJ223" s="233">
        <v>189.52</v>
      </c>
      <c r="HK223" s="233">
        <v>201.83</v>
      </c>
      <c r="HL223" s="233">
        <v>214.36</v>
      </c>
      <c r="HM223" s="233">
        <v>147.25</v>
      </c>
      <c r="HN223" s="233">
        <v>148.5</v>
      </c>
      <c r="HO223" s="233">
        <v>149.88999999999999</v>
      </c>
      <c r="HP223" s="233">
        <v>151.27000000000001</v>
      </c>
      <c r="HQ223" s="233"/>
      <c r="HR223" s="233"/>
      <c r="HS223" s="233"/>
      <c r="HT223" s="233"/>
      <c r="HU223" s="233"/>
      <c r="HV223" s="233"/>
      <c r="HW223" s="233"/>
      <c r="HX223" s="233"/>
      <c r="HY223" s="233"/>
      <c r="HZ223" s="233"/>
      <c r="IA223" s="233"/>
      <c r="IB223" s="233"/>
      <c r="IC223" s="233"/>
      <c r="ID223" s="233"/>
      <c r="IE223" s="233"/>
      <c r="IF223" s="233"/>
      <c r="IG223" s="232"/>
      <c r="IH223" s="232"/>
      <c r="II223" s="232"/>
      <c r="IJ223" s="232"/>
      <c r="IK223" s="232"/>
      <c r="IL223" s="232"/>
      <c r="IM223" s="232"/>
      <c r="IN223" s="233"/>
      <c r="IO223" s="233"/>
      <c r="IP223" s="233"/>
      <c r="IQ223" s="233"/>
      <c r="IR223" s="233"/>
      <c r="IS223" s="233"/>
      <c r="IT223" s="233"/>
      <c r="IU223" s="233"/>
      <c r="IV223" s="233"/>
      <c r="IW223" s="233"/>
      <c r="IX223" s="233"/>
      <c r="IY223" s="233"/>
      <c r="IZ223" s="233"/>
      <c r="JA223" s="233"/>
      <c r="JB223" s="232"/>
      <c r="JC223" s="232"/>
      <c r="JD223" s="232"/>
      <c r="JE223" s="232"/>
      <c r="JF223" s="232"/>
      <c r="JG223" s="232"/>
      <c r="JH223" s="232"/>
      <c r="JI223" s="232"/>
      <c r="JJ223" s="232"/>
      <c r="JK223" s="232"/>
      <c r="JL223" s="232"/>
      <c r="JM223" s="232"/>
      <c r="JN223" s="232"/>
      <c r="JO223" s="232"/>
      <c r="JP223" s="232"/>
      <c r="JQ223" s="232"/>
      <c r="JR223" s="232"/>
      <c r="JS223" s="232"/>
      <c r="JT223" s="232"/>
      <c r="JU223" s="232"/>
      <c r="JV223" s="232"/>
      <c r="JW223" s="232"/>
      <c r="JX223" s="232"/>
      <c r="JY223" s="232"/>
      <c r="JZ223" s="232"/>
      <c r="KA223" s="232"/>
      <c r="KB223" s="232"/>
      <c r="KC223" s="232"/>
      <c r="KD223" s="232"/>
      <c r="KE223" s="226"/>
      <c r="KF223" s="226"/>
      <c r="KG223" s="226"/>
      <c r="KH223" s="226"/>
      <c r="KI223" s="226"/>
      <c r="KJ223" s="226"/>
      <c r="KK223" s="226"/>
      <c r="KL223" s="226"/>
      <c r="KM223" s="226"/>
      <c r="KN223" s="226"/>
      <c r="KO223" s="226"/>
      <c r="KP223" s="226"/>
      <c r="KQ223" s="226"/>
      <c r="KR223" s="226"/>
      <c r="KS223" s="226"/>
      <c r="KT223" s="226"/>
      <c r="KU223" s="226"/>
      <c r="KV223" s="226"/>
      <c r="KW223" s="226"/>
      <c r="KX223" s="226"/>
      <c r="KY223" s="226"/>
      <c r="KZ223" s="226"/>
      <c r="LA223" s="226"/>
      <c r="LB223" s="226"/>
      <c r="LC223" s="226"/>
      <c r="LD223" s="226"/>
      <c r="LE223" s="226"/>
      <c r="LF223" s="226"/>
      <c r="LG223" s="226"/>
      <c r="LH223" s="226"/>
      <c r="LI223" s="226"/>
      <c r="LJ223" s="226"/>
      <c r="LK223" s="226"/>
      <c r="LL223" s="226"/>
    </row>
    <row r="224" spans="1:324" x14ac:dyDescent="0.25">
      <c r="A224" s="216">
        <v>255</v>
      </c>
      <c r="B224" s="216">
        <v>277310</v>
      </c>
      <c r="C224" s="223" t="s">
        <v>334</v>
      </c>
      <c r="D224" s="230">
        <v>67.09</v>
      </c>
      <c r="E224" s="230">
        <v>70.3</v>
      </c>
      <c r="F224" s="230">
        <v>70.3</v>
      </c>
      <c r="G224" s="230">
        <v>70.3</v>
      </c>
      <c r="H224" s="230">
        <v>70.3</v>
      </c>
      <c r="I224" s="230">
        <v>70.3</v>
      </c>
      <c r="J224" s="230">
        <v>70.3</v>
      </c>
      <c r="K224" s="230">
        <v>70.3</v>
      </c>
      <c r="L224" s="230">
        <v>71.72</v>
      </c>
      <c r="M224" s="230">
        <v>73.7</v>
      </c>
      <c r="N224" s="230">
        <v>65.78</v>
      </c>
      <c r="O224" s="230">
        <v>64.59</v>
      </c>
      <c r="P224" s="230">
        <v>63.97</v>
      </c>
      <c r="Q224" s="230">
        <v>62.42</v>
      </c>
      <c r="R224" s="230">
        <v>61.6</v>
      </c>
      <c r="S224" s="230">
        <v>60.83</v>
      </c>
      <c r="T224" s="230">
        <v>60.04</v>
      </c>
      <c r="U224" s="230">
        <v>58.69</v>
      </c>
      <c r="V224" s="230">
        <v>57.65</v>
      </c>
      <c r="W224" s="230">
        <v>56.47</v>
      </c>
      <c r="X224" s="230">
        <v>55.36</v>
      </c>
      <c r="Y224" s="230">
        <v>54.35</v>
      </c>
      <c r="Z224" s="230">
        <v>52.77</v>
      </c>
      <c r="AA224" s="230">
        <v>55.17</v>
      </c>
      <c r="AB224" s="230">
        <v>50.51</v>
      </c>
      <c r="AC224" s="230">
        <v>52.28</v>
      </c>
      <c r="AD224" s="230">
        <v>53.81</v>
      </c>
      <c r="AE224" s="230">
        <v>55.11</v>
      </c>
      <c r="AF224" s="230">
        <v>56.24</v>
      </c>
      <c r="AG224" s="230">
        <v>57.59</v>
      </c>
      <c r="AH224" s="230">
        <v>58.41</v>
      </c>
      <c r="AI224" s="230">
        <v>58.91</v>
      </c>
      <c r="AJ224" s="230">
        <v>56.36</v>
      </c>
      <c r="AK224" s="230">
        <v>58.45</v>
      </c>
      <c r="AL224" s="230">
        <v>60</v>
      </c>
      <c r="AM224" s="230">
        <v>63.18</v>
      </c>
      <c r="AN224" s="230">
        <v>66.23</v>
      </c>
      <c r="AO224" s="230">
        <v>68.180000000000007</v>
      </c>
      <c r="AP224" s="230">
        <v>70.010000000000005</v>
      </c>
      <c r="AQ224" s="230">
        <v>74.06</v>
      </c>
      <c r="AR224" s="230">
        <v>76.930000000000007</v>
      </c>
      <c r="AS224" s="230">
        <v>79.010000000000005</v>
      </c>
      <c r="AT224" s="230">
        <v>79.010000000000005</v>
      </c>
      <c r="AU224" s="230">
        <v>47.83</v>
      </c>
      <c r="AV224" s="230">
        <v>50.04</v>
      </c>
      <c r="AW224" s="230">
        <v>51.77</v>
      </c>
      <c r="AX224" s="230">
        <v>53.3</v>
      </c>
      <c r="AY224" s="230">
        <v>55.33</v>
      </c>
      <c r="AZ224" s="230">
        <v>67.37</v>
      </c>
      <c r="BA224" s="230">
        <v>68.290000000000006</v>
      </c>
      <c r="BB224" s="230">
        <v>69.8</v>
      </c>
      <c r="BC224" s="230">
        <v>71.31</v>
      </c>
      <c r="BD224" s="230">
        <v>72.900000000000006</v>
      </c>
      <c r="BE224" s="230">
        <v>74.069999999999993</v>
      </c>
      <c r="BF224" s="230">
        <v>74.89</v>
      </c>
      <c r="BG224" s="230">
        <v>76.08</v>
      </c>
      <c r="BH224" s="230">
        <v>77.2</v>
      </c>
      <c r="BI224" s="230">
        <v>78.150000000000006</v>
      </c>
      <c r="BJ224" s="230">
        <v>79.28</v>
      </c>
      <c r="BK224" s="230">
        <v>80.58</v>
      </c>
      <c r="BL224" s="230">
        <v>81.510000000000005</v>
      </c>
      <c r="BM224" s="230">
        <v>82.74</v>
      </c>
      <c r="BN224" s="230">
        <v>84.83</v>
      </c>
      <c r="BO224" s="230">
        <v>87.18</v>
      </c>
      <c r="BP224" s="230">
        <v>89.19</v>
      </c>
      <c r="BQ224" s="230">
        <v>90.74</v>
      </c>
      <c r="BR224" s="230">
        <v>95.19</v>
      </c>
      <c r="BS224" s="230">
        <v>97.6</v>
      </c>
      <c r="BT224" s="230">
        <v>103.21</v>
      </c>
      <c r="BU224" s="230">
        <v>110.86</v>
      </c>
      <c r="BV224" s="230">
        <v>117.12</v>
      </c>
      <c r="BW224" s="230">
        <v>91.09</v>
      </c>
      <c r="BX224" s="230">
        <v>92.39</v>
      </c>
      <c r="BY224" s="230">
        <v>93.96</v>
      </c>
      <c r="BZ224" s="233">
        <v>95.97</v>
      </c>
      <c r="CA224" s="233">
        <v>98.06</v>
      </c>
      <c r="CB224" s="233">
        <v>99.27</v>
      </c>
      <c r="CC224" s="233">
        <v>70.81</v>
      </c>
      <c r="CD224" s="233">
        <v>69.52</v>
      </c>
      <c r="CE224" s="233">
        <v>68.599999999999994</v>
      </c>
      <c r="CF224" s="233">
        <v>67.23</v>
      </c>
      <c r="CG224" s="233">
        <v>65.7</v>
      </c>
      <c r="CH224" s="233">
        <v>64.13</v>
      </c>
      <c r="CI224" s="233">
        <v>62.91</v>
      </c>
      <c r="CJ224" s="233">
        <v>62.04</v>
      </c>
      <c r="CK224" s="233">
        <v>60.93</v>
      </c>
      <c r="CL224" s="233">
        <v>58.68</v>
      </c>
      <c r="CM224" s="233">
        <v>56.83</v>
      </c>
      <c r="CN224" s="233">
        <v>55.28</v>
      </c>
      <c r="CO224" s="233">
        <v>73.099999999999994</v>
      </c>
      <c r="CP224" s="233">
        <v>74.569999999999993</v>
      </c>
      <c r="CQ224" s="233">
        <v>75.84</v>
      </c>
      <c r="CR224" s="233">
        <v>77.099999999999994</v>
      </c>
      <c r="CS224" s="233">
        <v>79.12</v>
      </c>
      <c r="CT224" s="233">
        <v>80.260000000000005</v>
      </c>
      <c r="CU224" s="233">
        <v>81.849999999999994</v>
      </c>
      <c r="CV224" s="233">
        <v>80.02</v>
      </c>
      <c r="CW224" s="233">
        <v>78.39</v>
      </c>
      <c r="CX224" s="233">
        <v>76.8</v>
      </c>
      <c r="CY224" s="233">
        <v>75.33</v>
      </c>
      <c r="CZ224" s="233">
        <v>72.510000000000005</v>
      </c>
      <c r="DA224" s="233">
        <v>48.44</v>
      </c>
      <c r="DB224" s="233">
        <v>46.45</v>
      </c>
      <c r="DC224" s="233">
        <v>45.71</v>
      </c>
      <c r="DD224" s="233">
        <v>44.55</v>
      </c>
      <c r="DE224" s="233">
        <v>43.89</v>
      </c>
      <c r="DF224" s="233">
        <v>41.98</v>
      </c>
      <c r="DG224" s="233">
        <v>40.369999999999997</v>
      </c>
      <c r="DH224" s="233">
        <v>38.83</v>
      </c>
      <c r="DI224" s="233">
        <v>37.159999999999997</v>
      </c>
      <c r="DJ224" s="233">
        <v>35</v>
      </c>
      <c r="DK224" s="233">
        <v>32.29</v>
      </c>
      <c r="DL224" s="233">
        <v>28.54</v>
      </c>
      <c r="DM224" s="233">
        <v>26.15</v>
      </c>
      <c r="DN224" s="233">
        <v>23.19</v>
      </c>
      <c r="DO224" s="233">
        <v>19.61</v>
      </c>
      <c r="DP224" s="233">
        <v>17.940000000000001</v>
      </c>
      <c r="DQ224" s="233">
        <v>14.42</v>
      </c>
      <c r="DR224" s="233">
        <v>11.99</v>
      </c>
      <c r="DS224" s="233">
        <v>9.6199999999999992</v>
      </c>
      <c r="DT224" s="233">
        <v>34.869999999999997</v>
      </c>
      <c r="DU224" s="233">
        <v>37.58</v>
      </c>
      <c r="DV224" s="233">
        <v>40.89</v>
      </c>
      <c r="DW224" s="233">
        <v>43.44</v>
      </c>
      <c r="DX224" s="233">
        <v>46.82</v>
      </c>
      <c r="DY224" s="233">
        <v>50.08</v>
      </c>
      <c r="DZ224" s="233">
        <v>52.47</v>
      </c>
      <c r="EA224" s="233">
        <v>54.76</v>
      </c>
      <c r="EB224" s="233">
        <v>58.16</v>
      </c>
      <c r="EC224" s="233">
        <v>58.16</v>
      </c>
      <c r="ED224" s="233">
        <v>57.03</v>
      </c>
      <c r="EE224" s="233">
        <v>58.18</v>
      </c>
      <c r="EF224" s="233">
        <v>60.19</v>
      </c>
      <c r="EG224" s="233">
        <v>61.82</v>
      </c>
      <c r="EH224" s="233">
        <v>62.82</v>
      </c>
      <c r="EI224" s="233">
        <v>63.79</v>
      </c>
      <c r="EJ224" s="233">
        <v>65.05</v>
      </c>
      <c r="EK224" s="233">
        <v>66.95</v>
      </c>
      <c r="EL224" s="233">
        <v>69.02</v>
      </c>
      <c r="EM224" s="233">
        <v>70.53</v>
      </c>
      <c r="EN224" s="233">
        <v>72.2</v>
      </c>
      <c r="EO224" s="233">
        <v>73.040000000000006</v>
      </c>
      <c r="EP224" s="233">
        <v>75.37</v>
      </c>
      <c r="EQ224" s="233">
        <v>72.69</v>
      </c>
      <c r="ER224" s="233">
        <v>73.400000000000006</v>
      </c>
      <c r="ES224" s="233">
        <v>74.400000000000006</v>
      </c>
      <c r="ET224" s="233">
        <v>75.430000000000007</v>
      </c>
      <c r="EU224" s="233">
        <v>76.680000000000007</v>
      </c>
      <c r="EV224" s="233">
        <v>78.59</v>
      </c>
      <c r="EW224" s="233">
        <v>79.94</v>
      </c>
      <c r="EX224" s="233">
        <v>81.569999999999993</v>
      </c>
      <c r="EY224" s="233">
        <v>82.87</v>
      </c>
      <c r="EZ224" s="233">
        <v>84.16</v>
      </c>
      <c r="FA224" s="233">
        <v>85.39</v>
      </c>
      <c r="FB224" s="233">
        <v>83.87</v>
      </c>
      <c r="FC224" s="233">
        <v>81.94</v>
      </c>
      <c r="FD224" s="233">
        <v>80.87</v>
      </c>
      <c r="FE224" s="233">
        <v>79.989999999999995</v>
      </c>
      <c r="FF224" s="233">
        <v>78.56</v>
      </c>
      <c r="FG224" s="233">
        <v>77.489999999999995</v>
      </c>
      <c r="FH224" s="233">
        <v>79.34</v>
      </c>
      <c r="FI224" s="233">
        <v>81.31</v>
      </c>
      <c r="FJ224" s="233">
        <v>84.31</v>
      </c>
      <c r="FK224" s="233">
        <v>88.29</v>
      </c>
      <c r="FL224" s="233">
        <v>92.43</v>
      </c>
      <c r="FM224" s="233">
        <v>87.19</v>
      </c>
      <c r="FN224" s="233">
        <v>89.67</v>
      </c>
      <c r="FO224" s="233">
        <v>97.66</v>
      </c>
      <c r="FP224" s="233">
        <v>109.58</v>
      </c>
      <c r="FQ224" s="233">
        <v>118.91</v>
      </c>
      <c r="FR224" s="233">
        <v>127.91</v>
      </c>
      <c r="FS224" s="233">
        <v>140.91</v>
      </c>
      <c r="FT224" s="233">
        <v>156.91</v>
      </c>
      <c r="FU224" s="233">
        <v>160.91</v>
      </c>
      <c r="FV224" s="233">
        <v>163.91</v>
      </c>
      <c r="FW224" s="233">
        <v>170.91</v>
      </c>
      <c r="FX224" s="230">
        <v>116.91</v>
      </c>
      <c r="FY224" s="230">
        <v>120.91</v>
      </c>
      <c r="FZ224" s="230">
        <v>123.91</v>
      </c>
      <c r="GA224" s="230">
        <v>129.91</v>
      </c>
      <c r="GB224" s="230">
        <v>136.91</v>
      </c>
      <c r="GC224" s="230">
        <v>142.91</v>
      </c>
      <c r="GD224" s="233">
        <v>180.91</v>
      </c>
      <c r="GE224" s="233">
        <v>186.91</v>
      </c>
      <c r="GF224" s="233">
        <v>195.91</v>
      </c>
      <c r="GG224" s="233">
        <v>201.91</v>
      </c>
      <c r="GH224" s="233">
        <v>209.91</v>
      </c>
      <c r="GI224" s="233">
        <v>217.91</v>
      </c>
      <c r="GJ224" s="233">
        <v>249.91</v>
      </c>
      <c r="GK224" s="233">
        <v>120.42</v>
      </c>
      <c r="GL224" s="233">
        <v>123.71</v>
      </c>
      <c r="GM224" s="233">
        <v>126.99</v>
      </c>
      <c r="GN224" s="233">
        <v>128.76</v>
      </c>
      <c r="GO224" s="233">
        <v>130.69</v>
      </c>
      <c r="GP224" s="233">
        <v>133.05000000000001</v>
      </c>
      <c r="GQ224" s="233">
        <v>134.69999999999999</v>
      </c>
      <c r="GR224" s="233">
        <v>136.61000000000001</v>
      </c>
      <c r="GS224" s="233">
        <v>138.4</v>
      </c>
      <c r="GT224" s="233">
        <v>139.99</v>
      </c>
      <c r="GU224" s="233">
        <v>141.46</v>
      </c>
      <c r="GV224" s="233">
        <v>142.5</v>
      </c>
      <c r="GW224" s="233">
        <v>143.85</v>
      </c>
      <c r="GX224" s="233">
        <v>145.78</v>
      </c>
      <c r="GY224" s="233">
        <v>147.38999999999999</v>
      </c>
      <c r="GZ224" s="233">
        <v>148.58000000000001</v>
      </c>
      <c r="HA224" s="233">
        <v>152.78</v>
      </c>
      <c r="HB224" s="233">
        <v>156.06</v>
      </c>
      <c r="HC224" s="233">
        <v>159.54</v>
      </c>
      <c r="HD224" s="233">
        <v>167.79</v>
      </c>
      <c r="HE224" s="233">
        <v>169.66</v>
      </c>
      <c r="HF224" s="233">
        <v>175.13</v>
      </c>
      <c r="HG224" s="233">
        <v>177.87</v>
      </c>
      <c r="HH224" s="233">
        <v>182.01</v>
      </c>
      <c r="HI224" s="233">
        <v>183.64</v>
      </c>
      <c r="HJ224" s="233">
        <v>193</v>
      </c>
      <c r="HK224" s="233">
        <v>205.31</v>
      </c>
      <c r="HL224" s="233">
        <v>217.84</v>
      </c>
      <c r="HM224" s="233">
        <v>150.72999999999999</v>
      </c>
      <c r="HN224" s="233">
        <v>151.97999999999999</v>
      </c>
      <c r="HO224" s="233">
        <v>153.37</v>
      </c>
      <c r="HP224" s="233">
        <v>154.75</v>
      </c>
      <c r="HQ224" s="233">
        <v>3.48</v>
      </c>
      <c r="HR224" s="233"/>
      <c r="HS224" s="233"/>
      <c r="HT224" s="233"/>
      <c r="HU224" s="233"/>
      <c r="HV224" s="233"/>
      <c r="HW224" s="233"/>
      <c r="HX224" s="233"/>
      <c r="HY224" s="233"/>
      <c r="HZ224" s="233"/>
      <c r="IA224" s="233"/>
      <c r="IB224" s="233"/>
      <c r="IC224" s="233"/>
      <c r="ID224" s="233"/>
      <c r="IE224" s="233"/>
      <c r="IF224" s="233"/>
      <c r="IG224" s="232"/>
      <c r="IH224" s="232"/>
      <c r="II224" s="232"/>
      <c r="IJ224" s="232"/>
      <c r="IK224" s="232"/>
      <c r="IL224" s="232"/>
      <c r="IM224" s="232"/>
      <c r="IN224" s="233"/>
      <c r="IO224" s="233"/>
      <c r="IP224" s="233"/>
      <c r="IQ224" s="233"/>
      <c r="IR224" s="233"/>
      <c r="IS224" s="233"/>
      <c r="IT224" s="233"/>
      <c r="IU224" s="233"/>
      <c r="IV224" s="233"/>
      <c r="IW224" s="233"/>
      <c r="IX224" s="233"/>
      <c r="IY224" s="233"/>
      <c r="IZ224" s="233"/>
      <c r="JA224" s="233"/>
      <c r="JB224" s="232"/>
      <c r="JC224" s="232"/>
      <c r="JD224" s="232"/>
      <c r="JE224" s="232"/>
      <c r="JF224" s="232"/>
      <c r="JG224" s="232"/>
      <c r="JH224" s="232"/>
      <c r="JI224" s="232"/>
      <c r="JJ224" s="232"/>
      <c r="JK224" s="232"/>
      <c r="JL224" s="232"/>
      <c r="JM224" s="232"/>
      <c r="JN224" s="232"/>
      <c r="JO224" s="232"/>
      <c r="JP224" s="232"/>
      <c r="JQ224" s="232"/>
      <c r="JR224" s="232"/>
      <c r="JS224" s="232"/>
      <c r="JT224" s="232"/>
      <c r="JU224" s="232"/>
      <c r="JV224" s="232"/>
      <c r="JW224" s="232"/>
      <c r="JX224" s="232"/>
      <c r="JY224" s="232"/>
      <c r="JZ224" s="232"/>
      <c r="KA224" s="232"/>
      <c r="KB224" s="232"/>
      <c r="KC224" s="232"/>
      <c r="KD224" s="232"/>
      <c r="KE224" s="226"/>
      <c r="KF224" s="226"/>
      <c r="KG224" s="226"/>
      <c r="KH224" s="226"/>
      <c r="KI224" s="226"/>
      <c r="KJ224" s="226"/>
      <c r="KK224" s="226"/>
      <c r="KL224" s="226"/>
      <c r="KM224" s="226"/>
      <c r="KN224" s="226"/>
      <c r="KO224" s="226"/>
      <c r="KP224" s="226"/>
      <c r="KQ224" s="226"/>
      <c r="KR224" s="226"/>
      <c r="KS224" s="226"/>
      <c r="KT224" s="226"/>
      <c r="KU224" s="226"/>
      <c r="KV224" s="226"/>
      <c r="KW224" s="226"/>
      <c r="KX224" s="226"/>
      <c r="KY224" s="226"/>
      <c r="KZ224" s="226"/>
      <c r="LA224" s="226"/>
      <c r="LB224" s="226"/>
      <c r="LC224" s="226"/>
      <c r="LD224" s="226"/>
      <c r="LE224" s="226"/>
      <c r="LF224" s="226"/>
      <c r="LG224" s="226"/>
      <c r="LH224" s="226"/>
      <c r="LI224" s="226"/>
      <c r="LJ224" s="226"/>
      <c r="LK224" s="226"/>
      <c r="LL224" s="226"/>
    </row>
    <row r="225" spans="1:324" x14ac:dyDescent="0.25">
      <c r="A225" s="216">
        <v>256</v>
      </c>
      <c r="B225" s="216">
        <v>277410</v>
      </c>
      <c r="C225" s="223" t="s">
        <v>335</v>
      </c>
      <c r="D225" s="230">
        <v>71.48</v>
      </c>
      <c r="E225" s="230">
        <v>74.69</v>
      </c>
      <c r="F225" s="230">
        <v>74.69</v>
      </c>
      <c r="G225" s="230">
        <v>74.69</v>
      </c>
      <c r="H225" s="230">
        <v>74.69</v>
      </c>
      <c r="I225" s="230">
        <v>74.69</v>
      </c>
      <c r="J225" s="230">
        <v>74.69</v>
      </c>
      <c r="K225" s="230">
        <v>74.69</v>
      </c>
      <c r="L225" s="230">
        <v>76.11</v>
      </c>
      <c r="M225" s="230">
        <v>78.09</v>
      </c>
      <c r="N225" s="230">
        <v>70.17</v>
      </c>
      <c r="O225" s="230">
        <v>68.98</v>
      </c>
      <c r="P225" s="230">
        <v>68.36</v>
      </c>
      <c r="Q225" s="230">
        <v>66.81</v>
      </c>
      <c r="R225" s="230">
        <v>65.989999999999995</v>
      </c>
      <c r="S225" s="230">
        <v>65.22</v>
      </c>
      <c r="T225" s="230">
        <v>64.430000000000007</v>
      </c>
      <c r="U225" s="230">
        <v>63.08</v>
      </c>
      <c r="V225" s="230">
        <v>62.04</v>
      </c>
      <c r="W225" s="230">
        <v>60.86</v>
      </c>
      <c r="X225" s="230">
        <v>59.75</v>
      </c>
      <c r="Y225" s="230">
        <v>58.74</v>
      </c>
      <c r="Z225" s="230">
        <v>57.16</v>
      </c>
      <c r="AA225" s="230">
        <v>59.56</v>
      </c>
      <c r="AB225" s="230">
        <v>54.9</v>
      </c>
      <c r="AC225" s="230">
        <v>56.67</v>
      </c>
      <c r="AD225" s="230">
        <v>58.2</v>
      </c>
      <c r="AE225" s="230">
        <v>59.5</v>
      </c>
      <c r="AF225" s="230">
        <v>60.63</v>
      </c>
      <c r="AG225" s="230">
        <v>61.98</v>
      </c>
      <c r="AH225" s="230">
        <v>62.8</v>
      </c>
      <c r="AI225" s="230">
        <v>63.3</v>
      </c>
      <c r="AJ225" s="230">
        <v>60.75</v>
      </c>
      <c r="AK225" s="230">
        <v>62.84</v>
      </c>
      <c r="AL225" s="230">
        <v>64.39</v>
      </c>
      <c r="AM225" s="230">
        <v>67.569999999999993</v>
      </c>
      <c r="AN225" s="230">
        <v>70.62</v>
      </c>
      <c r="AO225" s="230">
        <v>72.569999999999993</v>
      </c>
      <c r="AP225" s="230">
        <v>74.400000000000006</v>
      </c>
      <c r="AQ225" s="230">
        <v>78.45</v>
      </c>
      <c r="AR225" s="230">
        <v>81.319999999999993</v>
      </c>
      <c r="AS225" s="230">
        <v>83.4</v>
      </c>
      <c r="AT225" s="230">
        <v>83.4</v>
      </c>
      <c r="AU225" s="230">
        <v>52.22</v>
      </c>
      <c r="AV225" s="230">
        <v>54.43</v>
      </c>
      <c r="AW225" s="230">
        <v>56.16</v>
      </c>
      <c r="AX225" s="230">
        <v>57.69</v>
      </c>
      <c r="AY225" s="230">
        <v>59.72</v>
      </c>
      <c r="AZ225" s="230">
        <v>71.760000000000005</v>
      </c>
      <c r="BA225" s="230">
        <v>72.680000000000007</v>
      </c>
      <c r="BB225" s="230">
        <v>74.19</v>
      </c>
      <c r="BC225" s="230">
        <v>75.7</v>
      </c>
      <c r="BD225" s="230">
        <v>77.290000000000006</v>
      </c>
      <c r="BE225" s="230">
        <v>78.459999999999994</v>
      </c>
      <c r="BF225" s="230">
        <v>79.28</v>
      </c>
      <c r="BG225" s="230">
        <v>80.47</v>
      </c>
      <c r="BH225" s="230">
        <v>81.59</v>
      </c>
      <c r="BI225" s="230">
        <v>82.54</v>
      </c>
      <c r="BJ225" s="230">
        <v>83.67</v>
      </c>
      <c r="BK225" s="230">
        <v>84.97</v>
      </c>
      <c r="BL225" s="230">
        <v>85.9</v>
      </c>
      <c r="BM225" s="230">
        <v>87.13</v>
      </c>
      <c r="BN225" s="230">
        <v>89.22</v>
      </c>
      <c r="BO225" s="230">
        <v>91.57</v>
      </c>
      <c r="BP225" s="230">
        <v>93.58</v>
      </c>
      <c r="BQ225" s="230">
        <v>95.13</v>
      </c>
      <c r="BR225" s="230">
        <v>99.58</v>
      </c>
      <c r="BS225" s="230">
        <v>101.99</v>
      </c>
      <c r="BT225" s="230">
        <v>107.6</v>
      </c>
      <c r="BU225" s="230">
        <v>115.25</v>
      </c>
      <c r="BV225" s="230">
        <v>121.51</v>
      </c>
      <c r="BW225" s="230">
        <v>95.48</v>
      </c>
      <c r="BX225" s="230">
        <v>96.78</v>
      </c>
      <c r="BY225" s="230">
        <v>98.35</v>
      </c>
      <c r="BZ225" s="233">
        <v>100.36</v>
      </c>
      <c r="CA225" s="233">
        <v>102.45</v>
      </c>
      <c r="CB225" s="233">
        <v>103.66</v>
      </c>
      <c r="CC225" s="233">
        <v>75.2</v>
      </c>
      <c r="CD225" s="233">
        <v>73.91</v>
      </c>
      <c r="CE225" s="233">
        <v>72.989999999999995</v>
      </c>
      <c r="CF225" s="233">
        <v>71.62</v>
      </c>
      <c r="CG225" s="233">
        <v>70.09</v>
      </c>
      <c r="CH225" s="233">
        <v>68.52</v>
      </c>
      <c r="CI225" s="233">
        <v>67.3</v>
      </c>
      <c r="CJ225" s="233">
        <v>66.430000000000007</v>
      </c>
      <c r="CK225" s="233">
        <v>65.319999999999993</v>
      </c>
      <c r="CL225" s="233">
        <v>63.07</v>
      </c>
      <c r="CM225" s="233">
        <v>61.22</v>
      </c>
      <c r="CN225" s="233">
        <v>59.67</v>
      </c>
      <c r="CO225" s="233">
        <v>77.489999999999995</v>
      </c>
      <c r="CP225" s="233">
        <v>78.959999999999994</v>
      </c>
      <c r="CQ225" s="233">
        <v>80.23</v>
      </c>
      <c r="CR225" s="233">
        <v>81.489999999999995</v>
      </c>
      <c r="CS225" s="233">
        <v>83.51</v>
      </c>
      <c r="CT225" s="233">
        <v>84.65</v>
      </c>
      <c r="CU225" s="233">
        <v>86.24</v>
      </c>
      <c r="CV225" s="233">
        <v>84.41</v>
      </c>
      <c r="CW225" s="233">
        <v>82.78</v>
      </c>
      <c r="CX225" s="233">
        <v>81.19</v>
      </c>
      <c r="CY225" s="233">
        <v>79.72</v>
      </c>
      <c r="CZ225" s="233">
        <v>76.900000000000006</v>
      </c>
      <c r="DA225" s="233">
        <v>52.83</v>
      </c>
      <c r="DB225" s="233">
        <v>50.84</v>
      </c>
      <c r="DC225" s="233">
        <v>50.1</v>
      </c>
      <c r="DD225" s="233">
        <v>48.94</v>
      </c>
      <c r="DE225" s="233">
        <v>48.28</v>
      </c>
      <c r="DF225" s="233">
        <v>46.37</v>
      </c>
      <c r="DG225" s="233">
        <v>44.76</v>
      </c>
      <c r="DH225" s="233">
        <v>43.22</v>
      </c>
      <c r="DI225" s="233">
        <v>41.55</v>
      </c>
      <c r="DJ225" s="233">
        <v>39.39</v>
      </c>
      <c r="DK225" s="233">
        <v>36.68</v>
      </c>
      <c r="DL225" s="233">
        <v>32.93</v>
      </c>
      <c r="DM225" s="233">
        <v>30.54</v>
      </c>
      <c r="DN225" s="233">
        <v>27.58</v>
      </c>
      <c r="DO225" s="233">
        <v>24</v>
      </c>
      <c r="DP225" s="233">
        <v>22.33</v>
      </c>
      <c r="DQ225" s="233">
        <v>18.809999999999999</v>
      </c>
      <c r="DR225" s="233">
        <v>16.38</v>
      </c>
      <c r="DS225" s="233">
        <v>14.01</v>
      </c>
      <c r="DT225" s="233">
        <v>39.26</v>
      </c>
      <c r="DU225" s="233">
        <v>41.97</v>
      </c>
      <c r="DV225" s="233">
        <v>45.28</v>
      </c>
      <c r="DW225" s="233">
        <v>47.83</v>
      </c>
      <c r="DX225" s="233">
        <v>51.21</v>
      </c>
      <c r="DY225" s="233">
        <v>54.47</v>
      </c>
      <c r="DZ225" s="233">
        <v>56.86</v>
      </c>
      <c r="EA225" s="233">
        <v>59.15</v>
      </c>
      <c r="EB225" s="233">
        <v>62.55</v>
      </c>
      <c r="EC225" s="233">
        <v>62.55</v>
      </c>
      <c r="ED225" s="233">
        <v>61.42</v>
      </c>
      <c r="EE225" s="233">
        <v>62.57</v>
      </c>
      <c r="EF225" s="233">
        <v>64.58</v>
      </c>
      <c r="EG225" s="233">
        <v>66.209999999999994</v>
      </c>
      <c r="EH225" s="233">
        <v>67.209999999999994</v>
      </c>
      <c r="EI225" s="233">
        <v>68.180000000000007</v>
      </c>
      <c r="EJ225" s="233">
        <v>69.44</v>
      </c>
      <c r="EK225" s="233">
        <v>71.34</v>
      </c>
      <c r="EL225" s="233">
        <v>73.41</v>
      </c>
      <c r="EM225" s="233">
        <v>74.92</v>
      </c>
      <c r="EN225" s="233">
        <v>76.59</v>
      </c>
      <c r="EO225" s="233">
        <v>77.430000000000007</v>
      </c>
      <c r="EP225" s="233">
        <v>79.760000000000005</v>
      </c>
      <c r="EQ225" s="233">
        <v>77.08</v>
      </c>
      <c r="ER225" s="233">
        <v>77.790000000000006</v>
      </c>
      <c r="ES225" s="233">
        <v>78.790000000000006</v>
      </c>
      <c r="ET225" s="233">
        <v>79.819999999999993</v>
      </c>
      <c r="EU225" s="233">
        <v>81.069999999999993</v>
      </c>
      <c r="EV225" s="233">
        <v>82.98</v>
      </c>
      <c r="EW225" s="233">
        <v>84.33</v>
      </c>
      <c r="EX225" s="233">
        <v>85.96</v>
      </c>
      <c r="EY225" s="233">
        <v>87.26</v>
      </c>
      <c r="EZ225" s="233">
        <v>88.55</v>
      </c>
      <c r="FA225" s="233">
        <v>89.78</v>
      </c>
      <c r="FB225" s="233">
        <v>88.26</v>
      </c>
      <c r="FC225" s="233">
        <v>86.33</v>
      </c>
      <c r="FD225" s="233">
        <v>85.26</v>
      </c>
      <c r="FE225" s="233">
        <v>84.38</v>
      </c>
      <c r="FF225" s="233">
        <v>82.95</v>
      </c>
      <c r="FG225" s="233">
        <v>81.88</v>
      </c>
      <c r="FH225" s="233">
        <v>83.73</v>
      </c>
      <c r="FI225" s="233">
        <v>85.7</v>
      </c>
      <c r="FJ225" s="233">
        <v>88.7</v>
      </c>
      <c r="FK225" s="233">
        <v>92.68</v>
      </c>
      <c r="FL225" s="233">
        <v>96.82</v>
      </c>
      <c r="FM225" s="233">
        <v>91.58</v>
      </c>
      <c r="FN225" s="233">
        <v>94.06</v>
      </c>
      <c r="FO225" s="233">
        <v>102.05</v>
      </c>
      <c r="FP225" s="233">
        <v>113.97</v>
      </c>
      <c r="FQ225" s="233">
        <v>123.3</v>
      </c>
      <c r="FR225" s="233">
        <v>132.30000000000001</v>
      </c>
      <c r="FS225" s="233">
        <v>145.30000000000001</v>
      </c>
      <c r="FT225" s="233">
        <v>161.30000000000001</v>
      </c>
      <c r="FU225" s="233">
        <v>165.3</v>
      </c>
      <c r="FV225" s="233">
        <v>168.3</v>
      </c>
      <c r="FW225" s="233">
        <v>175.3</v>
      </c>
      <c r="FX225" s="230">
        <v>121.3</v>
      </c>
      <c r="FY225" s="230">
        <v>125.3</v>
      </c>
      <c r="FZ225" s="230">
        <v>128.30000000000001</v>
      </c>
      <c r="GA225" s="230">
        <v>134.30000000000001</v>
      </c>
      <c r="GB225" s="230">
        <v>141.30000000000001</v>
      </c>
      <c r="GC225" s="230">
        <v>147.30000000000001</v>
      </c>
      <c r="GD225" s="233">
        <v>185.3</v>
      </c>
      <c r="GE225" s="233">
        <v>191.3</v>
      </c>
      <c r="GF225" s="233">
        <v>200.3</v>
      </c>
      <c r="GG225" s="233">
        <v>206.3</v>
      </c>
      <c r="GH225" s="233">
        <v>214.3</v>
      </c>
      <c r="GI225" s="233">
        <v>222.3</v>
      </c>
      <c r="GJ225" s="233">
        <v>254.3</v>
      </c>
      <c r="GK225" s="233">
        <v>124.81</v>
      </c>
      <c r="GL225" s="233">
        <v>128.1</v>
      </c>
      <c r="GM225" s="233">
        <v>131.38</v>
      </c>
      <c r="GN225" s="233">
        <v>133.15</v>
      </c>
      <c r="GO225" s="233">
        <v>135.08000000000001</v>
      </c>
      <c r="GP225" s="233">
        <v>137.44</v>
      </c>
      <c r="GQ225" s="233">
        <v>139.09</v>
      </c>
      <c r="GR225" s="233">
        <v>141</v>
      </c>
      <c r="GS225" s="233">
        <v>142.79</v>
      </c>
      <c r="GT225" s="233">
        <v>144.38</v>
      </c>
      <c r="GU225" s="233">
        <v>145.85</v>
      </c>
      <c r="GV225" s="233">
        <v>146.88999999999999</v>
      </c>
      <c r="GW225" s="233">
        <v>148.24</v>
      </c>
      <c r="GX225" s="233">
        <v>150.16999999999999</v>
      </c>
      <c r="GY225" s="233">
        <v>151.78</v>
      </c>
      <c r="GZ225" s="233">
        <v>152.97</v>
      </c>
      <c r="HA225" s="233">
        <v>157.16999999999999</v>
      </c>
      <c r="HB225" s="233">
        <v>160.44999999999999</v>
      </c>
      <c r="HC225" s="233">
        <v>163.93</v>
      </c>
      <c r="HD225" s="233">
        <v>172.18</v>
      </c>
      <c r="HE225" s="233">
        <v>174.05</v>
      </c>
      <c r="HF225" s="233">
        <v>179.52</v>
      </c>
      <c r="HG225" s="233">
        <v>182.26</v>
      </c>
      <c r="HH225" s="233">
        <v>186.4</v>
      </c>
      <c r="HI225" s="233">
        <v>188.03</v>
      </c>
      <c r="HJ225" s="233">
        <v>197.39</v>
      </c>
      <c r="HK225" s="233">
        <v>209.7</v>
      </c>
      <c r="HL225" s="233">
        <v>222.23</v>
      </c>
      <c r="HM225" s="233">
        <v>155.12</v>
      </c>
      <c r="HN225" s="233">
        <v>156.37</v>
      </c>
      <c r="HO225" s="233">
        <v>157.76</v>
      </c>
      <c r="HP225" s="233">
        <v>159.13999999999999</v>
      </c>
      <c r="HQ225" s="233">
        <v>7.87</v>
      </c>
      <c r="HR225" s="233">
        <v>4.3899999999999997</v>
      </c>
      <c r="HS225" s="233"/>
      <c r="HT225" s="233"/>
      <c r="HU225" s="233"/>
      <c r="HV225" s="233"/>
      <c r="HW225" s="233"/>
      <c r="HX225" s="233"/>
      <c r="HY225" s="233"/>
      <c r="HZ225" s="233"/>
      <c r="IA225" s="233"/>
      <c r="IB225" s="233"/>
      <c r="IC225" s="233"/>
      <c r="ID225" s="233"/>
      <c r="IE225" s="233"/>
      <c r="IF225" s="233"/>
      <c r="IG225" s="232"/>
      <c r="IH225" s="232"/>
      <c r="II225" s="232"/>
      <c r="IJ225" s="232"/>
      <c r="IK225" s="232"/>
      <c r="IL225" s="232"/>
      <c r="IM225" s="232"/>
      <c r="IN225" s="233"/>
      <c r="IO225" s="233"/>
      <c r="IP225" s="233"/>
      <c r="IQ225" s="233"/>
      <c r="IR225" s="233"/>
      <c r="IS225" s="233"/>
      <c r="IT225" s="233"/>
      <c r="IU225" s="233"/>
      <c r="IV225" s="233"/>
      <c r="IW225" s="233"/>
      <c r="IX225" s="233"/>
      <c r="IY225" s="233"/>
      <c r="IZ225" s="233"/>
      <c r="JA225" s="233"/>
      <c r="JB225" s="232"/>
      <c r="JC225" s="232"/>
      <c r="JD225" s="232"/>
      <c r="JE225" s="232"/>
      <c r="JF225" s="232"/>
      <c r="JG225" s="232"/>
      <c r="JH225" s="232"/>
      <c r="JI225" s="232"/>
      <c r="JJ225" s="232"/>
      <c r="JK225" s="232"/>
      <c r="JL225" s="232"/>
      <c r="JM225" s="232"/>
      <c r="JN225" s="232"/>
      <c r="JO225" s="232"/>
      <c r="JP225" s="232"/>
      <c r="JQ225" s="232"/>
      <c r="JR225" s="232"/>
      <c r="JS225" s="232"/>
      <c r="JT225" s="232"/>
      <c r="JU225" s="232"/>
      <c r="JV225" s="232"/>
      <c r="JW225" s="232"/>
      <c r="JX225" s="232"/>
      <c r="JY225" s="232"/>
      <c r="JZ225" s="232"/>
      <c r="KA225" s="232"/>
      <c r="KB225" s="232"/>
      <c r="KC225" s="232"/>
      <c r="KD225" s="232"/>
      <c r="KE225" s="226"/>
      <c r="KF225" s="226"/>
      <c r="KG225" s="226"/>
      <c r="KH225" s="226"/>
      <c r="KI225" s="226"/>
      <c r="KJ225" s="226"/>
      <c r="KK225" s="226"/>
      <c r="KL225" s="226"/>
      <c r="KM225" s="226"/>
      <c r="KN225" s="226"/>
      <c r="KO225" s="226"/>
      <c r="KP225" s="226"/>
      <c r="KQ225" s="226"/>
      <c r="KR225" s="226"/>
      <c r="KS225" s="226"/>
      <c r="KT225" s="226"/>
      <c r="KU225" s="226"/>
      <c r="KV225" s="226"/>
      <c r="KW225" s="226"/>
      <c r="KX225" s="226"/>
      <c r="KY225" s="226"/>
      <c r="KZ225" s="226"/>
      <c r="LA225" s="226"/>
      <c r="LB225" s="226"/>
      <c r="LC225" s="226"/>
      <c r="LD225" s="226"/>
      <c r="LE225" s="226"/>
      <c r="LF225" s="226"/>
      <c r="LG225" s="226"/>
      <c r="LH225" s="226"/>
      <c r="LI225" s="226"/>
      <c r="LJ225" s="226"/>
      <c r="LK225" s="226"/>
      <c r="LL225" s="226"/>
    </row>
    <row r="226" spans="1:324" x14ac:dyDescent="0.25">
      <c r="A226" s="216">
        <v>257</v>
      </c>
      <c r="B226" s="216">
        <v>277420</v>
      </c>
      <c r="C226" s="223" t="s">
        <v>336</v>
      </c>
      <c r="D226" s="230">
        <v>74.290000000000006</v>
      </c>
      <c r="E226" s="230">
        <v>77.5</v>
      </c>
      <c r="F226" s="230">
        <v>77.5</v>
      </c>
      <c r="G226" s="230">
        <v>77.5</v>
      </c>
      <c r="H226" s="230">
        <v>77.5</v>
      </c>
      <c r="I226" s="230">
        <v>77.5</v>
      </c>
      <c r="J226" s="230">
        <v>77.5</v>
      </c>
      <c r="K226" s="230">
        <v>77.5</v>
      </c>
      <c r="L226" s="230">
        <v>78.92</v>
      </c>
      <c r="M226" s="230">
        <v>80.900000000000006</v>
      </c>
      <c r="N226" s="230">
        <v>72.98</v>
      </c>
      <c r="O226" s="230">
        <v>71.790000000000006</v>
      </c>
      <c r="P226" s="230">
        <v>71.17</v>
      </c>
      <c r="Q226" s="230">
        <v>69.62</v>
      </c>
      <c r="R226" s="230">
        <v>68.8</v>
      </c>
      <c r="S226" s="230">
        <v>68.03</v>
      </c>
      <c r="T226" s="230">
        <v>67.239999999999995</v>
      </c>
      <c r="U226" s="230">
        <v>65.89</v>
      </c>
      <c r="V226" s="230">
        <v>64.849999999999994</v>
      </c>
      <c r="W226" s="230">
        <v>63.67</v>
      </c>
      <c r="X226" s="230">
        <v>62.56</v>
      </c>
      <c r="Y226" s="230">
        <v>61.55</v>
      </c>
      <c r="Z226" s="230">
        <v>59.97</v>
      </c>
      <c r="AA226" s="230">
        <v>62.37</v>
      </c>
      <c r="AB226" s="230">
        <v>57.71</v>
      </c>
      <c r="AC226" s="230">
        <v>59.48</v>
      </c>
      <c r="AD226" s="230">
        <v>61.01</v>
      </c>
      <c r="AE226" s="230">
        <v>62.31</v>
      </c>
      <c r="AF226" s="230">
        <v>63.44</v>
      </c>
      <c r="AG226" s="230">
        <v>64.790000000000006</v>
      </c>
      <c r="AH226" s="230">
        <v>65.61</v>
      </c>
      <c r="AI226" s="230">
        <v>66.11</v>
      </c>
      <c r="AJ226" s="230">
        <v>63.56</v>
      </c>
      <c r="AK226" s="230">
        <v>65.650000000000006</v>
      </c>
      <c r="AL226" s="230">
        <v>67.2</v>
      </c>
      <c r="AM226" s="230">
        <v>70.38</v>
      </c>
      <c r="AN226" s="230">
        <v>73.430000000000007</v>
      </c>
      <c r="AO226" s="230">
        <v>75.38</v>
      </c>
      <c r="AP226" s="230">
        <v>77.209999999999994</v>
      </c>
      <c r="AQ226" s="230">
        <v>81.260000000000005</v>
      </c>
      <c r="AR226" s="230">
        <v>84.13</v>
      </c>
      <c r="AS226" s="230">
        <v>86.21</v>
      </c>
      <c r="AT226" s="230">
        <v>86.21</v>
      </c>
      <c r="AU226" s="230">
        <v>55.03</v>
      </c>
      <c r="AV226" s="230">
        <v>57.24</v>
      </c>
      <c r="AW226" s="230">
        <v>58.97</v>
      </c>
      <c r="AX226" s="230">
        <v>60.5</v>
      </c>
      <c r="AY226" s="230">
        <v>62.53</v>
      </c>
      <c r="AZ226" s="230">
        <v>74.569999999999993</v>
      </c>
      <c r="BA226" s="230">
        <v>75.489999999999995</v>
      </c>
      <c r="BB226" s="230">
        <v>77</v>
      </c>
      <c r="BC226" s="230">
        <v>78.510000000000005</v>
      </c>
      <c r="BD226" s="230">
        <v>80.099999999999994</v>
      </c>
      <c r="BE226" s="230">
        <v>81.27</v>
      </c>
      <c r="BF226" s="230">
        <v>82.09</v>
      </c>
      <c r="BG226" s="230">
        <v>83.28</v>
      </c>
      <c r="BH226" s="230">
        <v>84.4</v>
      </c>
      <c r="BI226" s="230">
        <v>85.35</v>
      </c>
      <c r="BJ226" s="230">
        <v>86.48</v>
      </c>
      <c r="BK226" s="230">
        <v>87.78</v>
      </c>
      <c r="BL226" s="230">
        <v>88.71</v>
      </c>
      <c r="BM226" s="230">
        <v>89.94</v>
      </c>
      <c r="BN226" s="230">
        <v>92.03</v>
      </c>
      <c r="BO226" s="230">
        <v>94.38</v>
      </c>
      <c r="BP226" s="230">
        <v>96.39</v>
      </c>
      <c r="BQ226" s="230">
        <v>97.94</v>
      </c>
      <c r="BR226" s="230">
        <v>102.39</v>
      </c>
      <c r="BS226" s="230">
        <v>104.8</v>
      </c>
      <c r="BT226" s="230">
        <v>110.41</v>
      </c>
      <c r="BU226" s="230">
        <v>118.06</v>
      </c>
      <c r="BV226" s="230">
        <v>124.32</v>
      </c>
      <c r="BW226" s="230">
        <v>98.29</v>
      </c>
      <c r="BX226" s="230">
        <v>99.59</v>
      </c>
      <c r="BY226" s="230">
        <v>101.16</v>
      </c>
      <c r="BZ226" s="233">
        <v>103.17</v>
      </c>
      <c r="CA226" s="233">
        <v>105.26</v>
      </c>
      <c r="CB226" s="233">
        <v>106.47</v>
      </c>
      <c r="CC226" s="233">
        <v>78.010000000000005</v>
      </c>
      <c r="CD226" s="233">
        <v>76.72</v>
      </c>
      <c r="CE226" s="233">
        <v>75.8</v>
      </c>
      <c r="CF226" s="233">
        <v>74.430000000000007</v>
      </c>
      <c r="CG226" s="233">
        <v>72.900000000000006</v>
      </c>
      <c r="CH226" s="233">
        <v>71.33</v>
      </c>
      <c r="CI226" s="233">
        <v>70.11</v>
      </c>
      <c r="CJ226" s="233">
        <v>69.239999999999995</v>
      </c>
      <c r="CK226" s="233">
        <v>68.13</v>
      </c>
      <c r="CL226" s="233">
        <v>65.88</v>
      </c>
      <c r="CM226" s="233">
        <v>64.03</v>
      </c>
      <c r="CN226" s="233">
        <v>62.48</v>
      </c>
      <c r="CO226" s="233">
        <v>80.3</v>
      </c>
      <c r="CP226" s="233">
        <v>81.77</v>
      </c>
      <c r="CQ226" s="233">
        <v>83.04</v>
      </c>
      <c r="CR226" s="233">
        <v>84.3</v>
      </c>
      <c r="CS226" s="233">
        <v>86.32</v>
      </c>
      <c r="CT226" s="233">
        <v>87.46</v>
      </c>
      <c r="CU226" s="233">
        <v>89.05</v>
      </c>
      <c r="CV226" s="233">
        <v>87.22</v>
      </c>
      <c r="CW226" s="233">
        <v>85.59</v>
      </c>
      <c r="CX226" s="233">
        <v>84</v>
      </c>
      <c r="CY226" s="233">
        <v>82.53</v>
      </c>
      <c r="CZ226" s="233">
        <v>79.709999999999994</v>
      </c>
      <c r="DA226" s="233">
        <v>55.64</v>
      </c>
      <c r="DB226" s="233">
        <v>53.65</v>
      </c>
      <c r="DC226" s="233">
        <v>52.91</v>
      </c>
      <c r="DD226" s="233">
        <v>51.75</v>
      </c>
      <c r="DE226" s="233">
        <v>51.09</v>
      </c>
      <c r="DF226" s="233">
        <v>49.18</v>
      </c>
      <c r="DG226" s="233">
        <v>47.57</v>
      </c>
      <c r="DH226" s="233">
        <v>46.03</v>
      </c>
      <c r="DI226" s="233">
        <v>44.36</v>
      </c>
      <c r="DJ226" s="233">
        <v>42.2</v>
      </c>
      <c r="DK226" s="233">
        <v>39.49</v>
      </c>
      <c r="DL226" s="233">
        <v>35.74</v>
      </c>
      <c r="DM226" s="233">
        <v>33.35</v>
      </c>
      <c r="DN226" s="233">
        <v>30.39</v>
      </c>
      <c r="DO226" s="233">
        <v>26.81</v>
      </c>
      <c r="DP226" s="233">
        <v>25.14</v>
      </c>
      <c r="DQ226" s="233">
        <v>21.62</v>
      </c>
      <c r="DR226" s="233">
        <v>19.190000000000001</v>
      </c>
      <c r="DS226" s="233">
        <v>16.82</v>
      </c>
      <c r="DT226" s="233">
        <v>42.07</v>
      </c>
      <c r="DU226" s="233">
        <v>44.78</v>
      </c>
      <c r="DV226" s="233">
        <v>48.09</v>
      </c>
      <c r="DW226" s="233">
        <v>50.64</v>
      </c>
      <c r="DX226" s="233">
        <v>54.02</v>
      </c>
      <c r="DY226" s="233">
        <v>57.28</v>
      </c>
      <c r="DZ226" s="233">
        <v>59.67</v>
      </c>
      <c r="EA226" s="233">
        <v>61.96</v>
      </c>
      <c r="EB226" s="233">
        <v>65.36</v>
      </c>
      <c r="EC226" s="233">
        <v>65.36</v>
      </c>
      <c r="ED226" s="233">
        <v>64.23</v>
      </c>
      <c r="EE226" s="233">
        <v>65.38</v>
      </c>
      <c r="EF226" s="233">
        <v>67.39</v>
      </c>
      <c r="EG226" s="233">
        <v>69.02</v>
      </c>
      <c r="EH226" s="233">
        <v>70.02</v>
      </c>
      <c r="EI226" s="233">
        <v>70.989999999999995</v>
      </c>
      <c r="EJ226" s="233">
        <v>72.25</v>
      </c>
      <c r="EK226" s="233">
        <v>74.150000000000006</v>
      </c>
      <c r="EL226" s="233">
        <v>76.22</v>
      </c>
      <c r="EM226" s="233">
        <v>77.73</v>
      </c>
      <c r="EN226" s="233">
        <v>79.400000000000006</v>
      </c>
      <c r="EO226" s="233">
        <v>80.239999999999995</v>
      </c>
      <c r="EP226" s="233">
        <v>82.57</v>
      </c>
      <c r="EQ226" s="233">
        <v>79.89</v>
      </c>
      <c r="ER226" s="233">
        <v>80.599999999999994</v>
      </c>
      <c r="ES226" s="233">
        <v>81.599999999999994</v>
      </c>
      <c r="ET226" s="233">
        <v>82.63</v>
      </c>
      <c r="EU226" s="233">
        <v>83.88</v>
      </c>
      <c r="EV226" s="233">
        <v>85.79</v>
      </c>
      <c r="EW226" s="233">
        <v>87.14</v>
      </c>
      <c r="EX226" s="233">
        <v>88.77</v>
      </c>
      <c r="EY226" s="233">
        <v>90.07</v>
      </c>
      <c r="EZ226" s="233">
        <v>91.36</v>
      </c>
      <c r="FA226" s="233">
        <v>92.59</v>
      </c>
      <c r="FB226" s="233">
        <v>91.07</v>
      </c>
      <c r="FC226" s="233">
        <v>89.14</v>
      </c>
      <c r="FD226" s="233">
        <v>88.07</v>
      </c>
      <c r="FE226" s="233">
        <v>87.19</v>
      </c>
      <c r="FF226" s="233">
        <v>85.76</v>
      </c>
      <c r="FG226" s="233">
        <v>84.69</v>
      </c>
      <c r="FH226" s="233">
        <v>86.54</v>
      </c>
      <c r="FI226" s="233">
        <v>88.51</v>
      </c>
      <c r="FJ226" s="233">
        <v>91.51</v>
      </c>
      <c r="FK226" s="233">
        <v>95.49</v>
      </c>
      <c r="FL226" s="233">
        <v>99.63</v>
      </c>
      <c r="FM226" s="233">
        <v>94.39</v>
      </c>
      <c r="FN226" s="233">
        <v>96.87</v>
      </c>
      <c r="FO226" s="233">
        <v>104.86</v>
      </c>
      <c r="FP226" s="233">
        <v>116.78</v>
      </c>
      <c r="FQ226" s="233">
        <v>126.11</v>
      </c>
      <c r="FR226" s="233">
        <v>135.11000000000001</v>
      </c>
      <c r="FS226" s="233">
        <v>148.11000000000001</v>
      </c>
      <c r="FT226" s="233">
        <v>164.11</v>
      </c>
      <c r="FU226" s="233">
        <v>168.11</v>
      </c>
      <c r="FV226" s="233">
        <v>171.11</v>
      </c>
      <c r="FW226" s="233">
        <v>178.11</v>
      </c>
      <c r="FX226" s="230">
        <v>124.11</v>
      </c>
      <c r="FY226" s="230">
        <v>128.11000000000001</v>
      </c>
      <c r="FZ226" s="230">
        <v>131.11000000000001</v>
      </c>
      <c r="GA226" s="230">
        <v>137.11000000000001</v>
      </c>
      <c r="GB226" s="230">
        <v>144.11000000000001</v>
      </c>
      <c r="GC226" s="230">
        <v>150.11000000000001</v>
      </c>
      <c r="GD226" s="233">
        <v>188.11</v>
      </c>
      <c r="GE226" s="233">
        <v>194.11</v>
      </c>
      <c r="GF226" s="233">
        <v>203.11</v>
      </c>
      <c r="GG226" s="233">
        <v>209.11</v>
      </c>
      <c r="GH226" s="233">
        <v>217.11</v>
      </c>
      <c r="GI226" s="233">
        <v>225.11</v>
      </c>
      <c r="GJ226" s="233">
        <v>257.11</v>
      </c>
      <c r="GK226" s="233">
        <v>127.62</v>
      </c>
      <c r="GL226" s="233">
        <v>130.91</v>
      </c>
      <c r="GM226" s="233">
        <v>134.19</v>
      </c>
      <c r="GN226" s="233">
        <v>135.96</v>
      </c>
      <c r="GO226" s="233">
        <v>137.88999999999999</v>
      </c>
      <c r="GP226" s="233">
        <v>140.25</v>
      </c>
      <c r="GQ226" s="233">
        <v>141.9</v>
      </c>
      <c r="GR226" s="233">
        <v>143.81</v>
      </c>
      <c r="GS226" s="233">
        <v>145.6</v>
      </c>
      <c r="GT226" s="233">
        <v>147.19</v>
      </c>
      <c r="GU226" s="233">
        <v>148.66</v>
      </c>
      <c r="GV226" s="233">
        <v>149.69999999999999</v>
      </c>
      <c r="GW226" s="233">
        <v>151.05000000000001</v>
      </c>
      <c r="GX226" s="233">
        <v>152.97999999999999</v>
      </c>
      <c r="GY226" s="233">
        <v>154.59</v>
      </c>
      <c r="GZ226" s="233">
        <v>155.78</v>
      </c>
      <c r="HA226" s="233">
        <v>159.97999999999999</v>
      </c>
      <c r="HB226" s="233">
        <v>163.26</v>
      </c>
      <c r="HC226" s="233">
        <v>166.74</v>
      </c>
      <c r="HD226" s="233">
        <v>174.99</v>
      </c>
      <c r="HE226" s="233">
        <v>176.86</v>
      </c>
      <c r="HF226" s="233">
        <v>182.33</v>
      </c>
      <c r="HG226" s="233">
        <v>185.07</v>
      </c>
      <c r="HH226" s="233">
        <v>189.21</v>
      </c>
      <c r="HI226" s="233">
        <v>190.84</v>
      </c>
      <c r="HJ226" s="233">
        <v>200.2</v>
      </c>
      <c r="HK226" s="233">
        <v>212.51</v>
      </c>
      <c r="HL226" s="233">
        <v>225.04</v>
      </c>
      <c r="HM226" s="233">
        <v>157.93</v>
      </c>
      <c r="HN226" s="233">
        <v>159.18</v>
      </c>
      <c r="HO226" s="233">
        <v>160.57</v>
      </c>
      <c r="HP226" s="233">
        <v>161.94999999999999</v>
      </c>
      <c r="HQ226" s="233">
        <v>10.68</v>
      </c>
      <c r="HR226" s="233">
        <v>7.2</v>
      </c>
      <c r="HS226" s="233">
        <v>2.81</v>
      </c>
      <c r="HT226" s="233"/>
      <c r="HU226" s="233"/>
      <c r="HV226" s="233"/>
      <c r="HW226" s="233"/>
      <c r="HX226" s="233"/>
      <c r="HY226" s="233"/>
      <c r="HZ226" s="233"/>
      <c r="IA226" s="233"/>
      <c r="IB226" s="233"/>
      <c r="IC226" s="233"/>
      <c r="ID226" s="233"/>
      <c r="IE226" s="233"/>
      <c r="IF226" s="233"/>
      <c r="IG226" s="232"/>
      <c r="IH226" s="232"/>
      <c r="II226" s="232"/>
      <c r="IJ226" s="232"/>
      <c r="IK226" s="232"/>
      <c r="IL226" s="232"/>
      <c r="IM226" s="232"/>
      <c r="IN226" s="233"/>
      <c r="IO226" s="233"/>
      <c r="IP226" s="233"/>
      <c r="IQ226" s="233"/>
      <c r="IR226" s="233"/>
      <c r="IS226" s="233"/>
      <c r="IT226" s="233"/>
      <c r="IU226" s="233"/>
      <c r="IV226" s="233"/>
      <c r="IW226" s="233"/>
      <c r="IX226" s="233"/>
      <c r="IY226" s="233"/>
      <c r="IZ226" s="233"/>
      <c r="JA226" s="233"/>
      <c r="JB226" s="232"/>
      <c r="JC226" s="232"/>
      <c r="JD226" s="232"/>
      <c r="JE226" s="232"/>
      <c r="JF226" s="232"/>
      <c r="JG226" s="232"/>
      <c r="JH226" s="232"/>
      <c r="JI226" s="232"/>
      <c r="JJ226" s="232"/>
      <c r="JK226" s="232"/>
      <c r="JL226" s="232"/>
      <c r="JM226" s="232"/>
      <c r="JN226" s="232"/>
      <c r="JO226" s="232"/>
      <c r="JP226" s="232"/>
      <c r="JQ226" s="232"/>
      <c r="JR226" s="232"/>
      <c r="JS226" s="232"/>
      <c r="JT226" s="232"/>
      <c r="JU226" s="232"/>
      <c r="JV226" s="232"/>
      <c r="JW226" s="232"/>
      <c r="JX226" s="232"/>
      <c r="JY226" s="232"/>
      <c r="JZ226" s="232"/>
      <c r="KA226" s="232"/>
      <c r="KB226" s="232"/>
      <c r="KC226" s="232"/>
      <c r="KD226" s="232"/>
      <c r="KE226" s="226"/>
      <c r="KF226" s="226"/>
      <c r="KG226" s="226"/>
      <c r="KH226" s="226"/>
      <c r="KI226" s="226"/>
      <c r="KJ226" s="226"/>
      <c r="KK226" s="226"/>
      <c r="KL226" s="226"/>
      <c r="KM226" s="226"/>
      <c r="KN226" s="226"/>
      <c r="KO226" s="226"/>
      <c r="KP226" s="226"/>
      <c r="KQ226" s="226"/>
      <c r="KR226" s="226"/>
      <c r="KS226" s="226"/>
      <c r="KT226" s="226"/>
      <c r="KU226" s="226"/>
      <c r="KV226" s="226"/>
      <c r="KW226" s="226"/>
      <c r="KX226" s="226"/>
      <c r="KY226" s="226"/>
      <c r="KZ226" s="226"/>
      <c r="LA226" s="226"/>
      <c r="LB226" s="226"/>
      <c r="LC226" s="226"/>
      <c r="LD226" s="226"/>
      <c r="LE226" s="226"/>
      <c r="LF226" s="226"/>
      <c r="LG226" s="226"/>
      <c r="LH226" s="226"/>
      <c r="LI226" s="226"/>
      <c r="LJ226" s="226"/>
      <c r="LK226" s="226"/>
      <c r="LL226" s="226"/>
    </row>
    <row r="227" spans="1:324" x14ac:dyDescent="0.25">
      <c r="A227" s="216">
        <v>258</v>
      </c>
      <c r="B227" s="216">
        <v>277710</v>
      </c>
      <c r="C227" s="223" t="s">
        <v>337</v>
      </c>
      <c r="D227" s="230">
        <v>77.41</v>
      </c>
      <c r="E227" s="230">
        <v>80.62</v>
      </c>
      <c r="F227" s="230">
        <v>80.62</v>
      </c>
      <c r="G227" s="230">
        <v>80.62</v>
      </c>
      <c r="H227" s="230">
        <v>80.62</v>
      </c>
      <c r="I227" s="230">
        <v>80.62</v>
      </c>
      <c r="J227" s="230">
        <v>80.62</v>
      </c>
      <c r="K227" s="230">
        <v>80.62</v>
      </c>
      <c r="L227" s="230">
        <v>82.04</v>
      </c>
      <c r="M227" s="230">
        <v>84.02</v>
      </c>
      <c r="N227" s="230">
        <v>76.099999999999994</v>
      </c>
      <c r="O227" s="230">
        <v>74.91</v>
      </c>
      <c r="P227" s="230">
        <v>74.290000000000006</v>
      </c>
      <c r="Q227" s="230">
        <v>72.739999999999995</v>
      </c>
      <c r="R227" s="230">
        <v>71.92</v>
      </c>
      <c r="S227" s="230">
        <v>71.150000000000006</v>
      </c>
      <c r="T227" s="230">
        <v>70.36</v>
      </c>
      <c r="U227" s="230">
        <v>69.010000000000005</v>
      </c>
      <c r="V227" s="230">
        <v>67.97</v>
      </c>
      <c r="W227" s="230">
        <v>66.790000000000006</v>
      </c>
      <c r="X227" s="230">
        <v>65.680000000000007</v>
      </c>
      <c r="Y227" s="230">
        <v>64.67</v>
      </c>
      <c r="Z227" s="230">
        <v>63.09</v>
      </c>
      <c r="AA227" s="230">
        <v>65.489999999999995</v>
      </c>
      <c r="AB227" s="230">
        <v>60.83</v>
      </c>
      <c r="AC227" s="230">
        <v>62.6</v>
      </c>
      <c r="AD227" s="230">
        <v>64.13</v>
      </c>
      <c r="AE227" s="230">
        <v>65.430000000000007</v>
      </c>
      <c r="AF227" s="230">
        <v>66.56</v>
      </c>
      <c r="AG227" s="230">
        <v>67.91</v>
      </c>
      <c r="AH227" s="230">
        <v>68.73</v>
      </c>
      <c r="AI227" s="230">
        <v>69.23</v>
      </c>
      <c r="AJ227" s="230">
        <v>66.680000000000007</v>
      </c>
      <c r="AK227" s="230">
        <v>68.77</v>
      </c>
      <c r="AL227" s="230">
        <v>70.319999999999993</v>
      </c>
      <c r="AM227" s="230">
        <v>73.5</v>
      </c>
      <c r="AN227" s="230">
        <v>76.55</v>
      </c>
      <c r="AO227" s="230">
        <v>78.5</v>
      </c>
      <c r="AP227" s="230">
        <v>80.33</v>
      </c>
      <c r="AQ227" s="230">
        <v>84.38</v>
      </c>
      <c r="AR227" s="230">
        <v>87.25</v>
      </c>
      <c r="AS227" s="230">
        <v>89.33</v>
      </c>
      <c r="AT227" s="230">
        <v>89.33</v>
      </c>
      <c r="AU227" s="230">
        <v>58.15</v>
      </c>
      <c r="AV227" s="230">
        <v>60.36</v>
      </c>
      <c r="AW227" s="230">
        <v>62.09</v>
      </c>
      <c r="AX227" s="230">
        <v>63.62</v>
      </c>
      <c r="AY227" s="230">
        <v>65.650000000000006</v>
      </c>
      <c r="AZ227" s="230">
        <v>77.69</v>
      </c>
      <c r="BA227" s="230">
        <v>78.61</v>
      </c>
      <c r="BB227" s="230">
        <v>80.12</v>
      </c>
      <c r="BC227" s="230">
        <v>81.63</v>
      </c>
      <c r="BD227" s="230">
        <v>83.22</v>
      </c>
      <c r="BE227" s="230">
        <v>84.39</v>
      </c>
      <c r="BF227" s="230">
        <v>85.21</v>
      </c>
      <c r="BG227" s="230">
        <v>86.4</v>
      </c>
      <c r="BH227" s="230">
        <v>87.52</v>
      </c>
      <c r="BI227" s="230">
        <v>88.47</v>
      </c>
      <c r="BJ227" s="230">
        <v>89.6</v>
      </c>
      <c r="BK227" s="230">
        <v>90.9</v>
      </c>
      <c r="BL227" s="230">
        <v>91.83</v>
      </c>
      <c r="BM227" s="230">
        <v>93.06</v>
      </c>
      <c r="BN227" s="230">
        <v>95.15</v>
      </c>
      <c r="BO227" s="230">
        <v>97.5</v>
      </c>
      <c r="BP227" s="230">
        <v>99.51</v>
      </c>
      <c r="BQ227" s="230">
        <v>101.06</v>
      </c>
      <c r="BR227" s="230">
        <v>105.51</v>
      </c>
      <c r="BS227" s="230">
        <v>107.92</v>
      </c>
      <c r="BT227" s="230">
        <v>113.53</v>
      </c>
      <c r="BU227" s="230">
        <v>121.18</v>
      </c>
      <c r="BV227" s="230">
        <v>127.44</v>
      </c>
      <c r="BW227" s="230">
        <v>101.41</v>
      </c>
      <c r="BX227" s="230">
        <v>102.71</v>
      </c>
      <c r="BY227" s="230">
        <v>104.28</v>
      </c>
      <c r="BZ227" s="233">
        <v>106.29</v>
      </c>
      <c r="CA227" s="233">
        <v>108.38</v>
      </c>
      <c r="CB227" s="233">
        <v>109.59</v>
      </c>
      <c r="CC227" s="233">
        <v>81.13</v>
      </c>
      <c r="CD227" s="233">
        <v>79.84</v>
      </c>
      <c r="CE227" s="233">
        <v>78.92</v>
      </c>
      <c r="CF227" s="233">
        <v>77.55</v>
      </c>
      <c r="CG227" s="233">
        <v>76.02</v>
      </c>
      <c r="CH227" s="233">
        <v>74.45</v>
      </c>
      <c r="CI227" s="233">
        <v>73.23</v>
      </c>
      <c r="CJ227" s="233">
        <v>72.36</v>
      </c>
      <c r="CK227" s="233">
        <v>71.25</v>
      </c>
      <c r="CL227" s="233">
        <v>69</v>
      </c>
      <c r="CM227" s="233">
        <v>67.150000000000006</v>
      </c>
      <c r="CN227" s="233">
        <v>65.599999999999994</v>
      </c>
      <c r="CO227" s="233">
        <v>83.42</v>
      </c>
      <c r="CP227" s="233">
        <v>84.89</v>
      </c>
      <c r="CQ227" s="233">
        <v>86.16</v>
      </c>
      <c r="CR227" s="233">
        <v>87.42</v>
      </c>
      <c r="CS227" s="233">
        <v>89.44</v>
      </c>
      <c r="CT227" s="233">
        <v>90.58</v>
      </c>
      <c r="CU227" s="233">
        <v>92.17</v>
      </c>
      <c r="CV227" s="233">
        <v>90.34</v>
      </c>
      <c r="CW227" s="233">
        <v>88.71</v>
      </c>
      <c r="CX227" s="233">
        <v>87.12</v>
      </c>
      <c r="CY227" s="233">
        <v>85.65</v>
      </c>
      <c r="CZ227" s="233">
        <v>82.83</v>
      </c>
      <c r="DA227" s="233">
        <v>58.76</v>
      </c>
      <c r="DB227" s="233">
        <v>56.77</v>
      </c>
      <c r="DC227" s="233">
        <v>56.03</v>
      </c>
      <c r="DD227" s="233">
        <v>54.87</v>
      </c>
      <c r="DE227" s="233">
        <v>54.21</v>
      </c>
      <c r="DF227" s="233">
        <v>52.3</v>
      </c>
      <c r="DG227" s="233">
        <v>50.69</v>
      </c>
      <c r="DH227" s="233">
        <v>49.15</v>
      </c>
      <c r="DI227" s="233">
        <v>47.48</v>
      </c>
      <c r="DJ227" s="233">
        <v>45.32</v>
      </c>
      <c r="DK227" s="233">
        <v>42.61</v>
      </c>
      <c r="DL227" s="233">
        <v>38.86</v>
      </c>
      <c r="DM227" s="233">
        <v>36.47</v>
      </c>
      <c r="DN227" s="233">
        <v>33.51</v>
      </c>
      <c r="DO227" s="233">
        <v>29.93</v>
      </c>
      <c r="DP227" s="233">
        <v>28.26</v>
      </c>
      <c r="DQ227" s="233">
        <v>24.74</v>
      </c>
      <c r="DR227" s="233">
        <v>22.31</v>
      </c>
      <c r="DS227" s="233">
        <v>19.940000000000001</v>
      </c>
      <c r="DT227" s="233">
        <v>45.19</v>
      </c>
      <c r="DU227" s="233">
        <v>47.9</v>
      </c>
      <c r="DV227" s="233">
        <v>51.21</v>
      </c>
      <c r="DW227" s="233">
        <v>53.76</v>
      </c>
      <c r="DX227" s="233">
        <v>57.14</v>
      </c>
      <c r="DY227" s="233">
        <v>60.4</v>
      </c>
      <c r="DZ227" s="233">
        <v>62.79</v>
      </c>
      <c r="EA227" s="233">
        <v>65.08</v>
      </c>
      <c r="EB227" s="233">
        <v>68.48</v>
      </c>
      <c r="EC227" s="233">
        <v>68.48</v>
      </c>
      <c r="ED227" s="233">
        <v>67.349999999999994</v>
      </c>
      <c r="EE227" s="233">
        <v>68.5</v>
      </c>
      <c r="EF227" s="233">
        <v>70.510000000000005</v>
      </c>
      <c r="EG227" s="233">
        <v>72.14</v>
      </c>
      <c r="EH227" s="233">
        <v>73.14</v>
      </c>
      <c r="EI227" s="233">
        <v>74.11</v>
      </c>
      <c r="EJ227" s="233">
        <v>75.37</v>
      </c>
      <c r="EK227" s="233">
        <v>77.27</v>
      </c>
      <c r="EL227" s="233">
        <v>79.34</v>
      </c>
      <c r="EM227" s="233">
        <v>80.849999999999994</v>
      </c>
      <c r="EN227" s="233">
        <v>82.52</v>
      </c>
      <c r="EO227" s="233">
        <v>83.36</v>
      </c>
      <c r="EP227" s="233">
        <v>85.69</v>
      </c>
      <c r="EQ227" s="233">
        <v>83.01</v>
      </c>
      <c r="ER227" s="233">
        <v>83.72</v>
      </c>
      <c r="ES227" s="233">
        <v>84.72</v>
      </c>
      <c r="ET227" s="233">
        <v>85.75</v>
      </c>
      <c r="EU227" s="233">
        <v>87</v>
      </c>
      <c r="EV227" s="233">
        <v>88.91</v>
      </c>
      <c r="EW227" s="233">
        <v>90.26</v>
      </c>
      <c r="EX227" s="233">
        <v>91.89</v>
      </c>
      <c r="EY227" s="233">
        <v>93.19</v>
      </c>
      <c r="EZ227" s="233">
        <v>94.48</v>
      </c>
      <c r="FA227" s="233">
        <v>95.71</v>
      </c>
      <c r="FB227" s="233">
        <v>94.19</v>
      </c>
      <c r="FC227" s="233">
        <v>92.26</v>
      </c>
      <c r="FD227" s="233">
        <v>91.19</v>
      </c>
      <c r="FE227" s="233">
        <v>90.31</v>
      </c>
      <c r="FF227" s="233">
        <v>88.88</v>
      </c>
      <c r="FG227" s="233">
        <v>87.81</v>
      </c>
      <c r="FH227" s="233">
        <v>89.66</v>
      </c>
      <c r="FI227" s="233">
        <v>91.63</v>
      </c>
      <c r="FJ227" s="233">
        <v>94.63</v>
      </c>
      <c r="FK227" s="233">
        <v>98.61</v>
      </c>
      <c r="FL227" s="233">
        <v>102.75</v>
      </c>
      <c r="FM227" s="233">
        <v>97.51</v>
      </c>
      <c r="FN227" s="233">
        <v>99.99</v>
      </c>
      <c r="FO227" s="233">
        <v>107.98</v>
      </c>
      <c r="FP227" s="233">
        <v>119.9</v>
      </c>
      <c r="FQ227" s="233">
        <v>129.22999999999999</v>
      </c>
      <c r="FR227" s="233">
        <v>138.22999999999999</v>
      </c>
      <c r="FS227" s="233">
        <v>151.22999999999999</v>
      </c>
      <c r="FT227" s="233">
        <v>167.23</v>
      </c>
      <c r="FU227" s="233">
        <v>171.23</v>
      </c>
      <c r="FV227" s="233">
        <v>174.23</v>
      </c>
      <c r="FW227" s="233">
        <v>181.23</v>
      </c>
      <c r="FX227" s="230">
        <v>127.23</v>
      </c>
      <c r="FY227" s="230">
        <v>131.22999999999999</v>
      </c>
      <c r="FZ227" s="230">
        <v>134.22999999999999</v>
      </c>
      <c r="GA227" s="230">
        <v>140.22999999999999</v>
      </c>
      <c r="GB227" s="230">
        <v>147.22999999999999</v>
      </c>
      <c r="GC227" s="230">
        <v>153.22999999999999</v>
      </c>
      <c r="GD227" s="233">
        <v>191.23</v>
      </c>
      <c r="GE227" s="233">
        <v>197.23</v>
      </c>
      <c r="GF227" s="233">
        <v>206.23</v>
      </c>
      <c r="GG227" s="233">
        <v>212.23</v>
      </c>
      <c r="GH227" s="233">
        <v>220.23</v>
      </c>
      <c r="GI227" s="233">
        <v>228.23</v>
      </c>
      <c r="GJ227" s="233">
        <v>260.23</v>
      </c>
      <c r="GK227" s="233">
        <v>130.74</v>
      </c>
      <c r="GL227" s="233">
        <v>134.03</v>
      </c>
      <c r="GM227" s="233">
        <v>137.31</v>
      </c>
      <c r="GN227" s="233">
        <v>139.08000000000001</v>
      </c>
      <c r="GO227" s="233">
        <v>141.01</v>
      </c>
      <c r="GP227" s="233">
        <v>143.37</v>
      </c>
      <c r="GQ227" s="233">
        <v>145.02000000000001</v>
      </c>
      <c r="GR227" s="233">
        <v>146.93</v>
      </c>
      <c r="GS227" s="233">
        <v>148.72</v>
      </c>
      <c r="GT227" s="233">
        <v>150.31</v>
      </c>
      <c r="GU227" s="233">
        <v>151.78</v>
      </c>
      <c r="GV227" s="233">
        <v>152.82</v>
      </c>
      <c r="GW227" s="233">
        <v>154.16999999999999</v>
      </c>
      <c r="GX227" s="233">
        <v>156.1</v>
      </c>
      <c r="GY227" s="233">
        <v>157.71</v>
      </c>
      <c r="GZ227" s="233">
        <v>158.9</v>
      </c>
      <c r="HA227" s="233">
        <v>163.1</v>
      </c>
      <c r="HB227" s="233">
        <v>166.38</v>
      </c>
      <c r="HC227" s="233">
        <v>169.86</v>
      </c>
      <c r="HD227" s="233">
        <v>178.11</v>
      </c>
      <c r="HE227" s="233">
        <v>179.98</v>
      </c>
      <c r="HF227" s="233">
        <v>185.45</v>
      </c>
      <c r="HG227" s="233">
        <v>188.19</v>
      </c>
      <c r="HH227" s="233">
        <v>192.33</v>
      </c>
      <c r="HI227" s="233">
        <v>193.96</v>
      </c>
      <c r="HJ227" s="233">
        <v>203.32</v>
      </c>
      <c r="HK227" s="233">
        <v>215.63</v>
      </c>
      <c r="HL227" s="233">
        <v>228.16</v>
      </c>
      <c r="HM227" s="233">
        <v>161.05000000000001</v>
      </c>
      <c r="HN227" s="233">
        <v>162.30000000000001</v>
      </c>
      <c r="HO227" s="233">
        <v>163.69</v>
      </c>
      <c r="HP227" s="233">
        <v>165.07</v>
      </c>
      <c r="HQ227" s="233">
        <v>13.8</v>
      </c>
      <c r="HR227" s="233">
        <v>10.32</v>
      </c>
      <c r="HS227" s="233">
        <v>5.93</v>
      </c>
      <c r="HT227" s="233">
        <v>3.12</v>
      </c>
      <c r="HU227" s="233"/>
      <c r="HV227" s="233"/>
      <c r="HW227" s="233"/>
      <c r="HX227" s="233"/>
      <c r="HY227" s="233"/>
      <c r="HZ227" s="233"/>
      <c r="IA227" s="233"/>
      <c r="IB227" s="233"/>
      <c r="IC227" s="233"/>
      <c r="ID227" s="233"/>
      <c r="IE227" s="233"/>
      <c r="IF227" s="233"/>
      <c r="IG227" s="232"/>
      <c r="IH227" s="232"/>
      <c r="II227" s="232"/>
      <c r="IJ227" s="232"/>
      <c r="IK227" s="232"/>
      <c r="IL227" s="232"/>
      <c r="IM227" s="232"/>
      <c r="IN227" s="233"/>
      <c r="IO227" s="233"/>
      <c r="IP227" s="233"/>
      <c r="IQ227" s="233"/>
      <c r="IR227" s="233"/>
      <c r="IS227" s="233"/>
      <c r="IT227" s="233"/>
      <c r="IU227" s="233"/>
      <c r="IV227" s="233"/>
      <c r="IW227" s="233"/>
      <c r="IX227" s="233"/>
      <c r="IY227" s="233"/>
      <c r="IZ227" s="233"/>
      <c r="JA227" s="233"/>
      <c r="JB227" s="232"/>
      <c r="JC227" s="232"/>
      <c r="JD227" s="232"/>
      <c r="JE227" s="232"/>
      <c r="JF227" s="232"/>
      <c r="JG227" s="232"/>
      <c r="JH227" s="232"/>
      <c r="JI227" s="232"/>
      <c r="JJ227" s="232"/>
      <c r="JK227" s="232"/>
      <c r="JL227" s="232"/>
      <c r="JM227" s="232"/>
      <c r="JN227" s="232"/>
      <c r="JO227" s="232"/>
      <c r="JP227" s="232"/>
      <c r="JQ227" s="232"/>
      <c r="JR227" s="232"/>
      <c r="JS227" s="232"/>
      <c r="JT227" s="232"/>
      <c r="JU227" s="232"/>
      <c r="JV227" s="232"/>
      <c r="JW227" s="232"/>
      <c r="JX227" s="232"/>
      <c r="JY227" s="232"/>
      <c r="JZ227" s="232"/>
      <c r="KA227" s="232"/>
      <c r="KB227" s="232"/>
      <c r="KC227" s="232"/>
      <c r="KD227" s="232"/>
      <c r="KE227" s="226"/>
      <c r="KF227" s="226"/>
      <c r="KG227" s="226"/>
      <c r="KH227" s="226"/>
      <c r="KI227" s="226"/>
      <c r="KJ227" s="226"/>
      <c r="KK227" s="226"/>
      <c r="KL227" s="226"/>
      <c r="KM227" s="226"/>
      <c r="KN227" s="226"/>
      <c r="KO227" s="226"/>
      <c r="KP227" s="226"/>
      <c r="KQ227" s="226"/>
      <c r="KR227" s="226"/>
      <c r="KS227" s="226"/>
      <c r="KT227" s="226"/>
      <c r="KU227" s="226"/>
      <c r="KV227" s="226"/>
      <c r="KW227" s="226"/>
      <c r="KX227" s="226"/>
      <c r="KY227" s="226"/>
      <c r="KZ227" s="226"/>
      <c r="LA227" s="226"/>
      <c r="LB227" s="226"/>
      <c r="LC227" s="226"/>
      <c r="LD227" s="226"/>
      <c r="LE227" s="226"/>
      <c r="LF227" s="226"/>
      <c r="LG227" s="226"/>
      <c r="LH227" s="226"/>
      <c r="LI227" s="226"/>
      <c r="LJ227" s="226"/>
      <c r="LK227" s="226"/>
      <c r="LL227" s="226"/>
    </row>
    <row r="228" spans="1:324" x14ac:dyDescent="0.25">
      <c r="A228" s="216">
        <v>259</v>
      </c>
      <c r="B228" s="216">
        <v>277720</v>
      </c>
      <c r="C228" s="223" t="s">
        <v>338</v>
      </c>
      <c r="D228" s="230">
        <v>79.7</v>
      </c>
      <c r="E228" s="230">
        <v>82.91</v>
      </c>
      <c r="F228" s="230">
        <v>82.91</v>
      </c>
      <c r="G228" s="230">
        <v>82.91</v>
      </c>
      <c r="H228" s="230">
        <v>82.91</v>
      </c>
      <c r="I228" s="230">
        <v>82.91</v>
      </c>
      <c r="J228" s="230">
        <v>82.91</v>
      </c>
      <c r="K228" s="230">
        <v>82.91</v>
      </c>
      <c r="L228" s="230">
        <v>84.33</v>
      </c>
      <c r="M228" s="230">
        <v>86.31</v>
      </c>
      <c r="N228" s="230">
        <v>78.39</v>
      </c>
      <c r="O228" s="230">
        <v>77.2</v>
      </c>
      <c r="P228" s="230">
        <v>76.58</v>
      </c>
      <c r="Q228" s="230">
        <v>75.03</v>
      </c>
      <c r="R228" s="230">
        <v>74.209999999999994</v>
      </c>
      <c r="S228" s="230">
        <v>73.44</v>
      </c>
      <c r="T228" s="230">
        <v>72.650000000000006</v>
      </c>
      <c r="U228" s="230">
        <v>71.3</v>
      </c>
      <c r="V228" s="230">
        <v>70.260000000000005</v>
      </c>
      <c r="W228" s="230">
        <v>69.08</v>
      </c>
      <c r="X228" s="230">
        <v>67.97</v>
      </c>
      <c r="Y228" s="230">
        <v>66.959999999999994</v>
      </c>
      <c r="Z228" s="230">
        <v>65.38</v>
      </c>
      <c r="AA228" s="230">
        <v>67.78</v>
      </c>
      <c r="AB228" s="230">
        <v>63.12</v>
      </c>
      <c r="AC228" s="230">
        <v>64.89</v>
      </c>
      <c r="AD228" s="230">
        <v>66.42</v>
      </c>
      <c r="AE228" s="230">
        <v>67.72</v>
      </c>
      <c r="AF228" s="230">
        <v>68.849999999999994</v>
      </c>
      <c r="AG228" s="230">
        <v>70.2</v>
      </c>
      <c r="AH228" s="230">
        <v>71.02</v>
      </c>
      <c r="AI228" s="230">
        <v>71.52</v>
      </c>
      <c r="AJ228" s="230">
        <v>68.97</v>
      </c>
      <c r="AK228" s="230">
        <v>71.06</v>
      </c>
      <c r="AL228" s="230">
        <v>72.61</v>
      </c>
      <c r="AM228" s="230">
        <v>75.790000000000006</v>
      </c>
      <c r="AN228" s="230">
        <v>78.84</v>
      </c>
      <c r="AO228" s="230">
        <v>80.790000000000006</v>
      </c>
      <c r="AP228" s="230">
        <v>82.62</v>
      </c>
      <c r="AQ228" s="230">
        <v>86.67</v>
      </c>
      <c r="AR228" s="230">
        <v>89.54</v>
      </c>
      <c r="AS228" s="230">
        <v>91.62</v>
      </c>
      <c r="AT228" s="230">
        <v>91.62</v>
      </c>
      <c r="AU228" s="230">
        <v>60.44</v>
      </c>
      <c r="AV228" s="230">
        <v>62.65</v>
      </c>
      <c r="AW228" s="230">
        <v>64.38</v>
      </c>
      <c r="AX228" s="230">
        <v>65.91</v>
      </c>
      <c r="AY228" s="230">
        <v>67.94</v>
      </c>
      <c r="AZ228" s="230">
        <v>79.98</v>
      </c>
      <c r="BA228" s="230">
        <v>80.900000000000006</v>
      </c>
      <c r="BB228" s="230">
        <v>82.41</v>
      </c>
      <c r="BC228" s="230">
        <v>83.92</v>
      </c>
      <c r="BD228" s="230">
        <v>85.51</v>
      </c>
      <c r="BE228" s="230">
        <v>86.68</v>
      </c>
      <c r="BF228" s="230">
        <v>87.5</v>
      </c>
      <c r="BG228" s="230">
        <v>88.69</v>
      </c>
      <c r="BH228" s="230">
        <v>89.81</v>
      </c>
      <c r="BI228" s="230">
        <v>90.76</v>
      </c>
      <c r="BJ228" s="230">
        <v>91.89</v>
      </c>
      <c r="BK228" s="230">
        <v>93.19</v>
      </c>
      <c r="BL228" s="230">
        <v>94.12</v>
      </c>
      <c r="BM228" s="230">
        <v>95.35</v>
      </c>
      <c r="BN228" s="230">
        <v>97.44</v>
      </c>
      <c r="BO228" s="230">
        <v>99.79</v>
      </c>
      <c r="BP228" s="230">
        <v>101.8</v>
      </c>
      <c r="BQ228" s="230">
        <v>103.35</v>
      </c>
      <c r="BR228" s="230">
        <v>107.8</v>
      </c>
      <c r="BS228" s="230">
        <v>110.21</v>
      </c>
      <c r="BT228" s="230">
        <v>115.82</v>
      </c>
      <c r="BU228" s="230">
        <v>123.47</v>
      </c>
      <c r="BV228" s="230">
        <v>129.72999999999999</v>
      </c>
      <c r="BW228" s="230">
        <v>103.7</v>
      </c>
      <c r="BX228" s="230">
        <v>105</v>
      </c>
      <c r="BY228" s="230">
        <v>106.57</v>
      </c>
      <c r="BZ228" s="233">
        <v>108.58</v>
      </c>
      <c r="CA228" s="233">
        <v>110.67</v>
      </c>
      <c r="CB228" s="233">
        <v>111.88</v>
      </c>
      <c r="CC228" s="233">
        <v>83.42</v>
      </c>
      <c r="CD228" s="233">
        <v>82.13</v>
      </c>
      <c r="CE228" s="233">
        <v>81.209999999999994</v>
      </c>
      <c r="CF228" s="233">
        <v>79.84</v>
      </c>
      <c r="CG228" s="233">
        <v>78.31</v>
      </c>
      <c r="CH228" s="233">
        <v>76.739999999999995</v>
      </c>
      <c r="CI228" s="233">
        <v>75.52</v>
      </c>
      <c r="CJ228" s="233">
        <v>74.650000000000006</v>
      </c>
      <c r="CK228" s="233">
        <v>73.540000000000006</v>
      </c>
      <c r="CL228" s="233">
        <v>71.290000000000006</v>
      </c>
      <c r="CM228" s="233">
        <v>69.44</v>
      </c>
      <c r="CN228" s="233">
        <v>67.89</v>
      </c>
      <c r="CO228" s="233">
        <v>85.71</v>
      </c>
      <c r="CP228" s="233">
        <v>87.18</v>
      </c>
      <c r="CQ228" s="233">
        <v>88.45</v>
      </c>
      <c r="CR228" s="233">
        <v>89.71</v>
      </c>
      <c r="CS228" s="233">
        <v>91.73</v>
      </c>
      <c r="CT228" s="233">
        <v>92.87</v>
      </c>
      <c r="CU228" s="233">
        <v>94.46</v>
      </c>
      <c r="CV228" s="233">
        <v>92.63</v>
      </c>
      <c r="CW228" s="233">
        <v>91</v>
      </c>
      <c r="CX228" s="233">
        <v>89.41</v>
      </c>
      <c r="CY228" s="233">
        <v>87.94</v>
      </c>
      <c r="CZ228" s="233">
        <v>85.12</v>
      </c>
      <c r="DA228" s="233">
        <v>61.05</v>
      </c>
      <c r="DB228" s="233">
        <v>59.06</v>
      </c>
      <c r="DC228" s="233">
        <v>58.32</v>
      </c>
      <c r="DD228" s="233">
        <v>57.16</v>
      </c>
      <c r="DE228" s="233">
        <v>56.5</v>
      </c>
      <c r="DF228" s="233">
        <v>54.59</v>
      </c>
      <c r="DG228" s="233">
        <v>52.98</v>
      </c>
      <c r="DH228" s="233">
        <v>51.44</v>
      </c>
      <c r="DI228" s="233">
        <v>49.77</v>
      </c>
      <c r="DJ228" s="233">
        <v>47.61</v>
      </c>
      <c r="DK228" s="233">
        <v>44.9</v>
      </c>
      <c r="DL228" s="233">
        <v>41.15</v>
      </c>
      <c r="DM228" s="233">
        <v>38.76</v>
      </c>
      <c r="DN228" s="233">
        <v>35.799999999999997</v>
      </c>
      <c r="DO228" s="233">
        <v>32.22</v>
      </c>
      <c r="DP228" s="233">
        <v>30.55</v>
      </c>
      <c r="DQ228" s="233">
        <v>27.03</v>
      </c>
      <c r="DR228" s="233">
        <v>24.6</v>
      </c>
      <c r="DS228" s="233">
        <v>22.23</v>
      </c>
      <c r="DT228" s="233">
        <v>47.48</v>
      </c>
      <c r="DU228" s="233">
        <v>50.19</v>
      </c>
      <c r="DV228" s="233">
        <v>53.5</v>
      </c>
      <c r="DW228" s="233">
        <v>56.05</v>
      </c>
      <c r="DX228" s="233">
        <v>59.43</v>
      </c>
      <c r="DY228" s="233">
        <v>62.69</v>
      </c>
      <c r="DZ228" s="233">
        <v>65.08</v>
      </c>
      <c r="EA228" s="233">
        <v>67.37</v>
      </c>
      <c r="EB228" s="233">
        <v>70.77</v>
      </c>
      <c r="EC228" s="233">
        <v>70.77</v>
      </c>
      <c r="ED228" s="233">
        <v>69.64</v>
      </c>
      <c r="EE228" s="233">
        <v>70.790000000000006</v>
      </c>
      <c r="EF228" s="233">
        <v>72.8</v>
      </c>
      <c r="EG228" s="233">
        <v>74.430000000000007</v>
      </c>
      <c r="EH228" s="233">
        <v>75.430000000000007</v>
      </c>
      <c r="EI228" s="233">
        <v>76.400000000000006</v>
      </c>
      <c r="EJ228" s="233">
        <v>77.66</v>
      </c>
      <c r="EK228" s="233">
        <v>79.56</v>
      </c>
      <c r="EL228" s="233">
        <v>81.63</v>
      </c>
      <c r="EM228" s="233">
        <v>83.14</v>
      </c>
      <c r="EN228" s="233">
        <v>84.81</v>
      </c>
      <c r="EO228" s="233">
        <v>85.65</v>
      </c>
      <c r="EP228" s="233">
        <v>87.98</v>
      </c>
      <c r="EQ228" s="233">
        <v>85.3</v>
      </c>
      <c r="ER228" s="233">
        <v>86.01</v>
      </c>
      <c r="ES228" s="233">
        <v>87.01</v>
      </c>
      <c r="ET228" s="233">
        <v>88.04</v>
      </c>
      <c r="EU228" s="233">
        <v>89.29</v>
      </c>
      <c r="EV228" s="233">
        <v>91.2</v>
      </c>
      <c r="EW228" s="233">
        <v>92.55</v>
      </c>
      <c r="EX228" s="233">
        <v>94.18</v>
      </c>
      <c r="EY228" s="233">
        <v>95.48</v>
      </c>
      <c r="EZ228" s="233">
        <v>96.77</v>
      </c>
      <c r="FA228" s="233">
        <v>98</v>
      </c>
      <c r="FB228" s="233">
        <v>96.48</v>
      </c>
      <c r="FC228" s="233">
        <v>94.55</v>
      </c>
      <c r="FD228" s="233">
        <v>93.48</v>
      </c>
      <c r="FE228" s="233">
        <v>92.6</v>
      </c>
      <c r="FF228" s="233">
        <v>91.17</v>
      </c>
      <c r="FG228" s="233">
        <v>90.1</v>
      </c>
      <c r="FH228" s="233">
        <v>91.95</v>
      </c>
      <c r="FI228" s="233">
        <v>93.92</v>
      </c>
      <c r="FJ228" s="233">
        <v>96.92</v>
      </c>
      <c r="FK228" s="233">
        <v>100.9</v>
      </c>
      <c r="FL228" s="233">
        <v>105.04</v>
      </c>
      <c r="FM228" s="233">
        <v>99.8</v>
      </c>
      <c r="FN228" s="233">
        <v>102.28</v>
      </c>
      <c r="FO228" s="233">
        <v>110.27</v>
      </c>
      <c r="FP228" s="233">
        <v>122.19</v>
      </c>
      <c r="FQ228" s="233">
        <v>131.52000000000001</v>
      </c>
      <c r="FR228" s="233">
        <v>140.52000000000001</v>
      </c>
      <c r="FS228" s="233">
        <v>153.52000000000001</v>
      </c>
      <c r="FT228" s="233">
        <v>169.52</v>
      </c>
      <c r="FU228" s="233">
        <v>173.52</v>
      </c>
      <c r="FV228" s="233">
        <v>176.52</v>
      </c>
      <c r="FW228" s="233">
        <v>183.52</v>
      </c>
      <c r="FX228" s="230">
        <v>129.52000000000001</v>
      </c>
      <c r="FY228" s="230">
        <v>133.52000000000001</v>
      </c>
      <c r="FZ228" s="230">
        <v>136.52000000000001</v>
      </c>
      <c r="GA228" s="230">
        <v>142.52000000000001</v>
      </c>
      <c r="GB228" s="230">
        <v>149.52000000000001</v>
      </c>
      <c r="GC228" s="230">
        <v>155.52000000000001</v>
      </c>
      <c r="GD228" s="233">
        <v>193.52</v>
      </c>
      <c r="GE228" s="233">
        <v>199.52</v>
      </c>
      <c r="GF228" s="233">
        <v>208.52</v>
      </c>
      <c r="GG228" s="233">
        <v>214.52</v>
      </c>
      <c r="GH228" s="233">
        <v>222.52</v>
      </c>
      <c r="GI228" s="233">
        <v>230.52</v>
      </c>
      <c r="GJ228" s="233">
        <v>262.52</v>
      </c>
      <c r="GK228" s="233">
        <v>133.03</v>
      </c>
      <c r="GL228" s="233">
        <v>136.32</v>
      </c>
      <c r="GM228" s="233">
        <v>139.6</v>
      </c>
      <c r="GN228" s="233">
        <v>141.37</v>
      </c>
      <c r="GO228" s="233">
        <v>143.30000000000001</v>
      </c>
      <c r="GP228" s="233">
        <v>145.66</v>
      </c>
      <c r="GQ228" s="233">
        <v>147.31</v>
      </c>
      <c r="GR228" s="233">
        <v>149.22</v>
      </c>
      <c r="GS228" s="233">
        <v>151.01</v>
      </c>
      <c r="GT228" s="233">
        <v>152.6</v>
      </c>
      <c r="GU228" s="233">
        <v>154.07</v>
      </c>
      <c r="GV228" s="233">
        <v>155.11000000000001</v>
      </c>
      <c r="GW228" s="233">
        <v>156.46</v>
      </c>
      <c r="GX228" s="233">
        <v>158.38999999999999</v>
      </c>
      <c r="GY228" s="233">
        <v>160</v>
      </c>
      <c r="GZ228" s="233">
        <v>161.19</v>
      </c>
      <c r="HA228" s="233">
        <v>165.39</v>
      </c>
      <c r="HB228" s="233">
        <v>168.67</v>
      </c>
      <c r="HC228" s="233">
        <v>172.15</v>
      </c>
      <c r="HD228" s="233">
        <v>180.4</v>
      </c>
      <c r="HE228" s="233">
        <v>182.27</v>
      </c>
      <c r="HF228" s="233">
        <v>187.74</v>
      </c>
      <c r="HG228" s="233">
        <v>190.48</v>
      </c>
      <c r="HH228" s="233">
        <v>194.62</v>
      </c>
      <c r="HI228" s="233">
        <v>196.25</v>
      </c>
      <c r="HJ228" s="233">
        <v>205.61</v>
      </c>
      <c r="HK228" s="233">
        <v>217.92</v>
      </c>
      <c r="HL228" s="233">
        <v>230.45</v>
      </c>
      <c r="HM228" s="233">
        <v>163.34</v>
      </c>
      <c r="HN228" s="233">
        <v>164.59</v>
      </c>
      <c r="HO228" s="233">
        <v>165.98</v>
      </c>
      <c r="HP228" s="233">
        <v>167.36</v>
      </c>
      <c r="HQ228" s="233">
        <v>16.09</v>
      </c>
      <c r="HR228" s="233">
        <v>12.61</v>
      </c>
      <c r="HS228" s="233">
        <v>8.2200000000000006</v>
      </c>
      <c r="HT228" s="233">
        <v>5.41</v>
      </c>
      <c r="HU228" s="233">
        <v>2.29</v>
      </c>
      <c r="HV228" s="233"/>
      <c r="HW228" s="233"/>
      <c r="HX228" s="233"/>
      <c r="HY228" s="233"/>
      <c r="HZ228" s="233"/>
      <c r="IA228" s="233"/>
      <c r="IB228" s="233"/>
      <c r="IC228" s="233"/>
      <c r="ID228" s="233"/>
      <c r="IE228" s="233"/>
      <c r="IF228" s="233"/>
      <c r="IG228" s="232"/>
      <c r="IH228" s="232"/>
      <c r="II228" s="232"/>
      <c r="IJ228" s="232"/>
      <c r="IK228" s="232"/>
      <c r="IL228" s="232"/>
      <c r="IM228" s="232"/>
      <c r="IN228" s="233"/>
      <c r="IO228" s="233"/>
      <c r="IP228" s="233"/>
      <c r="IQ228" s="233"/>
      <c r="IR228" s="233"/>
      <c r="IS228" s="233"/>
      <c r="IT228" s="233"/>
      <c r="IU228" s="233"/>
      <c r="IV228" s="233"/>
      <c r="IW228" s="233"/>
      <c r="IX228" s="233"/>
      <c r="IY228" s="233"/>
      <c r="IZ228" s="233"/>
      <c r="JA228" s="233"/>
      <c r="JB228" s="232"/>
      <c r="JC228" s="232"/>
      <c r="JD228" s="232"/>
      <c r="JE228" s="232"/>
      <c r="JF228" s="232"/>
      <c r="JG228" s="232"/>
      <c r="JH228" s="232"/>
      <c r="JI228" s="232"/>
      <c r="JJ228" s="232"/>
      <c r="JK228" s="232"/>
      <c r="JL228" s="232"/>
      <c r="JM228" s="232"/>
      <c r="JN228" s="232"/>
      <c r="JO228" s="232"/>
      <c r="JP228" s="232"/>
      <c r="JQ228" s="232"/>
      <c r="JR228" s="232"/>
      <c r="JS228" s="232"/>
      <c r="JT228" s="232"/>
      <c r="JU228" s="232"/>
      <c r="JV228" s="232"/>
      <c r="JW228" s="232"/>
      <c r="JX228" s="232"/>
      <c r="JY228" s="232"/>
      <c r="JZ228" s="232"/>
      <c r="KA228" s="232"/>
      <c r="KB228" s="232"/>
      <c r="KC228" s="232"/>
      <c r="KD228" s="232"/>
      <c r="KE228" s="226"/>
      <c r="KF228" s="226"/>
      <c r="KG228" s="226"/>
      <c r="KH228" s="226"/>
      <c r="KI228" s="226"/>
      <c r="KJ228" s="226"/>
      <c r="KK228" s="226"/>
      <c r="KL228" s="226"/>
      <c r="KM228" s="226"/>
      <c r="KN228" s="226"/>
      <c r="KO228" s="226"/>
      <c r="KP228" s="226"/>
      <c r="KQ228" s="226"/>
      <c r="KR228" s="226"/>
      <c r="KS228" s="226"/>
      <c r="KT228" s="226"/>
      <c r="KU228" s="226"/>
      <c r="KV228" s="226"/>
      <c r="KW228" s="226"/>
      <c r="KX228" s="226"/>
      <c r="KY228" s="226"/>
      <c r="KZ228" s="226"/>
      <c r="LA228" s="226"/>
      <c r="LB228" s="226"/>
      <c r="LC228" s="226"/>
      <c r="LD228" s="226"/>
      <c r="LE228" s="226"/>
      <c r="LF228" s="226"/>
      <c r="LG228" s="226"/>
      <c r="LH228" s="226"/>
      <c r="LI228" s="226"/>
      <c r="LJ228" s="226"/>
      <c r="LK228" s="226"/>
      <c r="LL228" s="226"/>
    </row>
    <row r="229" spans="1:324" x14ac:dyDescent="0.25">
      <c r="A229" s="216">
        <v>260</v>
      </c>
      <c r="B229" s="216">
        <v>277610</v>
      </c>
      <c r="C229" s="223" t="s">
        <v>339</v>
      </c>
      <c r="D229" s="230">
        <v>82.96</v>
      </c>
      <c r="E229" s="230">
        <v>86.17</v>
      </c>
      <c r="F229" s="230">
        <v>86.17</v>
      </c>
      <c r="G229" s="230">
        <v>86.17</v>
      </c>
      <c r="H229" s="230">
        <v>86.17</v>
      </c>
      <c r="I229" s="230">
        <v>86.17</v>
      </c>
      <c r="J229" s="230">
        <v>86.17</v>
      </c>
      <c r="K229" s="230">
        <v>86.17</v>
      </c>
      <c r="L229" s="230">
        <v>87.59</v>
      </c>
      <c r="M229" s="230">
        <v>89.57</v>
      </c>
      <c r="N229" s="230">
        <v>81.650000000000006</v>
      </c>
      <c r="O229" s="230">
        <v>80.459999999999994</v>
      </c>
      <c r="P229" s="230">
        <v>79.84</v>
      </c>
      <c r="Q229" s="230">
        <v>78.290000000000006</v>
      </c>
      <c r="R229" s="230">
        <v>77.47</v>
      </c>
      <c r="S229" s="230">
        <v>76.7</v>
      </c>
      <c r="T229" s="230">
        <v>75.91</v>
      </c>
      <c r="U229" s="230">
        <v>74.56</v>
      </c>
      <c r="V229" s="230">
        <v>73.52</v>
      </c>
      <c r="W229" s="230">
        <v>72.34</v>
      </c>
      <c r="X229" s="230">
        <v>71.23</v>
      </c>
      <c r="Y229" s="230">
        <v>70.22</v>
      </c>
      <c r="Z229" s="230">
        <v>68.64</v>
      </c>
      <c r="AA229" s="230">
        <v>71.040000000000006</v>
      </c>
      <c r="AB229" s="230">
        <v>66.38</v>
      </c>
      <c r="AC229" s="230">
        <v>68.150000000000006</v>
      </c>
      <c r="AD229" s="230">
        <v>69.680000000000007</v>
      </c>
      <c r="AE229" s="230">
        <v>70.98</v>
      </c>
      <c r="AF229" s="230">
        <v>72.11</v>
      </c>
      <c r="AG229" s="230">
        <v>73.459999999999994</v>
      </c>
      <c r="AH229" s="230">
        <v>74.28</v>
      </c>
      <c r="AI229" s="230">
        <v>74.78</v>
      </c>
      <c r="AJ229" s="230">
        <v>72.23</v>
      </c>
      <c r="AK229" s="230">
        <v>74.319999999999993</v>
      </c>
      <c r="AL229" s="230">
        <v>75.87</v>
      </c>
      <c r="AM229" s="230">
        <v>79.05</v>
      </c>
      <c r="AN229" s="230">
        <v>82.1</v>
      </c>
      <c r="AO229" s="230">
        <v>84.05</v>
      </c>
      <c r="AP229" s="230">
        <v>85.88</v>
      </c>
      <c r="AQ229" s="230">
        <v>89.93</v>
      </c>
      <c r="AR229" s="230">
        <v>92.8</v>
      </c>
      <c r="AS229" s="230">
        <v>94.88</v>
      </c>
      <c r="AT229" s="230">
        <v>94.88</v>
      </c>
      <c r="AU229" s="230">
        <v>63.7</v>
      </c>
      <c r="AV229" s="230">
        <v>65.91</v>
      </c>
      <c r="AW229" s="230">
        <v>67.64</v>
      </c>
      <c r="AX229" s="230">
        <v>69.17</v>
      </c>
      <c r="AY229" s="230">
        <v>71.2</v>
      </c>
      <c r="AZ229" s="230">
        <v>83.24</v>
      </c>
      <c r="BA229" s="230">
        <v>84.16</v>
      </c>
      <c r="BB229" s="230">
        <v>85.67</v>
      </c>
      <c r="BC229" s="230">
        <v>87.18</v>
      </c>
      <c r="BD229" s="230">
        <v>88.77</v>
      </c>
      <c r="BE229" s="230">
        <v>89.94</v>
      </c>
      <c r="BF229" s="230">
        <v>90.76</v>
      </c>
      <c r="BG229" s="230">
        <v>91.95</v>
      </c>
      <c r="BH229" s="230">
        <v>93.07</v>
      </c>
      <c r="BI229" s="230">
        <v>94.02</v>
      </c>
      <c r="BJ229" s="230">
        <v>95.15</v>
      </c>
      <c r="BK229" s="230">
        <v>96.45</v>
      </c>
      <c r="BL229" s="230">
        <v>97.38</v>
      </c>
      <c r="BM229" s="230">
        <v>98.61</v>
      </c>
      <c r="BN229" s="230">
        <v>100.7</v>
      </c>
      <c r="BO229" s="230">
        <v>103.05</v>
      </c>
      <c r="BP229" s="230">
        <v>105.06</v>
      </c>
      <c r="BQ229" s="230">
        <v>106.61</v>
      </c>
      <c r="BR229" s="230">
        <v>111.06</v>
      </c>
      <c r="BS229" s="230">
        <v>113.47</v>
      </c>
      <c r="BT229" s="230">
        <v>119.08</v>
      </c>
      <c r="BU229" s="230">
        <v>126.73</v>
      </c>
      <c r="BV229" s="230">
        <v>132.99</v>
      </c>
      <c r="BW229" s="230">
        <v>106.96</v>
      </c>
      <c r="BX229" s="230">
        <v>108.26</v>
      </c>
      <c r="BY229" s="230">
        <v>109.83</v>
      </c>
      <c r="BZ229" s="233">
        <v>111.84</v>
      </c>
      <c r="CA229" s="233">
        <v>113.93</v>
      </c>
      <c r="CB229" s="233">
        <v>115.14</v>
      </c>
      <c r="CC229" s="233">
        <v>86.68</v>
      </c>
      <c r="CD229" s="233">
        <v>85.39</v>
      </c>
      <c r="CE229" s="233">
        <v>84.47</v>
      </c>
      <c r="CF229" s="233">
        <v>83.1</v>
      </c>
      <c r="CG229" s="233">
        <v>81.569999999999993</v>
      </c>
      <c r="CH229" s="233">
        <v>80</v>
      </c>
      <c r="CI229" s="233">
        <v>78.78</v>
      </c>
      <c r="CJ229" s="233">
        <v>77.91</v>
      </c>
      <c r="CK229" s="233">
        <v>76.8</v>
      </c>
      <c r="CL229" s="233">
        <v>74.55</v>
      </c>
      <c r="CM229" s="233">
        <v>72.7</v>
      </c>
      <c r="CN229" s="233">
        <v>71.150000000000006</v>
      </c>
      <c r="CO229" s="233">
        <v>88.97</v>
      </c>
      <c r="CP229" s="233">
        <v>90.44</v>
      </c>
      <c r="CQ229" s="233">
        <v>91.71</v>
      </c>
      <c r="CR229" s="233">
        <v>92.97</v>
      </c>
      <c r="CS229" s="233">
        <v>94.99</v>
      </c>
      <c r="CT229" s="233">
        <v>96.13</v>
      </c>
      <c r="CU229" s="233">
        <v>97.72</v>
      </c>
      <c r="CV229" s="233">
        <v>95.89</v>
      </c>
      <c r="CW229" s="233">
        <v>94.26</v>
      </c>
      <c r="CX229" s="233">
        <v>92.67</v>
      </c>
      <c r="CY229" s="233">
        <v>91.2</v>
      </c>
      <c r="CZ229" s="233">
        <v>88.38</v>
      </c>
      <c r="DA229" s="233">
        <v>64.31</v>
      </c>
      <c r="DB229" s="233">
        <v>62.32</v>
      </c>
      <c r="DC229" s="233">
        <v>61.58</v>
      </c>
      <c r="DD229" s="233">
        <v>60.42</v>
      </c>
      <c r="DE229" s="233">
        <v>59.76</v>
      </c>
      <c r="DF229" s="233">
        <v>57.85</v>
      </c>
      <c r="DG229" s="233">
        <v>56.24</v>
      </c>
      <c r="DH229" s="233">
        <v>54.7</v>
      </c>
      <c r="DI229" s="233">
        <v>53.03</v>
      </c>
      <c r="DJ229" s="233">
        <v>50.87</v>
      </c>
      <c r="DK229" s="233">
        <v>48.16</v>
      </c>
      <c r="DL229" s="233">
        <v>44.41</v>
      </c>
      <c r="DM229" s="233">
        <v>42.02</v>
      </c>
      <c r="DN229" s="233">
        <v>39.06</v>
      </c>
      <c r="DO229" s="233">
        <v>35.479999999999997</v>
      </c>
      <c r="DP229" s="233">
        <v>33.81</v>
      </c>
      <c r="DQ229" s="233">
        <v>30.29</v>
      </c>
      <c r="DR229" s="233">
        <v>27.86</v>
      </c>
      <c r="DS229" s="233">
        <v>25.49</v>
      </c>
      <c r="DT229" s="233">
        <v>50.74</v>
      </c>
      <c r="DU229" s="233">
        <v>53.45</v>
      </c>
      <c r="DV229" s="233">
        <v>56.76</v>
      </c>
      <c r="DW229" s="233">
        <v>59.31</v>
      </c>
      <c r="DX229" s="233">
        <v>62.69</v>
      </c>
      <c r="DY229" s="233">
        <v>65.95</v>
      </c>
      <c r="DZ229" s="233">
        <v>68.34</v>
      </c>
      <c r="EA229" s="233">
        <v>70.63</v>
      </c>
      <c r="EB229" s="233">
        <v>74.03</v>
      </c>
      <c r="EC229" s="233">
        <v>74.03</v>
      </c>
      <c r="ED229" s="233">
        <v>72.900000000000006</v>
      </c>
      <c r="EE229" s="233">
        <v>74.05</v>
      </c>
      <c r="EF229" s="233">
        <v>76.06</v>
      </c>
      <c r="EG229" s="233">
        <v>77.69</v>
      </c>
      <c r="EH229" s="233">
        <v>78.69</v>
      </c>
      <c r="EI229" s="233">
        <v>79.66</v>
      </c>
      <c r="EJ229" s="233">
        <v>80.92</v>
      </c>
      <c r="EK229" s="233">
        <v>82.82</v>
      </c>
      <c r="EL229" s="233">
        <v>84.89</v>
      </c>
      <c r="EM229" s="233">
        <v>86.4</v>
      </c>
      <c r="EN229" s="233">
        <v>88.07</v>
      </c>
      <c r="EO229" s="233">
        <v>88.91</v>
      </c>
      <c r="EP229" s="233">
        <v>91.24</v>
      </c>
      <c r="EQ229" s="233">
        <v>88.56</v>
      </c>
      <c r="ER229" s="233">
        <v>89.27</v>
      </c>
      <c r="ES229" s="233">
        <v>90.27</v>
      </c>
      <c r="ET229" s="233">
        <v>91.3</v>
      </c>
      <c r="EU229" s="233">
        <v>92.55</v>
      </c>
      <c r="EV229" s="233">
        <v>94.46</v>
      </c>
      <c r="EW229" s="233">
        <v>95.81</v>
      </c>
      <c r="EX229" s="233">
        <v>97.44</v>
      </c>
      <c r="EY229" s="233">
        <v>98.74</v>
      </c>
      <c r="EZ229" s="233">
        <v>100.03</v>
      </c>
      <c r="FA229" s="233">
        <v>101.26</v>
      </c>
      <c r="FB229" s="233">
        <v>99.74</v>
      </c>
      <c r="FC229" s="233">
        <v>97.81</v>
      </c>
      <c r="FD229" s="233">
        <v>96.74</v>
      </c>
      <c r="FE229" s="233">
        <v>95.86</v>
      </c>
      <c r="FF229" s="233">
        <v>94.43</v>
      </c>
      <c r="FG229" s="233">
        <v>93.36</v>
      </c>
      <c r="FH229" s="233">
        <v>95.21</v>
      </c>
      <c r="FI229" s="233">
        <v>97.18</v>
      </c>
      <c r="FJ229" s="233">
        <v>100.18</v>
      </c>
      <c r="FK229" s="233">
        <v>104.16</v>
      </c>
      <c r="FL229" s="233">
        <v>108.3</v>
      </c>
      <c r="FM229" s="233">
        <v>103.06</v>
      </c>
      <c r="FN229" s="233">
        <v>105.54</v>
      </c>
      <c r="FO229" s="233">
        <v>113.53</v>
      </c>
      <c r="FP229" s="233">
        <v>125.45</v>
      </c>
      <c r="FQ229" s="233">
        <v>134.78</v>
      </c>
      <c r="FR229" s="233">
        <v>143.78</v>
      </c>
      <c r="FS229" s="233">
        <v>156.78</v>
      </c>
      <c r="FT229" s="233">
        <v>172.78</v>
      </c>
      <c r="FU229" s="233">
        <v>176.78</v>
      </c>
      <c r="FV229" s="233">
        <v>179.78</v>
      </c>
      <c r="FW229" s="233">
        <v>186.78</v>
      </c>
      <c r="FX229" s="230">
        <v>132.78</v>
      </c>
      <c r="FY229" s="230">
        <v>136.78</v>
      </c>
      <c r="FZ229" s="230">
        <v>139.78</v>
      </c>
      <c r="GA229" s="230">
        <v>145.78</v>
      </c>
      <c r="GB229" s="230">
        <v>152.78</v>
      </c>
      <c r="GC229" s="230">
        <v>158.78</v>
      </c>
      <c r="GD229" s="233">
        <v>196.78</v>
      </c>
      <c r="GE229" s="233">
        <v>202.78</v>
      </c>
      <c r="GF229" s="233">
        <v>211.78</v>
      </c>
      <c r="GG229" s="233">
        <v>217.78</v>
      </c>
      <c r="GH229" s="233">
        <v>225.78</v>
      </c>
      <c r="GI229" s="233">
        <v>233.78</v>
      </c>
      <c r="GJ229" s="233">
        <v>265.77999999999997</v>
      </c>
      <c r="GK229" s="233">
        <v>136.29</v>
      </c>
      <c r="GL229" s="233">
        <v>139.58000000000001</v>
      </c>
      <c r="GM229" s="233">
        <v>142.86000000000001</v>
      </c>
      <c r="GN229" s="233">
        <v>144.63</v>
      </c>
      <c r="GO229" s="233">
        <v>146.56</v>
      </c>
      <c r="GP229" s="233">
        <v>148.91999999999999</v>
      </c>
      <c r="GQ229" s="233">
        <v>150.57</v>
      </c>
      <c r="GR229" s="233">
        <v>152.47999999999999</v>
      </c>
      <c r="GS229" s="233">
        <v>154.27000000000001</v>
      </c>
      <c r="GT229" s="233">
        <v>155.86000000000001</v>
      </c>
      <c r="GU229" s="233">
        <v>157.33000000000001</v>
      </c>
      <c r="GV229" s="233">
        <v>158.37</v>
      </c>
      <c r="GW229" s="233">
        <v>159.72</v>
      </c>
      <c r="GX229" s="233">
        <v>161.65</v>
      </c>
      <c r="GY229" s="233">
        <v>163.26</v>
      </c>
      <c r="GZ229" s="233">
        <v>164.45</v>
      </c>
      <c r="HA229" s="233">
        <v>168.65</v>
      </c>
      <c r="HB229" s="233">
        <v>171.93</v>
      </c>
      <c r="HC229" s="233">
        <v>175.41</v>
      </c>
      <c r="HD229" s="233">
        <v>183.66</v>
      </c>
      <c r="HE229" s="233">
        <v>185.53</v>
      </c>
      <c r="HF229" s="233">
        <v>191</v>
      </c>
      <c r="HG229" s="233">
        <v>193.74</v>
      </c>
      <c r="HH229" s="233">
        <v>197.88</v>
      </c>
      <c r="HI229" s="233">
        <v>199.51</v>
      </c>
      <c r="HJ229" s="233">
        <v>208.87</v>
      </c>
      <c r="HK229" s="233">
        <v>221.18</v>
      </c>
      <c r="HL229" s="233">
        <v>233.71</v>
      </c>
      <c r="HM229" s="233">
        <v>166.6</v>
      </c>
      <c r="HN229" s="233">
        <v>167.85</v>
      </c>
      <c r="HO229" s="233">
        <v>169.24</v>
      </c>
      <c r="HP229" s="233">
        <v>170.62</v>
      </c>
      <c r="HQ229" s="233">
        <v>19.350000000000001</v>
      </c>
      <c r="HR229" s="233">
        <v>15.87</v>
      </c>
      <c r="HS229" s="233">
        <v>11.48</v>
      </c>
      <c r="HT229" s="233">
        <v>8.67</v>
      </c>
      <c r="HU229" s="233">
        <v>5.55</v>
      </c>
      <c r="HV229" s="233">
        <v>3.26</v>
      </c>
      <c r="HW229" s="233"/>
      <c r="HX229" s="233"/>
      <c r="HY229" s="233"/>
      <c r="HZ229" s="233"/>
      <c r="IA229" s="233"/>
      <c r="IB229" s="233"/>
      <c r="IC229" s="233"/>
      <c r="ID229" s="233"/>
      <c r="IE229" s="233"/>
      <c r="IF229" s="233"/>
      <c r="IG229" s="232"/>
      <c r="IH229" s="232"/>
      <c r="II229" s="232"/>
      <c r="IJ229" s="232"/>
      <c r="IK229" s="232"/>
      <c r="IL229" s="232"/>
      <c r="IM229" s="232"/>
      <c r="IN229" s="233"/>
      <c r="IO229" s="233"/>
      <c r="IP229" s="233"/>
      <c r="IQ229" s="233"/>
      <c r="IR229" s="233"/>
      <c r="IS229" s="233"/>
      <c r="IT229" s="233"/>
      <c r="IU229" s="233"/>
      <c r="IV229" s="233"/>
      <c r="IW229" s="233"/>
      <c r="IX229" s="233"/>
      <c r="IY229" s="233"/>
      <c r="IZ229" s="233"/>
      <c r="JA229" s="233"/>
      <c r="JB229" s="232"/>
      <c r="JC229" s="232"/>
      <c r="JD229" s="232"/>
      <c r="JE229" s="232"/>
      <c r="JF229" s="232"/>
      <c r="JG229" s="232"/>
      <c r="JH229" s="232"/>
      <c r="JI229" s="232"/>
      <c r="JJ229" s="232"/>
      <c r="JK229" s="232"/>
      <c r="JL229" s="232"/>
      <c r="JM229" s="232"/>
      <c r="JN229" s="232"/>
      <c r="JO229" s="232"/>
      <c r="JP229" s="232"/>
      <c r="JQ229" s="232"/>
      <c r="JR229" s="232"/>
      <c r="JS229" s="232"/>
      <c r="JT229" s="232"/>
      <c r="JU229" s="232"/>
      <c r="JV229" s="232"/>
      <c r="JW229" s="232"/>
      <c r="JX229" s="232"/>
      <c r="JY229" s="232"/>
      <c r="JZ229" s="232"/>
      <c r="KA229" s="232"/>
      <c r="KB229" s="232"/>
      <c r="KC229" s="232"/>
      <c r="KD229" s="232"/>
      <c r="KE229" s="226"/>
      <c r="KF229" s="226"/>
      <c r="KG229" s="226"/>
      <c r="KH229" s="226"/>
      <c r="KI229" s="226"/>
      <c r="KJ229" s="226"/>
      <c r="KK229" s="226"/>
      <c r="KL229" s="226"/>
      <c r="KM229" s="226"/>
      <c r="KN229" s="226"/>
      <c r="KO229" s="226"/>
      <c r="KP229" s="226"/>
      <c r="KQ229" s="226"/>
      <c r="KR229" s="226"/>
      <c r="KS229" s="226"/>
      <c r="KT229" s="226"/>
      <c r="KU229" s="226"/>
      <c r="KV229" s="226"/>
      <c r="KW229" s="226"/>
      <c r="KX229" s="226"/>
      <c r="KY229" s="226"/>
      <c r="KZ229" s="226"/>
      <c r="LA229" s="226"/>
      <c r="LB229" s="226"/>
      <c r="LC229" s="226"/>
      <c r="LD229" s="226"/>
      <c r="LE229" s="226"/>
      <c r="LF229" s="226"/>
      <c r="LG229" s="226"/>
      <c r="LH229" s="226"/>
      <c r="LI229" s="226"/>
      <c r="LJ229" s="226"/>
      <c r="LK229" s="226"/>
      <c r="LL229" s="226"/>
    </row>
    <row r="230" spans="1:324" x14ac:dyDescent="0.25">
      <c r="A230" s="216">
        <v>261</v>
      </c>
      <c r="B230" s="216">
        <v>277820</v>
      </c>
      <c r="C230" s="223" t="s">
        <v>340</v>
      </c>
      <c r="D230" s="230">
        <v>86.8</v>
      </c>
      <c r="E230" s="230">
        <v>90.01</v>
      </c>
      <c r="F230" s="230">
        <v>90.01</v>
      </c>
      <c r="G230" s="230">
        <v>90.01</v>
      </c>
      <c r="H230" s="230">
        <v>90.01</v>
      </c>
      <c r="I230" s="230">
        <v>90.01</v>
      </c>
      <c r="J230" s="230">
        <v>90.01</v>
      </c>
      <c r="K230" s="230">
        <v>90.01</v>
      </c>
      <c r="L230" s="230">
        <v>91.43</v>
      </c>
      <c r="M230" s="230">
        <v>93.41</v>
      </c>
      <c r="N230" s="230">
        <v>85.49</v>
      </c>
      <c r="O230" s="230">
        <v>84.3</v>
      </c>
      <c r="P230" s="230">
        <v>83.68</v>
      </c>
      <c r="Q230" s="230">
        <v>82.13</v>
      </c>
      <c r="R230" s="230">
        <v>81.31</v>
      </c>
      <c r="S230" s="230">
        <v>80.540000000000006</v>
      </c>
      <c r="T230" s="230">
        <v>79.75</v>
      </c>
      <c r="U230" s="230">
        <v>78.400000000000006</v>
      </c>
      <c r="V230" s="230">
        <v>77.36</v>
      </c>
      <c r="W230" s="230">
        <v>76.180000000000007</v>
      </c>
      <c r="X230" s="230">
        <v>75.069999999999993</v>
      </c>
      <c r="Y230" s="230">
        <v>74.06</v>
      </c>
      <c r="Z230" s="230">
        <v>72.48</v>
      </c>
      <c r="AA230" s="230">
        <v>74.88</v>
      </c>
      <c r="AB230" s="230">
        <v>70.22</v>
      </c>
      <c r="AC230" s="230">
        <v>71.989999999999995</v>
      </c>
      <c r="AD230" s="230">
        <v>73.52</v>
      </c>
      <c r="AE230" s="230">
        <v>74.819999999999993</v>
      </c>
      <c r="AF230" s="230">
        <v>75.95</v>
      </c>
      <c r="AG230" s="230">
        <v>77.3</v>
      </c>
      <c r="AH230" s="230">
        <v>78.12</v>
      </c>
      <c r="AI230" s="230">
        <v>78.62</v>
      </c>
      <c r="AJ230" s="230">
        <v>76.069999999999993</v>
      </c>
      <c r="AK230" s="230">
        <v>78.16</v>
      </c>
      <c r="AL230" s="230">
        <v>79.709999999999994</v>
      </c>
      <c r="AM230" s="230">
        <v>82.89</v>
      </c>
      <c r="AN230" s="230">
        <v>85.94</v>
      </c>
      <c r="AO230" s="230">
        <v>87.89</v>
      </c>
      <c r="AP230" s="230">
        <v>89.72</v>
      </c>
      <c r="AQ230" s="230">
        <v>93.77</v>
      </c>
      <c r="AR230" s="230">
        <v>96.64</v>
      </c>
      <c r="AS230" s="230">
        <v>98.72</v>
      </c>
      <c r="AT230" s="230">
        <v>98.72</v>
      </c>
      <c r="AU230" s="230">
        <v>67.540000000000006</v>
      </c>
      <c r="AV230" s="230">
        <v>69.75</v>
      </c>
      <c r="AW230" s="230">
        <v>71.48</v>
      </c>
      <c r="AX230" s="230">
        <v>73.010000000000005</v>
      </c>
      <c r="AY230" s="230">
        <v>75.040000000000006</v>
      </c>
      <c r="AZ230" s="230">
        <v>87.08</v>
      </c>
      <c r="BA230" s="230">
        <v>88</v>
      </c>
      <c r="BB230" s="230">
        <v>89.51</v>
      </c>
      <c r="BC230" s="230">
        <v>91.02</v>
      </c>
      <c r="BD230" s="230">
        <v>92.61</v>
      </c>
      <c r="BE230" s="230">
        <v>93.78</v>
      </c>
      <c r="BF230" s="230">
        <v>94.6</v>
      </c>
      <c r="BG230" s="230">
        <v>95.79</v>
      </c>
      <c r="BH230" s="230">
        <v>96.91</v>
      </c>
      <c r="BI230" s="230">
        <v>97.86</v>
      </c>
      <c r="BJ230" s="230">
        <v>98.99</v>
      </c>
      <c r="BK230" s="230">
        <v>100.29</v>
      </c>
      <c r="BL230" s="230">
        <v>101.22</v>
      </c>
      <c r="BM230" s="230">
        <v>102.45</v>
      </c>
      <c r="BN230" s="230">
        <v>104.54</v>
      </c>
      <c r="BO230" s="230">
        <v>106.89</v>
      </c>
      <c r="BP230" s="230">
        <v>108.9</v>
      </c>
      <c r="BQ230" s="230">
        <v>110.45</v>
      </c>
      <c r="BR230" s="230">
        <v>114.9</v>
      </c>
      <c r="BS230" s="230">
        <v>117.31</v>
      </c>
      <c r="BT230" s="230">
        <v>122.92</v>
      </c>
      <c r="BU230" s="230">
        <v>130.57</v>
      </c>
      <c r="BV230" s="230">
        <v>136.83000000000001</v>
      </c>
      <c r="BW230" s="230">
        <v>110.8</v>
      </c>
      <c r="BX230" s="230">
        <v>112.1</v>
      </c>
      <c r="BY230" s="230">
        <v>113.67</v>
      </c>
      <c r="BZ230" s="233">
        <v>115.68</v>
      </c>
      <c r="CA230" s="233">
        <v>117.77</v>
      </c>
      <c r="CB230" s="233">
        <v>118.98</v>
      </c>
      <c r="CC230" s="233">
        <v>90.52</v>
      </c>
      <c r="CD230" s="233">
        <v>89.23</v>
      </c>
      <c r="CE230" s="233">
        <v>88.31</v>
      </c>
      <c r="CF230" s="233">
        <v>86.94</v>
      </c>
      <c r="CG230" s="233">
        <v>85.41</v>
      </c>
      <c r="CH230" s="233">
        <v>83.84</v>
      </c>
      <c r="CI230" s="233">
        <v>82.62</v>
      </c>
      <c r="CJ230" s="233">
        <v>81.75</v>
      </c>
      <c r="CK230" s="233">
        <v>80.64</v>
      </c>
      <c r="CL230" s="233">
        <v>78.39</v>
      </c>
      <c r="CM230" s="233">
        <v>76.540000000000006</v>
      </c>
      <c r="CN230" s="233">
        <v>74.989999999999995</v>
      </c>
      <c r="CO230" s="233">
        <v>92.81</v>
      </c>
      <c r="CP230" s="233">
        <v>94.28</v>
      </c>
      <c r="CQ230" s="233">
        <v>95.55</v>
      </c>
      <c r="CR230" s="233">
        <v>96.81</v>
      </c>
      <c r="CS230" s="233">
        <v>98.83</v>
      </c>
      <c r="CT230" s="233">
        <v>99.97</v>
      </c>
      <c r="CU230" s="233">
        <v>101.56</v>
      </c>
      <c r="CV230" s="233">
        <v>99.73</v>
      </c>
      <c r="CW230" s="233">
        <v>98.1</v>
      </c>
      <c r="CX230" s="233">
        <v>96.51</v>
      </c>
      <c r="CY230" s="233">
        <v>95.04</v>
      </c>
      <c r="CZ230" s="233">
        <v>92.22</v>
      </c>
      <c r="DA230" s="233">
        <v>68.150000000000006</v>
      </c>
      <c r="DB230" s="233">
        <v>66.16</v>
      </c>
      <c r="DC230" s="233">
        <v>65.42</v>
      </c>
      <c r="DD230" s="233">
        <v>64.260000000000005</v>
      </c>
      <c r="DE230" s="233">
        <v>63.6</v>
      </c>
      <c r="DF230" s="233">
        <v>61.69</v>
      </c>
      <c r="DG230" s="233">
        <v>60.08</v>
      </c>
      <c r="DH230" s="233">
        <v>58.54</v>
      </c>
      <c r="DI230" s="233">
        <v>56.87</v>
      </c>
      <c r="DJ230" s="233">
        <v>54.71</v>
      </c>
      <c r="DK230" s="233">
        <v>52</v>
      </c>
      <c r="DL230" s="233">
        <v>48.25</v>
      </c>
      <c r="DM230" s="233">
        <v>45.86</v>
      </c>
      <c r="DN230" s="233">
        <v>42.9</v>
      </c>
      <c r="DO230" s="233">
        <v>39.32</v>
      </c>
      <c r="DP230" s="233">
        <v>37.65</v>
      </c>
      <c r="DQ230" s="233">
        <v>34.130000000000003</v>
      </c>
      <c r="DR230" s="233">
        <v>31.7</v>
      </c>
      <c r="DS230" s="233">
        <v>29.33</v>
      </c>
      <c r="DT230" s="233">
        <v>54.58</v>
      </c>
      <c r="DU230" s="233">
        <v>57.29</v>
      </c>
      <c r="DV230" s="233">
        <v>60.6</v>
      </c>
      <c r="DW230" s="233">
        <v>63.15</v>
      </c>
      <c r="DX230" s="233">
        <v>66.53</v>
      </c>
      <c r="DY230" s="233">
        <v>69.790000000000006</v>
      </c>
      <c r="DZ230" s="233">
        <v>72.180000000000007</v>
      </c>
      <c r="EA230" s="233">
        <v>74.47</v>
      </c>
      <c r="EB230" s="233">
        <v>77.87</v>
      </c>
      <c r="EC230" s="233">
        <v>77.87</v>
      </c>
      <c r="ED230" s="233">
        <v>76.739999999999995</v>
      </c>
      <c r="EE230" s="233">
        <v>77.89</v>
      </c>
      <c r="EF230" s="233">
        <v>79.900000000000006</v>
      </c>
      <c r="EG230" s="233">
        <v>81.53</v>
      </c>
      <c r="EH230" s="233">
        <v>82.53</v>
      </c>
      <c r="EI230" s="233">
        <v>83.5</v>
      </c>
      <c r="EJ230" s="233">
        <v>84.76</v>
      </c>
      <c r="EK230" s="233">
        <v>86.66</v>
      </c>
      <c r="EL230" s="233">
        <v>88.73</v>
      </c>
      <c r="EM230" s="233">
        <v>90.24</v>
      </c>
      <c r="EN230" s="233">
        <v>91.91</v>
      </c>
      <c r="EO230" s="233">
        <v>92.75</v>
      </c>
      <c r="EP230" s="233">
        <v>95.08</v>
      </c>
      <c r="EQ230" s="233">
        <v>92.4</v>
      </c>
      <c r="ER230" s="233">
        <v>93.11</v>
      </c>
      <c r="ES230" s="233">
        <v>94.11</v>
      </c>
      <c r="ET230" s="233">
        <v>95.14</v>
      </c>
      <c r="EU230" s="233">
        <v>96.39</v>
      </c>
      <c r="EV230" s="233">
        <v>98.3</v>
      </c>
      <c r="EW230" s="233">
        <v>99.65</v>
      </c>
      <c r="EX230" s="233">
        <v>101.28</v>
      </c>
      <c r="EY230" s="233">
        <v>102.58</v>
      </c>
      <c r="EZ230" s="233">
        <v>103.87</v>
      </c>
      <c r="FA230" s="233">
        <v>105.1</v>
      </c>
      <c r="FB230" s="233">
        <v>103.58</v>
      </c>
      <c r="FC230" s="233">
        <v>101.65</v>
      </c>
      <c r="FD230" s="233">
        <v>100.58</v>
      </c>
      <c r="FE230" s="233">
        <v>99.7</v>
      </c>
      <c r="FF230" s="233">
        <v>98.27</v>
      </c>
      <c r="FG230" s="233">
        <v>97.2</v>
      </c>
      <c r="FH230" s="233">
        <v>99.05</v>
      </c>
      <c r="FI230" s="233">
        <v>101.02</v>
      </c>
      <c r="FJ230" s="233">
        <v>104.02</v>
      </c>
      <c r="FK230" s="233">
        <v>108</v>
      </c>
      <c r="FL230" s="233">
        <v>112.14</v>
      </c>
      <c r="FM230" s="233">
        <v>106.9</v>
      </c>
      <c r="FN230" s="233">
        <v>109.38</v>
      </c>
      <c r="FO230" s="233">
        <v>117.37</v>
      </c>
      <c r="FP230" s="233">
        <v>129.29</v>
      </c>
      <c r="FQ230" s="233">
        <v>138.62</v>
      </c>
      <c r="FR230" s="233">
        <v>147.62</v>
      </c>
      <c r="FS230" s="233">
        <v>160.62</v>
      </c>
      <c r="FT230" s="233">
        <v>176.62</v>
      </c>
      <c r="FU230" s="233">
        <v>180.62</v>
      </c>
      <c r="FV230" s="233">
        <v>183.62</v>
      </c>
      <c r="FW230" s="233">
        <v>190.62</v>
      </c>
      <c r="FX230" s="230">
        <v>136.62</v>
      </c>
      <c r="FY230" s="230">
        <v>140.62</v>
      </c>
      <c r="FZ230" s="230">
        <v>143.62</v>
      </c>
      <c r="GA230" s="230">
        <v>149.62</v>
      </c>
      <c r="GB230" s="230">
        <v>156.62</v>
      </c>
      <c r="GC230" s="230">
        <v>162.62</v>
      </c>
      <c r="GD230" s="233">
        <v>200.62</v>
      </c>
      <c r="GE230" s="233">
        <v>206.62</v>
      </c>
      <c r="GF230" s="233">
        <v>215.62</v>
      </c>
      <c r="GG230" s="233">
        <v>221.62</v>
      </c>
      <c r="GH230" s="233">
        <v>229.62</v>
      </c>
      <c r="GI230" s="233">
        <v>237.62</v>
      </c>
      <c r="GJ230" s="233">
        <v>269.62</v>
      </c>
      <c r="GK230" s="233">
        <v>140.13</v>
      </c>
      <c r="GL230" s="233">
        <v>143.41999999999999</v>
      </c>
      <c r="GM230" s="233">
        <v>146.69999999999999</v>
      </c>
      <c r="GN230" s="233">
        <v>148.47</v>
      </c>
      <c r="GO230" s="233">
        <v>150.4</v>
      </c>
      <c r="GP230" s="233">
        <v>152.76</v>
      </c>
      <c r="GQ230" s="233">
        <v>154.41</v>
      </c>
      <c r="GR230" s="233">
        <v>156.32</v>
      </c>
      <c r="GS230" s="233">
        <v>158.11000000000001</v>
      </c>
      <c r="GT230" s="233">
        <v>159.69999999999999</v>
      </c>
      <c r="GU230" s="233">
        <v>161.16999999999999</v>
      </c>
      <c r="GV230" s="233">
        <v>162.21</v>
      </c>
      <c r="GW230" s="233">
        <v>163.56</v>
      </c>
      <c r="GX230" s="233">
        <v>165.49</v>
      </c>
      <c r="GY230" s="233">
        <v>167.1</v>
      </c>
      <c r="GZ230" s="233">
        <v>168.29</v>
      </c>
      <c r="HA230" s="233">
        <v>172.49</v>
      </c>
      <c r="HB230" s="233">
        <v>175.77</v>
      </c>
      <c r="HC230" s="233">
        <v>179.25</v>
      </c>
      <c r="HD230" s="233">
        <v>187.5</v>
      </c>
      <c r="HE230" s="233">
        <v>189.37</v>
      </c>
      <c r="HF230" s="233">
        <v>194.84</v>
      </c>
      <c r="HG230" s="233">
        <v>197.58</v>
      </c>
      <c r="HH230" s="233">
        <v>201.72</v>
      </c>
      <c r="HI230" s="233">
        <v>203.35</v>
      </c>
      <c r="HJ230" s="233">
        <v>212.71</v>
      </c>
      <c r="HK230" s="233">
        <v>225.02</v>
      </c>
      <c r="HL230" s="233">
        <v>237.55</v>
      </c>
      <c r="HM230" s="233">
        <v>170.44</v>
      </c>
      <c r="HN230" s="233">
        <v>171.69</v>
      </c>
      <c r="HO230" s="233">
        <v>173.08</v>
      </c>
      <c r="HP230" s="233">
        <v>174.46</v>
      </c>
      <c r="HQ230" s="233">
        <v>23.19</v>
      </c>
      <c r="HR230" s="233">
        <v>19.71</v>
      </c>
      <c r="HS230" s="233">
        <v>15.32</v>
      </c>
      <c r="HT230" s="233">
        <v>12.51</v>
      </c>
      <c r="HU230" s="233">
        <v>9.39</v>
      </c>
      <c r="HV230" s="233">
        <v>7.1</v>
      </c>
      <c r="HW230" s="233">
        <v>3.84</v>
      </c>
      <c r="HX230" s="233"/>
      <c r="HY230" s="233"/>
      <c r="HZ230" s="233"/>
      <c r="IA230" s="233"/>
      <c r="IB230" s="233"/>
      <c r="IC230" s="233"/>
      <c r="ID230" s="233"/>
      <c r="IE230" s="233"/>
      <c r="IF230" s="233"/>
      <c r="IG230" s="232"/>
      <c r="IH230" s="232"/>
      <c r="II230" s="232"/>
      <c r="IJ230" s="232"/>
      <c r="IK230" s="232"/>
      <c r="IL230" s="232"/>
      <c r="IM230" s="232"/>
      <c r="IN230" s="233"/>
      <c r="IO230" s="233"/>
      <c r="IP230" s="233"/>
      <c r="IQ230" s="233"/>
      <c r="IR230" s="233"/>
      <c r="IS230" s="233"/>
      <c r="IT230" s="233"/>
      <c r="IU230" s="233"/>
      <c r="IV230" s="233"/>
      <c r="IW230" s="233"/>
      <c r="IX230" s="233"/>
      <c r="IY230" s="233"/>
      <c r="IZ230" s="233"/>
      <c r="JA230" s="233"/>
      <c r="JB230" s="232"/>
      <c r="JC230" s="232"/>
      <c r="JD230" s="232"/>
      <c r="JE230" s="232"/>
      <c r="JF230" s="232"/>
      <c r="JG230" s="232"/>
      <c r="JH230" s="232"/>
      <c r="JI230" s="232"/>
      <c r="JJ230" s="232"/>
      <c r="JK230" s="232"/>
      <c r="JL230" s="232"/>
      <c r="JM230" s="232"/>
      <c r="JN230" s="232"/>
      <c r="JO230" s="232"/>
      <c r="JP230" s="232"/>
      <c r="JQ230" s="232"/>
      <c r="JR230" s="232"/>
      <c r="JS230" s="232"/>
      <c r="JT230" s="232"/>
      <c r="JU230" s="232"/>
      <c r="JV230" s="232"/>
      <c r="JW230" s="232"/>
      <c r="JX230" s="232"/>
      <c r="JY230" s="232"/>
      <c r="JZ230" s="232"/>
      <c r="KA230" s="232"/>
      <c r="KB230" s="232"/>
      <c r="KC230" s="232"/>
      <c r="KD230" s="232"/>
      <c r="KE230" s="226"/>
      <c r="KF230" s="226"/>
      <c r="KG230" s="226"/>
      <c r="KH230" s="226"/>
      <c r="KI230" s="226"/>
      <c r="KJ230" s="226"/>
      <c r="KK230" s="226"/>
      <c r="KL230" s="226"/>
      <c r="KM230" s="226"/>
      <c r="KN230" s="226"/>
      <c r="KO230" s="226"/>
      <c r="KP230" s="226"/>
      <c r="KQ230" s="226"/>
      <c r="KR230" s="226"/>
      <c r="KS230" s="226"/>
      <c r="KT230" s="226"/>
      <c r="KU230" s="226"/>
      <c r="KV230" s="226"/>
      <c r="KW230" s="226"/>
      <c r="KX230" s="226"/>
      <c r="KY230" s="226"/>
      <c r="KZ230" s="226"/>
      <c r="LA230" s="226"/>
      <c r="LB230" s="226"/>
      <c r="LC230" s="226"/>
      <c r="LD230" s="226"/>
      <c r="LE230" s="226"/>
      <c r="LF230" s="226"/>
      <c r="LG230" s="226"/>
      <c r="LH230" s="226"/>
      <c r="LI230" s="226"/>
      <c r="LJ230" s="226"/>
      <c r="LK230" s="226"/>
      <c r="LL230" s="226"/>
    </row>
    <row r="231" spans="1:324" x14ac:dyDescent="0.25">
      <c r="A231" s="216">
        <v>262</v>
      </c>
      <c r="B231" s="216">
        <v>277810</v>
      </c>
      <c r="C231" s="223" t="s">
        <v>341</v>
      </c>
      <c r="D231" s="230">
        <v>90.32</v>
      </c>
      <c r="E231" s="230">
        <v>93.53</v>
      </c>
      <c r="F231" s="230">
        <v>93.53</v>
      </c>
      <c r="G231" s="230">
        <v>93.53</v>
      </c>
      <c r="H231" s="230">
        <v>93.53</v>
      </c>
      <c r="I231" s="230">
        <v>93.53</v>
      </c>
      <c r="J231" s="230">
        <v>93.53</v>
      </c>
      <c r="K231" s="230">
        <v>93.53</v>
      </c>
      <c r="L231" s="230">
        <v>94.95</v>
      </c>
      <c r="M231" s="230">
        <v>96.93</v>
      </c>
      <c r="N231" s="230">
        <v>89.01</v>
      </c>
      <c r="O231" s="230">
        <v>87.82</v>
      </c>
      <c r="P231" s="230">
        <v>87.2</v>
      </c>
      <c r="Q231" s="230">
        <v>85.65</v>
      </c>
      <c r="R231" s="230">
        <v>84.83</v>
      </c>
      <c r="S231" s="230">
        <v>84.06</v>
      </c>
      <c r="T231" s="230">
        <v>83.27</v>
      </c>
      <c r="U231" s="230">
        <v>81.92</v>
      </c>
      <c r="V231" s="230">
        <v>80.88</v>
      </c>
      <c r="W231" s="230">
        <v>79.7</v>
      </c>
      <c r="X231" s="230">
        <v>78.59</v>
      </c>
      <c r="Y231" s="230">
        <v>77.58</v>
      </c>
      <c r="Z231" s="230">
        <v>76</v>
      </c>
      <c r="AA231" s="230">
        <v>78.400000000000006</v>
      </c>
      <c r="AB231" s="230">
        <v>73.739999999999995</v>
      </c>
      <c r="AC231" s="230">
        <v>75.510000000000005</v>
      </c>
      <c r="AD231" s="230">
        <v>77.040000000000006</v>
      </c>
      <c r="AE231" s="230">
        <v>78.34</v>
      </c>
      <c r="AF231" s="230">
        <v>79.47</v>
      </c>
      <c r="AG231" s="230">
        <v>80.819999999999993</v>
      </c>
      <c r="AH231" s="230">
        <v>81.64</v>
      </c>
      <c r="AI231" s="230">
        <v>82.14</v>
      </c>
      <c r="AJ231" s="230">
        <v>79.59</v>
      </c>
      <c r="AK231" s="230">
        <v>81.680000000000007</v>
      </c>
      <c r="AL231" s="230">
        <v>83.23</v>
      </c>
      <c r="AM231" s="230">
        <v>86.41</v>
      </c>
      <c r="AN231" s="230">
        <v>89.46</v>
      </c>
      <c r="AO231" s="230">
        <v>91.41</v>
      </c>
      <c r="AP231" s="230">
        <v>93.24</v>
      </c>
      <c r="AQ231" s="230">
        <v>97.29</v>
      </c>
      <c r="AR231" s="230">
        <v>100.16</v>
      </c>
      <c r="AS231" s="230">
        <v>102.24</v>
      </c>
      <c r="AT231" s="230">
        <v>102.24</v>
      </c>
      <c r="AU231" s="230">
        <v>71.06</v>
      </c>
      <c r="AV231" s="230">
        <v>73.27</v>
      </c>
      <c r="AW231" s="230">
        <v>75</v>
      </c>
      <c r="AX231" s="230">
        <v>76.53</v>
      </c>
      <c r="AY231" s="230">
        <v>78.56</v>
      </c>
      <c r="AZ231" s="230">
        <v>90.6</v>
      </c>
      <c r="BA231" s="230">
        <v>91.52</v>
      </c>
      <c r="BB231" s="230">
        <v>93.03</v>
      </c>
      <c r="BC231" s="230">
        <v>94.54</v>
      </c>
      <c r="BD231" s="230">
        <v>96.13</v>
      </c>
      <c r="BE231" s="230">
        <v>97.3</v>
      </c>
      <c r="BF231" s="230">
        <v>98.12</v>
      </c>
      <c r="BG231" s="230">
        <v>99.31</v>
      </c>
      <c r="BH231" s="230">
        <v>100.43</v>
      </c>
      <c r="BI231" s="230">
        <v>101.38</v>
      </c>
      <c r="BJ231" s="230">
        <v>102.51</v>
      </c>
      <c r="BK231" s="230">
        <v>103.81</v>
      </c>
      <c r="BL231" s="230">
        <v>104.74</v>
      </c>
      <c r="BM231" s="230">
        <v>105.97</v>
      </c>
      <c r="BN231" s="230">
        <v>108.06</v>
      </c>
      <c r="BO231" s="230">
        <v>110.41</v>
      </c>
      <c r="BP231" s="230">
        <v>112.42</v>
      </c>
      <c r="BQ231" s="230">
        <v>113.97</v>
      </c>
      <c r="BR231" s="230">
        <v>118.42</v>
      </c>
      <c r="BS231" s="230">
        <v>120.83</v>
      </c>
      <c r="BT231" s="230">
        <v>126.44</v>
      </c>
      <c r="BU231" s="230">
        <v>134.09</v>
      </c>
      <c r="BV231" s="230">
        <v>140.35</v>
      </c>
      <c r="BW231" s="230">
        <v>114.32</v>
      </c>
      <c r="BX231" s="230">
        <v>115.62</v>
      </c>
      <c r="BY231" s="230">
        <v>117.19</v>
      </c>
      <c r="BZ231" s="233">
        <v>119.2</v>
      </c>
      <c r="CA231" s="233">
        <v>121.29</v>
      </c>
      <c r="CB231" s="233">
        <v>122.5</v>
      </c>
      <c r="CC231" s="233">
        <v>94.04</v>
      </c>
      <c r="CD231" s="233">
        <v>92.75</v>
      </c>
      <c r="CE231" s="233">
        <v>91.83</v>
      </c>
      <c r="CF231" s="233">
        <v>90.46</v>
      </c>
      <c r="CG231" s="233">
        <v>88.93</v>
      </c>
      <c r="CH231" s="233">
        <v>87.36</v>
      </c>
      <c r="CI231" s="233">
        <v>86.14</v>
      </c>
      <c r="CJ231" s="233">
        <v>85.27</v>
      </c>
      <c r="CK231" s="233">
        <v>84.16</v>
      </c>
      <c r="CL231" s="233">
        <v>81.91</v>
      </c>
      <c r="CM231" s="233">
        <v>80.06</v>
      </c>
      <c r="CN231" s="233">
        <v>78.510000000000005</v>
      </c>
      <c r="CO231" s="233">
        <v>96.33</v>
      </c>
      <c r="CP231" s="233">
        <v>97.8</v>
      </c>
      <c r="CQ231" s="233">
        <v>99.07</v>
      </c>
      <c r="CR231" s="233">
        <v>100.33</v>
      </c>
      <c r="CS231" s="233">
        <v>102.35</v>
      </c>
      <c r="CT231" s="233">
        <v>103.49</v>
      </c>
      <c r="CU231" s="233">
        <v>105.08</v>
      </c>
      <c r="CV231" s="233">
        <v>103.25</v>
      </c>
      <c r="CW231" s="233">
        <v>101.62</v>
      </c>
      <c r="CX231" s="233">
        <v>100.03</v>
      </c>
      <c r="CY231" s="233">
        <v>98.56</v>
      </c>
      <c r="CZ231" s="233">
        <v>95.74</v>
      </c>
      <c r="DA231" s="233">
        <v>71.67</v>
      </c>
      <c r="DB231" s="233">
        <v>69.680000000000007</v>
      </c>
      <c r="DC231" s="233">
        <v>68.94</v>
      </c>
      <c r="DD231" s="233">
        <v>67.78</v>
      </c>
      <c r="DE231" s="233">
        <v>67.12</v>
      </c>
      <c r="DF231" s="233">
        <v>65.209999999999994</v>
      </c>
      <c r="DG231" s="233">
        <v>63.6</v>
      </c>
      <c r="DH231" s="233">
        <v>62.06</v>
      </c>
      <c r="DI231" s="233">
        <v>60.39</v>
      </c>
      <c r="DJ231" s="233">
        <v>58.23</v>
      </c>
      <c r="DK231" s="233">
        <v>55.52</v>
      </c>
      <c r="DL231" s="233">
        <v>51.77</v>
      </c>
      <c r="DM231" s="233">
        <v>49.38</v>
      </c>
      <c r="DN231" s="233">
        <v>46.42</v>
      </c>
      <c r="DO231" s="233">
        <v>42.84</v>
      </c>
      <c r="DP231" s="233">
        <v>41.17</v>
      </c>
      <c r="DQ231" s="233">
        <v>37.65</v>
      </c>
      <c r="DR231" s="233">
        <v>35.22</v>
      </c>
      <c r="DS231" s="233">
        <v>32.85</v>
      </c>
      <c r="DT231" s="233">
        <v>58.1</v>
      </c>
      <c r="DU231" s="233">
        <v>60.81</v>
      </c>
      <c r="DV231" s="233">
        <v>64.12</v>
      </c>
      <c r="DW231" s="233">
        <v>66.67</v>
      </c>
      <c r="DX231" s="233">
        <v>70.05</v>
      </c>
      <c r="DY231" s="233">
        <v>73.31</v>
      </c>
      <c r="DZ231" s="233">
        <v>75.7</v>
      </c>
      <c r="EA231" s="233">
        <v>77.989999999999995</v>
      </c>
      <c r="EB231" s="233">
        <v>81.39</v>
      </c>
      <c r="EC231" s="233">
        <v>81.39</v>
      </c>
      <c r="ED231" s="233">
        <v>80.260000000000005</v>
      </c>
      <c r="EE231" s="233">
        <v>81.41</v>
      </c>
      <c r="EF231" s="233">
        <v>83.42</v>
      </c>
      <c r="EG231" s="233">
        <v>85.05</v>
      </c>
      <c r="EH231" s="233">
        <v>86.05</v>
      </c>
      <c r="EI231" s="233">
        <v>87.02</v>
      </c>
      <c r="EJ231" s="233">
        <v>88.28</v>
      </c>
      <c r="EK231" s="233">
        <v>90.18</v>
      </c>
      <c r="EL231" s="233">
        <v>92.25</v>
      </c>
      <c r="EM231" s="233">
        <v>93.76</v>
      </c>
      <c r="EN231" s="233">
        <v>95.43</v>
      </c>
      <c r="EO231" s="233">
        <v>96.27</v>
      </c>
      <c r="EP231" s="233">
        <v>98.6</v>
      </c>
      <c r="EQ231" s="233">
        <v>95.92</v>
      </c>
      <c r="ER231" s="233">
        <v>96.63</v>
      </c>
      <c r="ES231" s="233">
        <v>97.63</v>
      </c>
      <c r="ET231" s="233">
        <v>98.66</v>
      </c>
      <c r="EU231" s="233">
        <v>99.91</v>
      </c>
      <c r="EV231" s="233">
        <v>101.82</v>
      </c>
      <c r="EW231" s="233">
        <v>103.17</v>
      </c>
      <c r="EX231" s="233">
        <v>104.8</v>
      </c>
      <c r="EY231" s="233">
        <v>106.1</v>
      </c>
      <c r="EZ231" s="233">
        <v>107.39</v>
      </c>
      <c r="FA231" s="233">
        <v>108.62</v>
      </c>
      <c r="FB231" s="233">
        <v>107.1</v>
      </c>
      <c r="FC231" s="233">
        <v>105.17</v>
      </c>
      <c r="FD231" s="233">
        <v>104.1</v>
      </c>
      <c r="FE231" s="233">
        <v>103.22</v>
      </c>
      <c r="FF231" s="233">
        <v>101.79</v>
      </c>
      <c r="FG231" s="233">
        <v>100.72</v>
      </c>
      <c r="FH231" s="233">
        <v>102.57</v>
      </c>
      <c r="FI231" s="233">
        <v>104.54</v>
      </c>
      <c r="FJ231" s="233">
        <v>107.54</v>
      </c>
      <c r="FK231" s="233">
        <v>111.52</v>
      </c>
      <c r="FL231" s="233">
        <v>115.66</v>
      </c>
      <c r="FM231" s="233">
        <v>110.42</v>
      </c>
      <c r="FN231" s="233">
        <v>112.9</v>
      </c>
      <c r="FO231" s="233">
        <v>120.89</v>
      </c>
      <c r="FP231" s="233">
        <v>132.81</v>
      </c>
      <c r="FQ231" s="233">
        <v>142.13999999999999</v>
      </c>
      <c r="FR231" s="233">
        <v>151.13999999999999</v>
      </c>
      <c r="FS231" s="233">
        <v>164.14</v>
      </c>
      <c r="FT231" s="233">
        <v>180.14</v>
      </c>
      <c r="FU231" s="233">
        <v>184.14</v>
      </c>
      <c r="FV231" s="233">
        <v>187.14</v>
      </c>
      <c r="FW231" s="233">
        <v>194.14</v>
      </c>
      <c r="FX231" s="230">
        <v>140.13999999999999</v>
      </c>
      <c r="FY231" s="230">
        <v>144.13999999999999</v>
      </c>
      <c r="FZ231" s="230">
        <v>147.13999999999999</v>
      </c>
      <c r="GA231" s="230">
        <v>153.13999999999999</v>
      </c>
      <c r="GB231" s="230">
        <v>160.13999999999999</v>
      </c>
      <c r="GC231" s="230">
        <v>166.14</v>
      </c>
      <c r="GD231" s="233">
        <v>204.14</v>
      </c>
      <c r="GE231" s="233">
        <v>210.14</v>
      </c>
      <c r="GF231" s="233">
        <v>219.14</v>
      </c>
      <c r="GG231" s="233">
        <v>225.14</v>
      </c>
      <c r="GH231" s="233">
        <v>233.14</v>
      </c>
      <c r="GI231" s="233">
        <v>241.14</v>
      </c>
      <c r="GJ231" s="233">
        <v>273.14</v>
      </c>
      <c r="GK231" s="233">
        <v>143.65</v>
      </c>
      <c r="GL231" s="233">
        <v>146.94</v>
      </c>
      <c r="GM231" s="233">
        <v>150.22</v>
      </c>
      <c r="GN231" s="233">
        <v>151.99</v>
      </c>
      <c r="GO231" s="233">
        <v>153.91999999999999</v>
      </c>
      <c r="GP231" s="233">
        <v>156.28</v>
      </c>
      <c r="GQ231" s="233">
        <v>157.93</v>
      </c>
      <c r="GR231" s="233">
        <v>159.84</v>
      </c>
      <c r="GS231" s="233">
        <v>161.63</v>
      </c>
      <c r="GT231" s="233">
        <v>163.22</v>
      </c>
      <c r="GU231" s="233">
        <v>164.69</v>
      </c>
      <c r="GV231" s="233">
        <v>165.73</v>
      </c>
      <c r="GW231" s="233">
        <v>167.08</v>
      </c>
      <c r="GX231" s="233">
        <v>169.01</v>
      </c>
      <c r="GY231" s="233">
        <v>170.62</v>
      </c>
      <c r="GZ231" s="233">
        <v>171.81</v>
      </c>
      <c r="HA231" s="233">
        <v>176.01</v>
      </c>
      <c r="HB231" s="233">
        <v>179.29</v>
      </c>
      <c r="HC231" s="233">
        <v>182.77</v>
      </c>
      <c r="HD231" s="233">
        <v>191.02</v>
      </c>
      <c r="HE231" s="233">
        <v>192.89</v>
      </c>
      <c r="HF231" s="233">
        <v>198.36</v>
      </c>
      <c r="HG231" s="233">
        <v>201.1</v>
      </c>
      <c r="HH231" s="233">
        <v>205.24</v>
      </c>
      <c r="HI231" s="233">
        <v>206.87</v>
      </c>
      <c r="HJ231" s="233">
        <v>216.23</v>
      </c>
      <c r="HK231" s="233">
        <v>228.54</v>
      </c>
      <c r="HL231" s="233">
        <v>241.07</v>
      </c>
      <c r="HM231" s="233">
        <v>173.96</v>
      </c>
      <c r="HN231" s="233">
        <v>175.21</v>
      </c>
      <c r="HO231" s="233">
        <v>176.6</v>
      </c>
      <c r="HP231" s="233">
        <v>177.98</v>
      </c>
      <c r="HQ231" s="233">
        <v>26.71</v>
      </c>
      <c r="HR231" s="233">
        <v>23.23</v>
      </c>
      <c r="HS231" s="233">
        <v>18.84</v>
      </c>
      <c r="HT231" s="233">
        <v>16.03</v>
      </c>
      <c r="HU231" s="233">
        <v>12.91</v>
      </c>
      <c r="HV231" s="233">
        <v>10.62</v>
      </c>
      <c r="HW231" s="233">
        <v>7.36</v>
      </c>
      <c r="HX231" s="233">
        <v>3.52</v>
      </c>
      <c r="HY231" s="233"/>
      <c r="HZ231" s="233"/>
      <c r="IA231" s="233"/>
      <c r="IB231" s="233"/>
      <c r="IC231" s="233"/>
      <c r="ID231" s="233"/>
      <c r="IE231" s="233"/>
      <c r="IF231" s="233"/>
      <c r="IG231" s="232"/>
      <c r="IH231" s="232"/>
      <c r="II231" s="232"/>
      <c r="IJ231" s="232"/>
      <c r="IK231" s="232"/>
      <c r="IL231" s="232"/>
      <c r="IM231" s="232"/>
      <c r="IN231" s="233"/>
      <c r="IO231" s="233"/>
      <c r="IP231" s="233"/>
      <c r="IQ231" s="233"/>
      <c r="IR231" s="233"/>
      <c r="IS231" s="233"/>
      <c r="IT231" s="233"/>
      <c r="IU231" s="233"/>
      <c r="IV231" s="233"/>
      <c r="IW231" s="233"/>
      <c r="IX231" s="233"/>
      <c r="IY231" s="233"/>
      <c r="IZ231" s="233"/>
      <c r="JA231" s="233"/>
      <c r="JB231" s="232"/>
      <c r="JC231" s="232"/>
      <c r="JD231" s="232"/>
      <c r="JE231" s="232"/>
      <c r="JF231" s="232"/>
      <c r="JG231" s="232"/>
      <c r="JH231" s="232"/>
      <c r="JI231" s="232"/>
      <c r="JJ231" s="232"/>
      <c r="JK231" s="232"/>
      <c r="JL231" s="232"/>
      <c r="JM231" s="232"/>
      <c r="JN231" s="232"/>
      <c r="JO231" s="232"/>
      <c r="JP231" s="232"/>
      <c r="JQ231" s="232"/>
      <c r="JR231" s="232"/>
      <c r="JS231" s="232"/>
      <c r="JT231" s="232"/>
      <c r="JU231" s="232"/>
      <c r="JV231" s="232"/>
      <c r="JW231" s="232"/>
      <c r="JX231" s="232"/>
      <c r="JY231" s="232"/>
      <c r="JZ231" s="232"/>
      <c r="KA231" s="232"/>
      <c r="KB231" s="232"/>
      <c r="KC231" s="232"/>
      <c r="KD231" s="232"/>
      <c r="KE231" s="226"/>
      <c r="KF231" s="226"/>
      <c r="KG231" s="226"/>
      <c r="KH231" s="226"/>
      <c r="KI231" s="226"/>
      <c r="KJ231" s="226"/>
      <c r="KK231" s="226"/>
      <c r="KL231" s="226"/>
      <c r="KM231" s="226"/>
      <c r="KN231" s="226"/>
      <c r="KO231" s="226"/>
      <c r="KP231" s="226"/>
      <c r="KQ231" s="226"/>
      <c r="KR231" s="226"/>
      <c r="KS231" s="226"/>
      <c r="KT231" s="226"/>
      <c r="KU231" s="226"/>
      <c r="KV231" s="226"/>
      <c r="KW231" s="226"/>
      <c r="KX231" s="226"/>
      <c r="KY231" s="226"/>
      <c r="KZ231" s="226"/>
      <c r="LA231" s="226"/>
      <c r="LB231" s="226"/>
      <c r="LC231" s="226"/>
      <c r="LD231" s="226"/>
      <c r="LE231" s="226"/>
      <c r="LF231" s="226"/>
      <c r="LG231" s="226"/>
      <c r="LH231" s="226"/>
      <c r="LI231" s="226"/>
      <c r="LJ231" s="226"/>
      <c r="LK231" s="226"/>
      <c r="LL231" s="226"/>
    </row>
    <row r="232" spans="1:324" x14ac:dyDescent="0.25">
      <c r="A232" s="216">
        <v>263</v>
      </c>
      <c r="B232" s="216">
        <v>277910</v>
      </c>
      <c r="C232" s="223" t="s">
        <v>342</v>
      </c>
      <c r="D232" s="230">
        <v>93.44</v>
      </c>
      <c r="E232" s="230">
        <v>96.65</v>
      </c>
      <c r="F232" s="230">
        <v>96.65</v>
      </c>
      <c r="G232" s="230">
        <v>96.65</v>
      </c>
      <c r="H232" s="230">
        <v>96.65</v>
      </c>
      <c r="I232" s="230">
        <v>96.65</v>
      </c>
      <c r="J232" s="230">
        <v>96.65</v>
      </c>
      <c r="K232" s="230">
        <v>96.65</v>
      </c>
      <c r="L232" s="230">
        <v>98.07</v>
      </c>
      <c r="M232" s="230">
        <v>100.05</v>
      </c>
      <c r="N232" s="230">
        <v>92.13</v>
      </c>
      <c r="O232" s="230">
        <v>90.94</v>
      </c>
      <c r="P232" s="230">
        <v>90.32</v>
      </c>
      <c r="Q232" s="230">
        <v>88.77</v>
      </c>
      <c r="R232" s="230">
        <v>87.95</v>
      </c>
      <c r="S232" s="230">
        <v>87.18</v>
      </c>
      <c r="T232" s="230">
        <v>86.39</v>
      </c>
      <c r="U232" s="230">
        <v>85.04</v>
      </c>
      <c r="V232" s="230">
        <v>84</v>
      </c>
      <c r="W232" s="230">
        <v>82.82</v>
      </c>
      <c r="X232" s="230">
        <v>81.709999999999994</v>
      </c>
      <c r="Y232" s="230">
        <v>80.7</v>
      </c>
      <c r="Z232" s="230">
        <v>79.12</v>
      </c>
      <c r="AA232" s="230">
        <v>81.52</v>
      </c>
      <c r="AB232" s="230">
        <v>76.86</v>
      </c>
      <c r="AC232" s="230">
        <v>78.63</v>
      </c>
      <c r="AD232" s="230">
        <v>80.16</v>
      </c>
      <c r="AE232" s="230">
        <v>81.459999999999994</v>
      </c>
      <c r="AF232" s="230">
        <v>82.59</v>
      </c>
      <c r="AG232" s="230">
        <v>83.94</v>
      </c>
      <c r="AH232" s="230">
        <v>84.76</v>
      </c>
      <c r="AI232" s="230">
        <v>85.26</v>
      </c>
      <c r="AJ232" s="230">
        <v>82.71</v>
      </c>
      <c r="AK232" s="230">
        <v>84.8</v>
      </c>
      <c r="AL232" s="230">
        <v>86.35</v>
      </c>
      <c r="AM232" s="230">
        <v>89.53</v>
      </c>
      <c r="AN232" s="230">
        <v>92.58</v>
      </c>
      <c r="AO232" s="230">
        <v>94.53</v>
      </c>
      <c r="AP232" s="230">
        <v>96.36</v>
      </c>
      <c r="AQ232" s="230">
        <v>100.41</v>
      </c>
      <c r="AR232" s="230">
        <v>103.28</v>
      </c>
      <c r="AS232" s="230">
        <v>105.36</v>
      </c>
      <c r="AT232" s="230">
        <v>105.36</v>
      </c>
      <c r="AU232" s="230">
        <v>74.180000000000007</v>
      </c>
      <c r="AV232" s="230">
        <v>76.39</v>
      </c>
      <c r="AW232" s="230">
        <v>78.12</v>
      </c>
      <c r="AX232" s="230">
        <v>79.650000000000006</v>
      </c>
      <c r="AY232" s="230">
        <v>81.680000000000007</v>
      </c>
      <c r="AZ232" s="230">
        <v>93.72</v>
      </c>
      <c r="BA232" s="230">
        <v>94.64</v>
      </c>
      <c r="BB232" s="230">
        <v>96.15</v>
      </c>
      <c r="BC232" s="230">
        <v>97.66</v>
      </c>
      <c r="BD232" s="230">
        <v>99.25</v>
      </c>
      <c r="BE232" s="230">
        <v>100.42</v>
      </c>
      <c r="BF232" s="230">
        <v>101.24</v>
      </c>
      <c r="BG232" s="230">
        <v>102.43</v>
      </c>
      <c r="BH232" s="230">
        <v>103.55</v>
      </c>
      <c r="BI232" s="230">
        <v>104.5</v>
      </c>
      <c r="BJ232" s="230">
        <v>105.63</v>
      </c>
      <c r="BK232" s="230">
        <v>106.93</v>
      </c>
      <c r="BL232" s="230">
        <v>107.86</v>
      </c>
      <c r="BM232" s="230">
        <v>109.09</v>
      </c>
      <c r="BN232" s="230">
        <v>111.18</v>
      </c>
      <c r="BO232" s="230">
        <v>113.53</v>
      </c>
      <c r="BP232" s="230">
        <v>115.54</v>
      </c>
      <c r="BQ232" s="230">
        <v>117.09</v>
      </c>
      <c r="BR232" s="230">
        <v>121.54</v>
      </c>
      <c r="BS232" s="230">
        <v>123.95</v>
      </c>
      <c r="BT232" s="230">
        <v>129.56</v>
      </c>
      <c r="BU232" s="230">
        <v>137.21</v>
      </c>
      <c r="BV232" s="230">
        <v>143.47</v>
      </c>
      <c r="BW232" s="230">
        <v>117.44</v>
      </c>
      <c r="BX232" s="230">
        <v>118.74</v>
      </c>
      <c r="BY232" s="230">
        <v>120.31</v>
      </c>
      <c r="BZ232" s="233">
        <v>122.32</v>
      </c>
      <c r="CA232" s="233">
        <v>124.41</v>
      </c>
      <c r="CB232" s="233">
        <v>125.62</v>
      </c>
      <c r="CC232" s="233">
        <v>97.16</v>
      </c>
      <c r="CD232" s="233">
        <v>95.87</v>
      </c>
      <c r="CE232" s="233">
        <v>94.95</v>
      </c>
      <c r="CF232" s="233">
        <v>93.58</v>
      </c>
      <c r="CG232" s="233">
        <v>92.05</v>
      </c>
      <c r="CH232" s="233">
        <v>90.48</v>
      </c>
      <c r="CI232" s="233">
        <v>89.26</v>
      </c>
      <c r="CJ232" s="233">
        <v>88.39</v>
      </c>
      <c r="CK232" s="233">
        <v>87.28</v>
      </c>
      <c r="CL232" s="233">
        <v>85.03</v>
      </c>
      <c r="CM232" s="233">
        <v>83.18</v>
      </c>
      <c r="CN232" s="233">
        <v>81.63</v>
      </c>
      <c r="CO232" s="233">
        <v>99.45</v>
      </c>
      <c r="CP232" s="233">
        <v>100.92</v>
      </c>
      <c r="CQ232" s="233">
        <v>102.19</v>
      </c>
      <c r="CR232" s="233">
        <v>103.45</v>
      </c>
      <c r="CS232" s="233">
        <v>105.47</v>
      </c>
      <c r="CT232" s="233">
        <v>106.61</v>
      </c>
      <c r="CU232" s="233">
        <v>108.2</v>
      </c>
      <c r="CV232" s="233">
        <v>106.37</v>
      </c>
      <c r="CW232" s="233">
        <v>104.74</v>
      </c>
      <c r="CX232" s="233">
        <v>103.15</v>
      </c>
      <c r="CY232" s="233">
        <v>101.68</v>
      </c>
      <c r="CZ232" s="233">
        <v>98.86</v>
      </c>
      <c r="DA232" s="233">
        <v>74.790000000000006</v>
      </c>
      <c r="DB232" s="233">
        <v>72.8</v>
      </c>
      <c r="DC232" s="233">
        <v>72.06</v>
      </c>
      <c r="DD232" s="233">
        <v>70.900000000000006</v>
      </c>
      <c r="DE232" s="233">
        <v>70.239999999999995</v>
      </c>
      <c r="DF232" s="233">
        <v>68.33</v>
      </c>
      <c r="DG232" s="233">
        <v>66.72</v>
      </c>
      <c r="DH232" s="233">
        <v>65.180000000000007</v>
      </c>
      <c r="DI232" s="233">
        <v>63.51</v>
      </c>
      <c r="DJ232" s="233">
        <v>61.35</v>
      </c>
      <c r="DK232" s="233">
        <v>58.64</v>
      </c>
      <c r="DL232" s="233">
        <v>54.89</v>
      </c>
      <c r="DM232" s="233">
        <v>52.5</v>
      </c>
      <c r="DN232" s="233">
        <v>49.54</v>
      </c>
      <c r="DO232" s="233">
        <v>45.96</v>
      </c>
      <c r="DP232" s="233">
        <v>44.29</v>
      </c>
      <c r="DQ232" s="233">
        <v>40.770000000000003</v>
      </c>
      <c r="DR232" s="233">
        <v>38.340000000000003</v>
      </c>
      <c r="DS232" s="233">
        <v>35.97</v>
      </c>
      <c r="DT232" s="233">
        <v>61.22</v>
      </c>
      <c r="DU232" s="233">
        <v>63.93</v>
      </c>
      <c r="DV232" s="233">
        <v>67.239999999999995</v>
      </c>
      <c r="DW232" s="233">
        <v>69.790000000000006</v>
      </c>
      <c r="DX232" s="233">
        <v>73.17</v>
      </c>
      <c r="DY232" s="233">
        <v>76.430000000000007</v>
      </c>
      <c r="DZ232" s="233">
        <v>78.819999999999993</v>
      </c>
      <c r="EA232" s="233">
        <v>81.11</v>
      </c>
      <c r="EB232" s="233">
        <v>84.51</v>
      </c>
      <c r="EC232" s="233">
        <v>84.51</v>
      </c>
      <c r="ED232" s="233">
        <v>83.38</v>
      </c>
      <c r="EE232" s="233">
        <v>84.53</v>
      </c>
      <c r="EF232" s="233">
        <v>86.54</v>
      </c>
      <c r="EG232" s="233">
        <v>88.17</v>
      </c>
      <c r="EH232" s="233">
        <v>89.17</v>
      </c>
      <c r="EI232" s="233">
        <v>90.14</v>
      </c>
      <c r="EJ232" s="233">
        <v>91.4</v>
      </c>
      <c r="EK232" s="233">
        <v>93.3</v>
      </c>
      <c r="EL232" s="233">
        <v>95.37</v>
      </c>
      <c r="EM232" s="233">
        <v>96.88</v>
      </c>
      <c r="EN232" s="233">
        <v>98.55</v>
      </c>
      <c r="EO232" s="233">
        <v>99.39</v>
      </c>
      <c r="EP232" s="233">
        <v>101.72</v>
      </c>
      <c r="EQ232" s="233">
        <v>99.04</v>
      </c>
      <c r="ER232" s="233">
        <v>99.75</v>
      </c>
      <c r="ES232" s="233">
        <v>100.75</v>
      </c>
      <c r="ET232" s="233">
        <v>101.78</v>
      </c>
      <c r="EU232" s="233">
        <v>103.03</v>
      </c>
      <c r="EV232" s="233">
        <v>104.94</v>
      </c>
      <c r="EW232" s="233">
        <v>106.29</v>
      </c>
      <c r="EX232" s="233">
        <v>107.92</v>
      </c>
      <c r="EY232" s="233">
        <v>109.22</v>
      </c>
      <c r="EZ232" s="233">
        <v>110.51</v>
      </c>
      <c r="FA232" s="233">
        <v>111.74</v>
      </c>
      <c r="FB232" s="233">
        <v>110.22</v>
      </c>
      <c r="FC232" s="233">
        <v>108.29</v>
      </c>
      <c r="FD232" s="233">
        <v>107.22</v>
      </c>
      <c r="FE232" s="233">
        <v>106.34</v>
      </c>
      <c r="FF232" s="233">
        <v>104.91</v>
      </c>
      <c r="FG232" s="233">
        <v>103.84</v>
      </c>
      <c r="FH232" s="233">
        <v>105.69</v>
      </c>
      <c r="FI232" s="233">
        <v>107.66</v>
      </c>
      <c r="FJ232" s="233">
        <v>110.66</v>
      </c>
      <c r="FK232" s="233">
        <v>114.64</v>
      </c>
      <c r="FL232" s="233">
        <v>118.78</v>
      </c>
      <c r="FM232" s="233">
        <v>113.54</v>
      </c>
      <c r="FN232" s="233">
        <v>116.02</v>
      </c>
      <c r="FO232" s="233">
        <v>124.01</v>
      </c>
      <c r="FP232" s="233">
        <v>135.93</v>
      </c>
      <c r="FQ232" s="233">
        <v>145.26</v>
      </c>
      <c r="FR232" s="233">
        <v>154.26</v>
      </c>
      <c r="FS232" s="233">
        <v>167.26</v>
      </c>
      <c r="FT232" s="233">
        <v>183.26</v>
      </c>
      <c r="FU232" s="233">
        <v>187.26</v>
      </c>
      <c r="FV232" s="233">
        <v>190.26</v>
      </c>
      <c r="FW232" s="233">
        <v>197.26</v>
      </c>
      <c r="FX232" s="230">
        <v>143.26</v>
      </c>
      <c r="FY232" s="230">
        <v>147.26</v>
      </c>
      <c r="FZ232" s="230">
        <v>150.26</v>
      </c>
      <c r="GA232" s="230">
        <v>156.26</v>
      </c>
      <c r="GB232" s="230">
        <v>163.26</v>
      </c>
      <c r="GC232" s="230">
        <v>169.26</v>
      </c>
      <c r="GD232" s="233">
        <v>207.26</v>
      </c>
      <c r="GE232" s="233">
        <v>213.26</v>
      </c>
      <c r="GF232" s="233">
        <v>222.26</v>
      </c>
      <c r="GG232" s="233">
        <v>228.26</v>
      </c>
      <c r="GH232" s="233">
        <v>236.26</v>
      </c>
      <c r="GI232" s="233">
        <v>244.26</v>
      </c>
      <c r="GJ232" s="233">
        <v>276.26</v>
      </c>
      <c r="GK232" s="233">
        <v>146.77000000000001</v>
      </c>
      <c r="GL232" s="233">
        <v>150.06</v>
      </c>
      <c r="GM232" s="233">
        <v>153.34</v>
      </c>
      <c r="GN232" s="233">
        <v>155.11000000000001</v>
      </c>
      <c r="GO232" s="233">
        <v>157.04</v>
      </c>
      <c r="GP232" s="233">
        <v>159.4</v>
      </c>
      <c r="GQ232" s="233">
        <v>161.05000000000001</v>
      </c>
      <c r="GR232" s="233">
        <v>162.96</v>
      </c>
      <c r="GS232" s="233">
        <v>164.75</v>
      </c>
      <c r="GT232" s="233">
        <v>166.34</v>
      </c>
      <c r="GU232" s="233">
        <v>167.81</v>
      </c>
      <c r="GV232" s="233">
        <v>168.85</v>
      </c>
      <c r="GW232" s="233">
        <v>170.2</v>
      </c>
      <c r="GX232" s="233">
        <v>172.13</v>
      </c>
      <c r="GY232" s="233">
        <v>173.74</v>
      </c>
      <c r="GZ232" s="233">
        <v>174.93</v>
      </c>
      <c r="HA232" s="233">
        <v>179.13</v>
      </c>
      <c r="HB232" s="233">
        <v>182.41</v>
      </c>
      <c r="HC232" s="233">
        <v>185.89</v>
      </c>
      <c r="HD232" s="233">
        <v>194.14</v>
      </c>
      <c r="HE232" s="233">
        <v>196.01</v>
      </c>
      <c r="HF232" s="233">
        <v>201.48</v>
      </c>
      <c r="HG232" s="233">
        <v>204.22</v>
      </c>
      <c r="HH232" s="233">
        <v>208.36</v>
      </c>
      <c r="HI232" s="233">
        <v>209.99</v>
      </c>
      <c r="HJ232" s="233">
        <v>219.35</v>
      </c>
      <c r="HK232" s="233">
        <v>231.66</v>
      </c>
      <c r="HL232" s="233">
        <v>244.19</v>
      </c>
      <c r="HM232" s="233">
        <v>177.08</v>
      </c>
      <c r="HN232" s="233">
        <v>178.33</v>
      </c>
      <c r="HO232" s="233">
        <v>179.72</v>
      </c>
      <c r="HP232" s="233">
        <v>181.1</v>
      </c>
      <c r="HQ232" s="233">
        <v>29.83</v>
      </c>
      <c r="HR232" s="233">
        <v>26.35</v>
      </c>
      <c r="HS232" s="233">
        <v>21.96</v>
      </c>
      <c r="HT232" s="233">
        <v>19.149999999999999</v>
      </c>
      <c r="HU232" s="233">
        <v>16.03</v>
      </c>
      <c r="HV232" s="233">
        <v>13.74</v>
      </c>
      <c r="HW232" s="233">
        <v>10.48</v>
      </c>
      <c r="HX232" s="233">
        <v>6.64</v>
      </c>
      <c r="HY232" s="233">
        <v>3.12</v>
      </c>
      <c r="HZ232" s="233"/>
      <c r="IA232" s="233"/>
      <c r="IB232" s="233"/>
      <c r="IC232" s="233"/>
      <c r="ID232" s="233"/>
      <c r="IE232" s="233"/>
      <c r="IF232" s="233"/>
      <c r="IG232" s="232"/>
      <c r="IH232" s="232"/>
      <c r="II232" s="232"/>
      <c r="IJ232" s="232"/>
      <c r="IK232" s="232"/>
      <c r="IL232" s="232"/>
      <c r="IM232" s="232"/>
      <c r="IN232" s="233"/>
      <c r="IO232" s="233"/>
      <c r="IP232" s="233"/>
      <c r="IQ232" s="233"/>
      <c r="IR232" s="233"/>
      <c r="IS232" s="233"/>
      <c r="IT232" s="233"/>
      <c r="IU232" s="233"/>
      <c r="IV232" s="233"/>
      <c r="IW232" s="233"/>
      <c r="IX232" s="233"/>
      <c r="IY232" s="233"/>
      <c r="IZ232" s="233"/>
      <c r="JA232" s="233"/>
      <c r="JB232" s="232"/>
      <c r="JC232" s="232"/>
      <c r="JD232" s="232"/>
      <c r="JE232" s="232"/>
      <c r="JF232" s="232"/>
      <c r="JG232" s="232"/>
      <c r="JH232" s="232"/>
      <c r="JI232" s="232"/>
      <c r="JJ232" s="232"/>
      <c r="JK232" s="232"/>
      <c r="JL232" s="232"/>
      <c r="JM232" s="232"/>
      <c r="JN232" s="232"/>
      <c r="JO232" s="232"/>
      <c r="JP232" s="232"/>
      <c r="JQ232" s="232"/>
      <c r="JR232" s="232"/>
      <c r="JS232" s="232"/>
      <c r="JT232" s="232"/>
      <c r="JU232" s="232"/>
      <c r="JV232" s="232"/>
      <c r="JW232" s="232"/>
      <c r="JX232" s="232"/>
      <c r="JY232" s="232"/>
      <c r="JZ232" s="232"/>
      <c r="KA232" s="232"/>
      <c r="KB232" s="232"/>
      <c r="KC232" s="232"/>
      <c r="KD232" s="232"/>
      <c r="KE232" s="226"/>
      <c r="KF232" s="226"/>
      <c r="KG232" s="226"/>
      <c r="KH232" s="226"/>
      <c r="KI232" s="226"/>
      <c r="KJ232" s="226"/>
      <c r="KK232" s="226"/>
      <c r="KL232" s="226"/>
      <c r="KM232" s="226"/>
      <c r="KN232" s="226"/>
      <c r="KO232" s="226"/>
      <c r="KP232" s="226"/>
      <c r="KQ232" s="226"/>
      <c r="KR232" s="226"/>
      <c r="KS232" s="226"/>
      <c r="KT232" s="226"/>
      <c r="KU232" s="226"/>
      <c r="KV232" s="226"/>
      <c r="KW232" s="226"/>
      <c r="KX232" s="226"/>
      <c r="KY232" s="226"/>
      <c r="KZ232" s="226"/>
      <c r="LA232" s="226"/>
      <c r="LB232" s="226"/>
      <c r="LC232" s="226"/>
      <c r="LD232" s="226"/>
      <c r="LE232" s="226"/>
      <c r="LF232" s="226"/>
      <c r="LG232" s="226"/>
      <c r="LH232" s="226"/>
      <c r="LI232" s="226"/>
      <c r="LJ232" s="226"/>
      <c r="LK232" s="226"/>
      <c r="LL232" s="226"/>
    </row>
    <row r="233" spans="1:324" x14ac:dyDescent="0.25">
      <c r="A233" s="216">
        <v>264</v>
      </c>
      <c r="B233" s="216">
        <v>278310</v>
      </c>
      <c r="C233" s="223" t="s">
        <v>343</v>
      </c>
      <c r="D233" s="230">
        <v>96.02</v>
      </c>
      <c r="E233" s="230">
        <v>99.23</v>
      </c>
      <c r="F233" s="230">
        <v>99.23</v>
      </c>
      <c r="G233" s="230">
        <v>99.23</v>
      </c>
      <c r="H233" s="230">
        <v>99.23</v>
      </c>
      <c r="I233" s="230">
        <v>99.23</v>
      </c>
      <c r="J233" s="230">
        <v>99.23</v>
      </c>
      <c r="K233" s="230">
        <v>99.23</v>
      </c>
      <c r="L233" s="230">
        <v>100.65</v>
      </c>
      <c r="M233" s="230">
        <v>102.63</v>
      </c>
      <c r="N233" s="230">
        <v>94.71</v>
      </c>
      <c r="O233" s="230">
        <v>93.52</v>
      </c>
      <c r="P233" s="230">
        <v>92.9</v>
      </c>
      <c r="Q233" s="230">
        <v>91.35</v>
      </c>
      <c r="R233" s="230">
        <v>90.53</v>
      </c>
      <c r="S233" s="230">
        <v>89.76</v>
      </c>
      <c r="T233" s="230">
        <v>88.97</v>
      </c>
      <c r="U233" s="230">
        <v>87.62</v>
      </c>
      <c r="V233" s="230">
        <v>86.58</v>
      </c>
      <c r="W233" s="230">
        <v>85.4</v>
      </c>
      <c r="X233" s="230">
        <v>84.29</v>
      </c>
      <c r="Y233" s="230">
        <v>83.28</v>
      </c>
      <c r="Z233" s="230">
        <v>81.7</v>
      </c>
      <c r="AA233" s="230">
        <v>84.1</v>
      </c>
      <c r="AB233" s="230">
        <v>79.44</v>
      </c>
      <c r="AC233" s="230">
        <v>81.209999999999994</v>
      </c>
      <c r="AD233" s="230">
        <v>82.74</v>
      </c>
      <c r="AE233" s="230">
        <v>84.04</v>
      </c>
      <c r="AF233" s="230">
        <v>85.17</v>
      </c>
      <c r="AG233" s="230">
        <v>86.52</v>
      </c>
      <c r="AH233" s="230">
        <v>87.34</v>
      </c>
      <c r="AI233" s="230">
        <v>87.84</v>
      </c>
      <c r="AJ233" s="230">
        <v>85.29</v>
      </c>
      <c r="AK233" s="230">
        <v>87.38</v>
      </c>
      <c r="AL233" s="230">
        <v>88.93</v>
      </c>
      <c r="AM233" s="230">
        <v>92.11</v>
      </c>
      <c r="AN233" s="230">
        <v>95.16</v>
      </c>
      <c r="AO233" s="230">
        <v>97.11</v>
      </c>
      <c r="AP233" s="230">
        <v>98.94</v>
      </c>
      <c r="AQ233" s="230">
        <v>102.99</v>
      </c>
      <c r="AR233" s="230">
        <v>105.86</v>
      </c>
      <c r="AS233" s="230">
        <v>107.94</v>
      </c>
      <c r="AT233" s="230">
        <v>107.94</v>
      </c>
      <c r="AU233" s="230">
        <v>76.760000000000005</v>
      </c>
      <c r="AV233" s="230">
        <v>78.97</v>
      </c>
      <c r="AW233" s="230">
        <v>80.7</v>
      </c>
      <c r="AX233" s="230">
        <v>82.23</v>
      </c>
      <c r="AY233" s="230">
        <v>84.26</v>
      </c>
      <c r="AZ233" s="230">
        <v>96.3</v>
      </c>
      <c r="BA233" s="230">
        <v>97.22</v>
      </c>
      <c r="BB233" s="230">
        <v>98.73</v>
      </c>
      <c r="BC233" s="230">
        <v>100.24</v>
      </c>
      <c r="BD233" s="230">
        <v>101.83</v>
      </c>
      <c r="BE233" s="230">
        <v>103</v>
      </c>
      <c r="BF233" s="230">
        <v>103.82</v>
      </c>
      <c r="BG233" s="230">
        <v>105.01</v>
      </c>
      <c r="BH233" s="230">
        <v>106.13</v>
      </c>
      <c r="BI233" s="230">
        <v>107.08</v>
      </c>
      <c r="BJ233" s="230">
        <v>108.21</v>
      </c>
      <c r="BK233" s="230">
        <v>109.51</v>
      </c>
      <c r="BL233" s="230">
        <v>110.44</v>
      </c>
      <c r="BM233" s="230">
        <v>111.67</v>
      </c>
      <c r="BN233" s="230">
        <v>113.76</v>
      </c>
      <c r="BO233" s="230">
        <v>116.11</v>
      </c>
      <c r="BP233" s="230">
        <v>118.12</v>
      </c>
      <c r="BQ233" s="230">
        <v>119.67</v>
      </c>
      <c r="BR233" s="230">
        <v>124.12</v>
      </c>
      <c r="BS233" s="230">
        <v>126.53</v>
      </c>
      <c r="BT233" s="230">
        <v>132.13999999999999</v>
      </c>
      <c r="BU233" s="230">
        <v>139.79</v>
      </c>
      <c r="BV233" s="230">
        <v>146.05000000000001</v>
      </c>
      <c r="BW233" s="230">
        <v>120.02</v>
      </c>
      <c r="BX233" s="230">
        <v>121.32</v>
      </c>
      <c r="BY233" s="230">
        <v>122.89</v>
      </c>
      <c r="BZ233" s="233">
        <v>124.9</v>
      </c>
      <c r="CA233" s="233">
        <v>126.99</v>
      </c>
      <c r="CB233" s="233">
        <v>128.19999999999999</v>
      </c>
      <c r="CC233" s="233">
        <v>99.74</v>
      </c>
      <c r="CD233" s="233">
        <v>98.45</v>
      </c>
      <c r="CE233" s="233">
        <v>97.53</v>
      </c>
      <c r="CF233" s="233">
        <v>96.16</v>
      </c>
      <c r="CG233" s="233">
        <v>94.63</v>
      </c>
      <c r="CH233" s="233">
        <v>93.06</v>
      </c>
      <c r="CI233" s="233">
        <v>91.84</v>
      </c>
      <c r="CJ233" s="233">
        <v>90.97</v>
      </c>
      <c r="CK233" s="233">
        <v>89.86</v>
      </c>
      <c r="CL233" s="233">
        <v>87.61</v>
      </c>
      <c r="CM233" s="233">
        <v>85.76</v>
      </c>
      <c r="CN233" s="233">
        <v>84.21</v>
      </c>
      <c r="CO233" s="233">
        <v>102.03</v>
      </c>
      <c r="CP233" s="233">
        <v>103.5</v>
      </c>
      <c r="CQ233" s="233">
        <v>104.77</v>
      </c>
      <c r="CR233" s="233">
        <v>106.03</v>
      </c>
      <c r="CS233" s="233">
        <v>108.05</v>
      </c>
      <c r="CT233" s="233">
        <v>109.19</v>
      </c>
      <c r="CU233" s="233">
        <v>110.78</v>
      </c>
      <c r="CV233" s="233">
        <v>108.95</v>
      </c>
      <c r="CW233" s="233">
        <v>107.32</v>
      </c>
      <c r="CX233" s="233">
        <v>105.73</v>
      </c>
      <c r="CY233" s="233">
        <v>104.26</v>
      </c>
      <c r="CZ233" s="233">
        <v>101.44</v>
      </c>
      <c r="DA233" s="233">
        <v>77.37</v>
      </c>
      <c r="DB233" s="233">
        <v>75.38</v>
      </c>
      <c r="DC233" s="233">
        <v>74.64</v>
      </c>
      <c r="DD233" s="233">
        <v>73.48</v>
      </c>
      <c r="DE233" s="233">
        <v>72.819999999999993</v>
      </c>
      <c r="DF233" s="233">
        <v>70.91</v>
      </c>
      <c r="DG233" s="233">
        <v>69.3</v>
      </c>
      <c r="DH233" s="233">
        <v>67.760000000000005</v>
      </c>
      <c r="DI233" s="233">
        <v>66.09</v>
      </c>
      <c r="DJ233" s="233">
        <v>63.93</v>
      </c>
      <c r="DK233" s="233">
        <v>61.22</v>
      </c>
      <c r="DL233" s="233">
        <v>57.47</v>
      </c>
      <c r="DM233" s="233">
        <v>55.08</v>
      </c>
      <c r="DN233" s="233">
        <v>52.12</v>
      </c>
      <c r="DO233" s="233">
        <v>48.54</v>
      </c>
      <c r="DP233" s="233">
        <v>46.87</v>
      </c>
      <c r="DQ233" s="233">
        <v>43.35</v>
      </c>
      <c r="DR233" s="233">
        <v>40.92</v>
      </c>
      <c r="DS233" s="233">
        <v>38.549999999999997</v>
      </c>
      <c r="DT233" s="233">
        <v>63.8</v>
      </c>
      <c r="DU233" s="233">
        <v>66.510000000000005</v>
      </c>
      <c r="DV233" s="233">
        <v>69.819999999999993</v>
      </c>
      <c r="DW233" s="233">
        <v>72.37</v>
      </c>
      <c r="DX233" s="233">
        <v>75.75</v>
      </c>
      <c r="DY233" s="233">
        <v>79.010000000000005</v>
      </c>
      <c r="DZ233" s="233">
        <v>81.400000000000006</v>
      </c>
      <c r="EA233" s="233">
        <v>83.69</v>
      </c>
      <c r="EB233" s="233">
        <v>87.09</v>
      </c>
      <c r="EC233" s="233">
        <v>87.09</v>
      </c>
      <c r="ED233" s="233">
        <v>85.96</v>
      </c>
      <c r="EE233" s="233">
        <v>87.11</v>
      </c>
      <c r="EF233" s="233">
        <v>89.12</v>
      </c>
      <c r="EG233" s="233">
        <v>90.75</v>
      </c>
      <c r="EH233" s="233">
        <v>91.75</v>
      </c>
      <c r="EI233" s="233">
        <v>92.72</v>
      </c>
      <c r="EJ233" s="233">
        <v>93.98</v>
      </c>
      <c r="EK233" s="233">
        <v>95.88</v>
      </c>
      <c r="EL233" s="233">
        <v>97.95</v>
      </c>
      <c r="EM233" s="233">
        <v>99.46</v>
      </c>
      <c r="EN233" s="233">
        <v>101.13</v>
      </c>
      <c r="EO233" s="233">
        <v>101.97</v>
      </c>
      <c r="EP233" s="233">
        <v>104.3</v>
      </c>
      <c r="EQ233" s="233">
        <v>101.62</v>
      </c>
      <c r="ER233" s="233">
        <v>102.33</v>
      </c>
      <c r="ES233" s="233">
        <v>103.33</v>
      </c>
      <c r="ET233" s="233">
        <v>104.36</v>
      </c>
      <c r="EU233" s="233">
        <v>105.61</v>
      </c>
      <c r="EV233" s="233">
        <v>107.52</v>
      </c>
      <c r="EW233" s="233">
        <v>108.87</v>
      </c>
      <c r="EX233" s="233">
        <v>110.5</v>
      </c>
      <c r="EY233" s="233">
        <v>111.8</v>
      </c>
      <c r="EZ233" s="233">
        <v>113.09</v>
      </c>
      <c r="FA233" s="233">
        <v>114.32</v>
      </c>
      <c r="FB233" s="233">
        <v>112.8</v>
      </c>
      <c r="FC233" s="233">
        <v>110.87</v>
      </c>
      <c r="FD233" s="233">
        <v>109.8</v>
      </c>
      <c r="FE233" s="233">
        <v>108.92</v>
      </c>
      <c r="FF233" s="233">
        <v>107.49</v>
      </c>
      <c r="FG233" s="233">
        <v>106.42</v>
      </c>
      <c r="FH233" s="233">
        <v>108.27</v>
      </c>
      <c r="FI233" s="233">
        <v>110.24</v>
      </c>
      <c r="FJ233" s="233">
        <v>113.24</v>
      </c>
      <c r="FK233" s="233">
        <v>117.22</v>
      </c>
      <c r="FL233" s="233">
        <v>121.36</v>
      </c>
      <c r="FM233" s="233">
        <v>116.12</v>
      </c>
      <c r="FN233" s="233">
        <v>118.6</v>
      </c>
      <c r="FO233" s="233">
        <v>126.59</v>
      </c>
      <c r="FP233" s="233">
        <v>138.51</v>
      </c>
      <c r="FQ233" s="233">
        <v>147.84</v>
      </c>
      <c r="FR233" s="233">
        <v>156.84</v>
      </c>
      <c r="FS233" s="233">
        <v>169.84</v>
      </c>
      <c r="FT233" s="233">
        <v>185.84</v>
      </c>
      <c r="FU233" s="233">
        <v>189.84</v>
      </c>
      <c r="FV233" s="233">
        <v>192.84</v>
      </c>
      <c r="FW233" s="233">
        <v>199.84</v>
      </c>
      <c r="FX233" s="230">
        <v>145.84</v>
      </c>
      <c r="FY233" s="230">
        <v>149.84</v>
      </c>
      <c r="FZ233" s="230">
        <v>152.84</v>
      </c>
      <c r="GA233" s="230">
        <v>158.84</v>
      </c>
      <c r="GB233" s="230">
        <v>165.84</v>
      </c>
      <c r="GC233" s="230">
        <v>171.84</v>
      </c>
      <c r="GD233" s="233">
        <v>209.84</v>
      </c>
      <c r="GE233" s="233">
        <v>215.84</v>
      </c>
      <c r="GF233" s="233">
        <v>224.84</v>
      </c>
      <c r="GG233" s="233">
        <v>230.84</v>
      </c>
      <c r="GH233" s="233">
        <v>238.84</v>
      </c>
      <c r="GI233" s="233">
        <v>246.84</v>
      </c>
      <c r="GJ233" s="233">
        <v>278.83999999999997</v>
      </c>
      <c r="GK233" s="233">
        <v>149.35</v>
      </c>
      <c r="GL233" s="233">
        <v>152.63999999999999</v>
      </c>
      <c r="GM233" s="233">
        <v>155.91999999999999</v>
      </c>
      <c r="GN233" s="233">
        <v>157.69</v>
      </c>
      <c r="GO233" s="233">
        <v>159.62</v>
      </c>
      <c r="GP233" s="233">
        <v>161.97999999999999</v>
      </c>
      <c r="GQ233" s="233">
        <v>163.63</v>
      </c>
      <c r="GR233" s="233">
        <v>165.54</v>
      </c>
      <c r="GS233" s="233">
        <v>167.33</v>
      </c>
      <c r="GT233" s="233">
        <v>168.92</v>
      </c>
      <c r="GU233" s="233">
        <v>170.39</v>
      </c>
      <c r="GV233" s="233">
        <v>171.43</v>
      </c>
      <c r="GW233" s="233">
        <v>172.78</v>
      </c>
      <c r="GX233" s="233">
        <v>174.71</v>
      </c>
      <c r="GY233" s="233">
        <v>176.32</v>
      </c>
      <c r="GZ233" s="233">
        <v>177.51</v>
      </c>
      <c r="HA233" s="233">
        <v>181.71</v>
      </c>
      <c r="HB233" s="233">
        <v>184.99</v>
      </c>
      <c r="HC233" s="233">
        <v>188.47</v>
      </c>
      <c r="HD233" s="233">
        <v>196.72</v>
      </c>
      <c r="HE233" s="233">
        <v>198.59</v>
      </c>
      <c r="HF233" s="233">
        <v>204.06</v>
      </c>
      <c r="HG233" s="233">
        <v>206.8</v>
      </c>
      <c r="HH233" s="233">
        <v>210.94</v>
      </c>
      <c r="HI233" s="233">
        <v>212.57</v>
      </c>
      <c r="HJ233" s="233">
        <v>221.93</v>
      </c>
      <c r="HK233" s="233">
        <v>234.24</v>
      </c>
      <c r="HL233" s="233">
        <v>246.77</v>
      </c>
      <c r="HM233" s="233">
        <v>179.66</v>
      </c>
      <c r="HN233" s="233">
        <v>180.91</v>
      </c>
      <c r="HO233" s="233">
        <v>182.3</v>
      </c>
      <c r="HP233" s="233">
        <v>183.68</v>
      </c>
      <c r="HQ233" s="233">
        <v>32.409999999999997</v>
      </c>
      <c r="HR233" s="233">
        <v>28.93</v>
      </c>
      <c r="HS233" s="233">
        <v>24.54</v>
      </c>
      <c r="HT233" s="233">
        <v>21.73</v>
      </c>
      <c r="HU233" s="233">
        <v>18.61</v>
      </c>
      <c r="HV233" s="233">
        <v>16.32</v>
      </c>
      <c r="HW233" s="233">
        <v>13.06</v>
      </c>
      <c r="HX233" s="233">
        <v>9.2200000000000006</v>
      </c>
      <c r="HY233" s="233">
        <v>5.7</v>
      </c>
      <c r="HZ233" s="233">
        <v>2.58</v>
      </c>
      <c r="IA233" s="233"/>
      <c r="IB233" s="233"/>
      <c r="IC233" s="233"/>
      <c r="ID233" s="233"/>
      <c r="IE233" s="233"/>
      <c r="IF233" s="233"/>
      <c r="IG233" s="232"/>
      <c r="IH233" s="232"/>
      <c r="II233" s="232"/>
      <c r="IJ233" s="232"/>
      <c r="IK233" s="232"/>
      <c r="IL233" s="232"/>
      <c r="IM233" s="232"/>
      <c r="IN233" s="233"/>
      <c r="IO233" s="233"/>
      <c r="IP233" s="233"/>
      <c r="IQ233" s="233"/>
      <c r="IR233" s="233"/>
      <c r="IS233" s="233"/>
      <c r="IT233" s="233"/>
      <c r="IU233" s="233"/>
      <c r="IV233" s="233"/>
      <c r="IW233" s="233"/>
      <c r="IX233" s="233"/>
      <c r="IY233" s="233"/>
      <c r="IZ233" s="233"/>
      <c r="JA233" s="233"/>
      <c r="JB233" s="232"/>
      <c r="JC233" s="232"/>
      <c r="JD233" s="232"/>
      <c r="JE233" s="232"/>
      <c r="JF233" s="232"/>
      <c r="JG233" s="232"/>
      <c r="JH233" s="232"/>
      <c r="JI233" s="232"/>
      <c r="JJ233" s="232"/>
      <c r="JK233" s="232"/>
      <c r="JL233" s="232"/>
      <c r="JM233" s="232"/>
      <c r="JN233" s="232"/>
      <c r="JO233" s="232"/>
      <c r="JP233" s="232"/>
      <c r="JQ233" s="232"/>
      <c r="JR233" s="232"/>
      <c r="JS233" s="232"/>
      <c r="JT233" s="232"/>
      <c r="JU233" s="232"/>
      <c r="JV233" s="232"/>
      <c r="JW233" s="232"/>
      <c r="JX233" s="232"/>
      <c r="JY233" s="232"/>
      <c r="JZ233" s="232"/>
      <c r="KA233" s="232"/>
      <c r="KB233" s="232"/>
      <c r="KC233" s="232"/>
      <c r="KD233" s="232"/>
      <c r="KE233" s="226"/>
      <c r="KF233" s="226"/>
      <c r="KG233" s="226"/>
      <c r="KH233" s="226"/>
      <c r="KI233" s="226"/>
      <c r="KJ233" s="226"/>
      <c r="KK233" s="226"/>
      <c r="KL233" s="226"/>
      <c r="KM233" s="226"/>
      <c r="KN233" s="226"/>
      <c r="KO233" s="226"/>
      <c r="KP233" s="226"/>
      <c r="KQ233" s="226"/>
      <c r="KR233" s="226"/>
      <c r="KS233" s="226"/>
      <c r="KT233" s="226"/>
      <c r="KU233" s="226"/>
      <c r="KV233" s="226"/>
      <c r="KW233" s="226"/>
      <c r="KX233" s="226"/>
      <c r="KY233" s="226"/>
      <c r="KZ233" s="226"/>
      <c r="LA233" s="226"/>
      <c r="LB233" s="226"/>
      <c r="LC233" s="226"/>
      <c r="LD233" s="226"/>
      <c r="LE233" s="226"/>
      <c r="LF233" s="226"/>
      <c r="LG233" s="226"/>
      <c r="LH233" s="226"/>
      <c r="LI233" s="226"/>
      <c r="LJ233" s="226"/>
      <c r="LK233" s="226"/>
      <c r="LL233" s="226"/>
    </row>
    <row r="234" spans="1:324" x14ac:dyDescent="0.25">
      <c r="A234" s="216">
        <v>265</v>
      </c>
      <c r="B234" s="216">
        <v>278410</v>
      </c>
      <c r="C234" s="223" t="s">
        <v>344</v>
      </c>
      <c r="D234" s="230">
        <v>97.69</v>
      </c>
      <c r="E234" s="230">
        <v>100.9</v>
      </c>
      <c r="F234" s="230">
        <v>100.9</v>
      </c>
      <c r="G234" s="230">
        <v>100.9</v>
      </c>
      <c r="H234" s="230">
        <v>100.9</v>
      </c>
      <c r="I234" s="230">
        <v>100.9</v>
      </c>
      <c r="J234" s="230">
        <v>100.9</v>
      </c>
      <c r="K234" s="230">
        <v>100.9</v>
      </c>
      <c r="L234" s="230">
        <v>102.32</v>
      </c>
      <c r="M234" s="230">
        <v>104.3</v>
      </c>
      <c r="N234" s="230">
        <v>96.38</v>
      </c>
      <c r="O234" s="230">
        <v>95.19</v>
      </c>
      <c r="P234" s="230">
        <v>94.57</v>
      </c>
      <c r="Q234" s="230">
        <v>93.02</v>
      </c>
      <c r="R234" s="230">
        <v>92.2</v>
      </c>
      <c r="S234" s="230">
        <v>91.43</v>
      </c>
      <c r="T234" s="230">
        <v>90.64</v>
      </c>
      <c r="U234" s="230">
        <v>89.29</v>
      </c>
      <c r="V234" s="230">
        <v>88.25</v>
      </c>
      <c r="W234" s="230">
        <v>87.07</v>
      </c>
      <c r="X234" s="230">
        <v>85.96</v>
      </c>
      <c r="Y234" s="230">
        <v>84.95</v>
      </c>
      <c r="Z234" s="230">
        <v>83.37</v>
      </c>
      <c r="AA234" s="230">
        <v>85.77</v>
      </c>
      <c r="AB234" s="230">
        <v>81.11</v>
      </c>
      <c r="AC234" s="230">
        <v>82.88</v>
      </c>
      <c r="AD234" s="230">
        <v>84.41</v>
      </c>
      <c r="AE234" s="230">
        <v>85.71</v>
      </c>
      <c r="AF234" s="230">
        <v>86.84</v>
      </c>
      <c r="AG234" s="230">
        <v>88.19</v>
      </c>
      <c r="AH234" s="230">
        <v>89.01</v>
      </c>
      <c r="AI234" s="230">
        <v>89.51</v>
      </c>
      <c r="AJ234" s="230">
        <v>86.96</v>
      </c>
      <c r="AK234" s="230">
        <v>89.05</v>
      </c>
      <c r="AL234" s="230">
        <v>90.6</v>
      </c>
      <c r="AM234" s="230">
        <v>93.78</v>
      </c>
      <c r="AN234" s="230">
        <v>96.83</v>
      </c>
      <c r="AO234" s="230">
        <v>98.78</v>
      </c>
      <c r="AP234" s="230">
        <v>100.61</v>
      </c>
      <c r="AQ234" s="230">
        <v>104.66</v>
      </c>
      <c r="AR234" s="230">
        <v>107.53</v>
      </c>
      <c r="AS234" s="230">
        <v>109.61</v>
      </c>
      <c r="AT234" s="230">
        <v>109.61</v>
      </c>
      <c r="AU234" s="230">
        <v>78.430000000000007</v>
      </c>
      <c r="AV234" s="230">
        <v>80.64</v>
      </c>
      <c r="AW234" s="230">
        <v>82.37</v>
      </c>
      <c r="AX234" s="230">
        <v>83.9</v>
      </c>
      <c r="AY234" s="230">
        <v>85.93</v>
      </c>
      <c r="AZ234" s="230">
        <v>97.97</v>
      </c>
      <c r="BA234" s="230">
        <v>98.89</v>
      </c>
      <c r="BB234" s="230">
        <v>100.4</v>
      </c>
      <c r="BC234" s="230">
        <v>101.91</v>
      </c>
      <c r="BD234" s="230">
        <v>103.5</v>
      </c>
      <c r="BE234" s="230">
        <v>104.67</v>
      </c>
      <c r="BF234" s="230">
        <v>105.49</v>
      </c>
      <c r="BG234" s="230">
        <v>106.68</v>
      </c>
      <c r="BH234" s="230">
        <v>107.8</v>
      </c>
      <c r="BI234" s="230">
        <v>108.75</v>
      </c>
      <c r="BJ234" s="230">
        <v>109.88</v>
      </c>
      <c r="BK234" s="230">
        <v>111.18</v>
      </c>
      <c r="BL234" s="230">
        <v>112.11</v>
      </c>
      <c r="BM234" s="230">
        <v>113.34</v>
      </c>
      <c r="BN234" s="230">
        <v>115.43</v>
      </c>
      <c r="BO234" s="230">
        <v>117.78</v>
      </c>
      <c r="BP234" s="230">
        <v>119.79</v>
      </c>
      <c r="BQ234" s="230">
        <v>121.34</v>
      </c>
      <c r="BR234" s="230">
        <v>125.79</v>
      </c>
      <c r="BS234" s="230">
        <v>128.19999999999999</v>
      </c>
      <c r="BT234" s="230">
        <v>133.81</v>
      </c>
      <c r="BU234" s="230">
        <v>141.46</v>
      </c>
      <c r="BV234" s="230">
        <v>147.72</v>
      </c>
      <c r="BW234" s="230">
        <v>121.69</v>
      </c>
      <c r="BX234" s="230">
        <v>122.99</v>
      </c>
      <c r="BY234" s="230">
        <v>124.56</v>
      </c>
      <c r="BZ234" s="233">
        <v>126.57</v>
      </c>
      <c r="CA234" s="233">
        <v>128.66</v>
      </c>
      <c r="CB234" s="233">
        <v>129.87</v>
      </c>
      <c r="CC234" s="233">
        <v>101.41</v>
      </c>
      <c r="CD234" s="233">
        <v>100.12</v>
      </c>
      <c r="CE234" s="233">
        <v>99.2</v>
      </c>
      <c r="CF234" s="233">
        <v>97.83</v>
      </c>
      <c r="CG234" s="233">
        <v>96.3</v>
      </c>
      <c r="CH234" s="233">
        <v>94.73</v>
      </c>
      <c r="CI234" s="233">
        <v>93.51</v>
      </c>
      <c r="CJ234" s="233">
        <v>92.64</v>
      </c>
      <c r="CK234" s="233">
        <v>91.53</v>
      </c>
      <c r="CL234" s="233">
        <v>89.28</v>
      </c>
      <c r="CM234" s="233">
        <v>87.43</v>
      </c>
      <c r="CN234" s="233">
        <v>85.88</v>
      </c>
      <c r="CO234" s="233">
        <v>103.7</v>
      </c>
      <c r="CP234" s="233">
        <v>105.17</v>
      </c>
      <c r="CQ234" s="233">
        <v>106.44</v>
      </c>
      <c r="CR234" s="233">
        <v>107.7</v>
      </c>
      <c r="CS234" s="233">
        <v>109.72</v>
      </c>
      <c r="CT234" s="233">
        <v>110.86</v>
      </c>
      <c r="CU234" s="233">
        <v>112.45</v>
      </c>
      <c r="CV234" s="233">
        <v>110.62</v>
      </c>
      <c r="CW234" s="233">
        <v>108.99</v>
      </c>
      <c r="CX234" s="233">
        <v>107.4</v>
      </c>
      <c r="CY234" s="233">
        <v>105.93</v>
      </c>
      <c r="CZ234" s="233">
        <v>103.11</v>
      </c>
      <c r="DA234" s="233">
        <v>79.040000000000006</v>
      </c>
      <c r="DB234" s="233">
        <v>77.05</v>
      </c>
      <c r="DC234" s="233">
        <v>76.31</v>
      </c>
      <c r="DD234" s="233">
        <v>75.150000000000006</v>
      </c>
      <c r="DE234" s="233">
        <v>74.489999999999995</v>
      </c>
      <c r="DF234" s="233">
        <v>72.58</v>
      </c>
      <c r="DG234" s="233">
        <v>70.97</v>
      </c>
      <c r="DH234" s="233">
        <v>69.430000000000007</v>
      </c>
      <c r="DI234" s="233">
        <v>67.760000000000005</v>
      </c>
      <c r="DJ234" s="233">
        <v>65.599999999999994</v>
      </c>
      <c r="DK234" s="233">
        <v>62.89</v>
      </c>
      <c r="DL234" s="233">
        <v>59.14</v>
      </c>
      <c r="DM234" s="233">
        <v>56.75</v>
      </c>
      <c r="DN234" s="233">
        <v>53.79</v>
      </c>
      <c r="DO234" s="233">
        <v>50.21</v>
      </c>
      <c r="DP234" s="233">
        <v>48.54</v>
      </c>
      <c r="DQ234" s="233">
        <v>45.02</v>
      </c>
      <c r="DR234" s="233">
        <v>42.59</v>
      </c>
      <c r="DS234" s="233">
        <v>40.22</v>
      </c>
      <c r="DT234" s="233">
        <v>65.47</v>
      </c>
      <c r="DU234" s="233">
        <v>68.180000000000007</v>
      </c>
      <c r="DV234" s="233">
        <v>71.489999999999995</v>
      </c>
      <c r="DW234" s="233">
        <v>74.040000000000006</v>
      </c>
      <c r="DX234" s="233">
        <v>77.42</v>
      </c>
      <c r="DY234" s="233">
        <v>80.680000000000007</v>
      </c>
      <c r="DZ234" s="233">
        <v>83.07</v>
      </c>
      <c r="EA234" s="233">
        <v>85.36</v>
      </c>
      <c r="EB234" s="233">
        <v>88.76</v>
      </c>
      <c r="EC234" s="233">
        <v>88.76</v>
      </c>
      <c r="ED234" s="233">
        <v>87.63</v>
      </c>
      <c r="EE234" s="233">
        <v>88.78</v>
      </c>
      <c r="EF234" s="233">
        <v>90.79</v>
      </c>
      <c r="EG234" s="233">
        <v>92.42</v>
      </c>
      <c r="EH234" s="233">
        <v>93.42</v>
      </c>
      <c r="EI234" s="233">
        <v>94.39</v>
      </c>
      <c r="EJ234" s="233">
        <v>95.65</v>
      </c>
      <c r="EK234" s="233">
        <v>97.55</v>
      </c>
      <c r="EL234" s="233">
        <v>99.62</v>
      </c>
      <c r="EM234" s="233">
        <v>101.13</v>
      </c>
      <c r="EN234" s="233">
        <v>102.8</v>
      </c>
      <c r="EO234" s="233">
        <v>103.64</v>
      </c>
      <c r="EP234" s="233">
        <v>105.97</v>
      </c>
      <c r="EQ234" s="233">
        <v>103.29</v>
      </c>
      <c r="ER234" s="233">
        <v>104</v>
      </c>
      <c r="ES234" s="233">
        <v>105</v>
      </c>
      <c r="ET234" s="233">
        <v>106.03</v>
      </c>
      <c r="EU234" s="233">
        <v>107.28</v>
      </c>
      <c r="EV234" s="233">
        <v>109.19</v>
      </c>
      <c r="EW234" s="233">
        <v>110.54</v>
      </c>
      <c r="EX234" s="233">
        <v>112.17</v>
      </c>
      <c r="EY234" s="233">
        <v>113.47</v>
      </c>
      <c r="EZ234" s="233">
        <v>114.76</v>
      </c>
      <c r="FA234" s="233">
        <v>115.99</v>
      </c>
      <c r="FB234" s="233">
        <v>114.47</v>
      </c>
      <c r="FC234" s="233">
        <v>112.54</v>
      </c>
      <c r="FD234" s="233">
        <v>111.47</v>
      </c>
      <c r="FE234" s="233">
        <v>110.59</v>
      </c>
      <c r="FF234" s="233">
        <v>109.16</v>
      </c>
      <c r="FG234" s="233">
        <v>108.09</v>
      </c>
      <c r="FH234" s="233">
        <v>109.94</v>
      </c>
      <c r="FI234" s="233">
        <v>111.91</v>
      </c>
      <c r="FJ234" s="233">
        <v>114.91</v>
      </c>
      <c r="FK234" s="233">
        <v>118.89</v>
      </c>
      <c r="FL234" s="233">
        <v>123.03</v>
      </c>
      <c r="FM234" s="233">
        <v>117.79</v>
      </c>
      <c r="FN234" s="233">
        <v>120.27</v>
      </c>
      <c r="FO234" s="233">
        <v>128.26</v>
      </c>
      <c r="FP234" s="233">
        <v>140.18</v>
      </c>
      <c r="FQ234" s="233">
        <v>149.51</v>
      </c>
      <c r="FR234" s="233">
        <v>158.51</v>
      </c>
      <c r="FS234" s="233">
        <v>171.51</v>
      </c>
      <c r="FT234" s="233">
        <v>187.51</v>
      </c>
      <c r="FU234" s="233">
        <v>191.51</v>
      </c>
      <c r="FV234" s="233">
        <v>194.51</v>
      </c>
      <c r="FW234" s="233">
        <v>201.51</v>
      </c>
      <c r="FX234" s="230">
        <v>147.51</v>
      </c>
      <c r="FY234" s="230">
        <v>151.51</v>
      </c>
      <c r="FZ234" s="230">
        <v>154.51</v>
      </c>
      <c r="GA234" s="230">
        <v>160.51</v>
      </c>
      <c r="GB234" s="230">
        <v>167.51</v>
      </c>
      <c r="GC234" s="230">
        <v>173.51</v>
      </c>
      <c r="GD234" s="233">
        <v>211.51</v>
      </c>
      <c r="GE234" s="233">
        <v>217.51</v>
      </c>
      <c r="GF234" s="233">
        <v>226.51</v>
      </c>
      <c r="GG234" s="233">
        <v>232.51</v>
      </c>
      <c r="GH234" s="233">
        <v>240.51</v>
      </c>
      <c r="GI234" s="233">
        <v>248.51</v>
      </c>
      <c r="GJ234" s="233">
        <v>280.51</v>
      </c>
      <c r="GK234" s="233">
        <v>151.02000000000001</v>
      </c>
      <c r="GL234" s="233">
        <v>154.31</v>
      </c>
      <c r="GM234" s="233">
        <v>157.59</v>
      </c>
      <c r="GN234" s="233">
        <v>159.36000000000001</v>
      </c>
      <c r="GO234" s="233">
        <v>161.29</v>
      </c>
      <c r="GP234" s="233">
        <v>163.65</v>
      </c>
      <c r="GQ234" s="233">
        <v>165.3</v>
      </c>
      <c r="GR234" s="233">
        <v>167.21</v>
      </c>
      <c r="GS234" s="233">
        <v>169</v>
      </c>
      <c r="GT234" s="233">
        <v>170.59</v>
      </c>
      <c r="GU234" s="233">
        <v>172.06</v>
      </c>
      <c r="GV234" s="233">
        <v>173.1</v>
      </c>
      <c r="GW234" s="233">
        <v>174.45</v>
      </c>
      <c r="GX234" s="233">
        <v>176.38</v>
      </c>
      <c r="GY234" s="233">
        <v>177.99</v>
      </c>
      <c r="GZ234" s="233">
        <v>179.18</v>
      </c>
      <c r="HA234" s="233">
        <v>183.38</v>
      </c>
      <c r="HB234" s="233">
        <v>186.66</v>
      </c>
      <c r="HC234" s="233">
        <v>190.14</v>
      </c>
      <c r="HD234" s="233">
        <v>198.39</v>
      </c>
      <c r="HE234" s="233">
        <v>200.26</v>
      </c>
      <c r="HF234" s="233">
        <v>205.73</v>
      </c>
      <c r="HG234" s="233">
        <v>208.47</v>
      </c>
      <c r="HH234" s="233">
        <v>212.61</v>
      </c>
      <c r="HI234" s="233">
        <v>214.24</v>
      </c>
      <c r="HJ234" s="233">
        <v>223.6</v>
      </c>
      <c r="HK234" s="233">
        <v>235.91</v>
      </c>
      <c r="HL234" s="233">
        <v>248.44</v>
      </c>
      <c r="HM234" s="233">
        <v>181.33</v>
      </c>
      <c r="HN234" s="233">
        <v>182.58</v>
      </c>
      <c r="HO234" s="233">
        <v>183.97</v>
      </c>
      <c r="HP234" s="233">
        <v>185.35</v>
      </c>
      <c r="HQ234" s="233">
        <v>34.08</v>
      </c>
      <c r="HR234" s="233">
        <v>30.6</v>
      </c>
      <c r="HS234" s="233">
        <v>26.21</v>
      </c>
      <c r="HT234" s="233">
        <v>23.4</v>
      </c>
      <c r="HU234" s="233">
        <v>20.28</v>
      </c>
      <c r="HV234" s="233">
        <v>17.989999999999998</v>
      </c>
      <c r="HW234" s="233">
        <v>14.73</v>
      </c>
      <c r="HX234" s="233">
        <v>10.89</v>
      </c>
      <c r="HY234" s="233">
        <v>7.37</v>
      </c>
      <c r="HZ234" s="233">
        <v>4.25</v>
      </c>
      <c r="IA234" s="233">
        <v>1.67</v>
      </c>
      <c r="IB234" s="233"/>
      <c r="IC234" s="233"/>
      <c r="ID234" s="233"/>
      <c r="IE234" s="233"/>
      <c r="IF234" s="233"/>
      <c r="IG234" s="233"/>
      <c r="IH234" s="233"/>
      <c r="II234" s="233"/>
      <c r="IJ234" s="233"/>
      <c r="IK234" s="233"/>
      <c r="IL234" s="233"/>
      <c r="IM234" s="233"/>
      <c r="IN234" s="233"/>
      <c r="IO234" s="233"/>
      <c r="IP234" s="233"/>
      <c r="IQ234" s="233"/>
      <c r="IR234" s="233"/>
      <c r="IS234" s="233"/>
      <c r="IT234" s="233"/>
      <c r="IU234" s="233"/>
      <c r="IV234" s="233"/>
      <c r="IW234" s="233"/>
      <c r="IX234" s="233"/>
      <c r="IY234" s="233"/>
      <c r="IZ234" s="233"/>
      <c r="JA234" s="233"/>
      <c r="JB234" s="232"/>
      <c r="JC234" s="232"/>
      <c r="JD234" s="232"/>
      <c r="JE234" s="232"/>
      <c r="JF234" s="232"/>
      <c r="JG234" s="232"/>
      <c r="JH234" s="232"/>
      <c r="JI234" s="232"/>
      <c r="JJ234" s="232"/>
      <c r="JK234" s="232"/>
      <c r="JL234" s="232"/>
      <c r="JM234" s="232"/>
      <c r="JN234" s="232"/>
      <c r="JO234" s="232"/>
      <c r="JP234" s="232"/>
      <c r="JQ234" s="232"/>
      <c r="JR234" s="232"/>
      <c r="JS234" s="232"/>
      <c r="JT234" s="232"/>
      <c r="JU234" s="232"/>
      <c r="JV234" s="232"/>
      <c r="JW234" s="232"/>
      <c r="JX234" s="232"/>
      <c r="JY234" s="232"/>
      <c r="JZ234" s="232"/>
      <c r="KA234" s="232"/>
      <c r="KB234" s="232"/>
      <c r="KC234" s="232"/>
      <c r="KD234" s="232"/>
      <c r="KE234" s="226"/>
      <c r="KF234" s="226"/>
      <c r="KG234" s="226"/>
      <c r="KH234" s="226"/>
      <c r="KI234" s="226"/>
      <c r="KJ234" s="226"/>
      <c r="KK234" s="226"/>
      <c r="KL234" s="226"/>
      <c r="KM234" s="226"/>
      <c r="KN234" s="226"/>
      <c r="KO234" s="226"/>
      <c r="KP234" s="226"/>
      <c r="KQ234" s="226"/>
      <c r="KR234" s="226"/>
      <c r="KS234" s="226"/>
      <c r="KT234" s="226"/>
      <c r="KU234" s="226"/>
      <c r="KV234" s="226"/>
      <c r="KW234" s="226"/>
      <c r="KX234" s="226"/>
      <c r="KY234" s="226"/>
      <c r="KZ234" s="226"/>
      <c r="LA234" s="226"/>
      <c r="LB234" s="226"/>
      <c r="LC234" s="226"/>
      <c r="LD234" s="226"/>
      <c r="LE234" s="226"/>
      <c r="LF234" s="226"/>
      <c r="LG234" s="226"/>
      <c r="LH234" s="226"/>
      <c r="LI234" s="226"/>
      <c r="LJ234" s="226"/>
      <c r="LK234" s="226"/>
      <c r="LL234" s="226"/>
    </row>
    <row r="235" spans="1:324" x14ac:dyDescent="0.25">
      <c r="A235" s="216">
        <v>266</v>
      </c>
      <c r="B235" s="216">
        <v>278210</v>
      </c>
      <c r="C235" s="223" t="s">
        <v>345</v>
      </c>
      <c r="D235" s="230">
        <v>102.62</v>
      </c>
      <c r="E235" s="230">
        <v>105.83</v>
      </c>
      <c r="F235" s="230">
        <v>105.83</v>
      </c>
      <c r="G235" s="230">
        <v>105.83</v>
      </c>
      <c r="H235" s="230">
        <v>105.83</v>
      </c>
      <c r="I235" s="230">
        <v>105.83</v>
      </c>
      <c r="J235" s="230">
        <v>105.83</v>
      </c>
      <c r="K235" s="230">
        <v>105.83</v>
      </c>
      <c r="L235" s="230">
        <v>107.25</v>
      </c>
      <c r="M235" s="230">
        <v>109.23</v>
      </c>
      <c r="N235" s="230">
        <v>101.31</v>
      </c>
      <c r="O235" s="230">
        <v>100.12</v>
      </c>
      <c r="P235" s="230">
        <v>99.5</v>
      </c>
      <c r="Q235" s="230">
        <v>97.95</v>
      </c>
      <c r="R235" s="230">
        <v>97.13</v>
      </c>
      <c r="S235" s="230">
        <v>96.36</v>
      </c>
      <c r="T235" s="230">
        <v>95.57</v>
      </c>
      <c r="U235" s="230">
        <v>94.22</v>
      </c>
      <c r="V235" s="230">
        <v>93.18</v>
      </c>
      <c r="W235" s="230">
        <v>92</v>
      </c>
      <c r="X235" s="230">
        <v>90.89</v>
      </c>
      <c r="Y235" s="230">
        <v>89.88</v>
      </c>
      <c r="Z235" s="230">
        <v>88.3</v>
      </c>
      <c r="AA235" s="230">
        <v>90.7</v>
      </c>
      <c r="AB235" s="230">
        <v>86.04</v>
      </c>
      <c r="AC235" s="230">
        <v>87.81</v>
      </c>
      <c r="AD235" s="230">
        <v>89.34</v>
      </c>
      <c r="AE235" s="230">
        <v>90.64</v>
      </c>
      <c r="AF235" s="230">
        <v>91.77</v>
      </c>
      <c r="AG235" s="230">
        <v>93.12</v>
      </c>
      <c r="AH235" s="230">
        <v>93.94</v>
      </c>
      <c r="AI235" s="230">
        <v>94.44</v>
      </c>
      <c r="AJ235" s="230">
        <v>91.89</v>
      </c>
      <c r="AK235" s="230">
        <v>93.98</v>
      </c>
      <c r="AL235" s="230">
        <v>95.53</v>
      </c>
      <c r="AM235" s="230">
        <v>98.71</v>
      </c>
      <c r="AN235" s="230">
        <v>101.76</v>
      </c>
      <c r="AO235" s="230">
        <v>103.71</v>
      </c>
      <c r="AP235" s="230">
        <v>105.54</v>
      </c>
      <c r="AQ235" s="230">
        <v>109.59</v>
      </c>
      <c r="AR235" s="230">
        <v>112.46</v>
      </c>
      <c r="AS235" s="230">
        <v>114.54</v>
      </c>
      <c r="AT235" s="230">
        <v>114.54</v>
      </c>
      <c r="AU235" s="230">
        <v>83.36</v>
      </c>
      <c r="AV235" s="230">
        <v>85.57</v>
      </c>
      <c r="AW235" s="230">
        <v>87.3</v>
      </c>
      <c r="AX235" s="230">
        <v>88.83</v>
      </c>
      <c r="AY235" s="230">
        <v>90.86</v>
      </c>
      <c r="AZ235" s="230">
        <v>102.9</v>
      </c>
      <c r="BA235" s="230">
        <v>103.82</v>
      </c>
      <c r="BB235" s="230">
        <v>105.33</v>
      </c>
      <c r="BC235" s="230">
        <v>106.84</v>
      </c>
      <c r="BD235" s="230">
        <v>108.43</v>
      </c>
      <c r="BE235" s="230">
        <v>109.6</v>
      </c>
      <c r="BF235" s="230">
        <v>110.42</v>
      </c>
      <c r="BG235" s="230">
        <v>111.61</v>
      </c>
      <c r="BH235" s="230">
        <v>112.73</v>
      </c>
      <c r="BI235" s="230">
        <v>113.68</v>
      </c>
      <c r="BJ235" s="230">
        <v>114.81</v>
      </c>
      <c r="BK235" s="230">
        <v>116.11</v>
      </c>
      <c r="BL235" s="230">
        <v>117.04</v>
      </c>
      <c r="BM235" s="230">
        <v>118.27</v>
      </c>
      <c r="BN235" s="230">
        <v>120.36</v>
      </c>
      <c r="BO235" s="230">
        <v>122.71</v>
      </c>
      <c r="BP235" s="230">
        <v>124.72</v>
      </c>
      <c r="BQ235" s="230">
        <v>126.27</v>
      </c>
      <c r="BR235" s="230">
        <v>130.72</v>
      </c>
      <c r="BS235" s="230">
        <v>133.13</v>
      </c>
      <c r="BT235" s="230">
        <v>138.74</v>
      </c>
      <c r="BU235" s="230">
        <v>146.38999999999999</v>
      </c>
      <c r="BV235" s="230">
        <v>152.65</v>
      </c>
      <c r="BW235" s="230">
        <v>126.62</v>
      </c>
      <c r="BX235" s="230">
        <v>127.92</v>
      </c>
      <c r="BY235" s="230">
        <v>129.49</v>
      </c>
      <c r="BZ235" s="233">
        <v>131.5</v>
      </c>
      <c r="CA235" s="233">
        <v>133.59</v>
      </c>
      <c r="CB235" s="233">
        <v>134.80000000000001</v>
      </c>
      <c r="CC235" s="233">
        <v>106.34</v>
      </c>
      <c r="CD235" s="233">
        <v>105.05</v>
      </c>
      <c r="CE235" s="233">
        <v>104.13</v>
      </c>
      <c r="CF235" s="233">
        <v>102.76</v>
      </c>
      <c r="CG235" s="233">
        <v>101.23</v>
      </c>
      <c r="CH235" s="233">
        <v>99.66</v>
      </c>
      <c r="CI235" s="233">
        <v>98.44</v>
      </c>
      <c r="CJ235" s="233">
        <v>97.57</v>
      </c>
      <c r="CK235" s="233">
        <v>96.46</v>
      </c>
      <c r="CL235" s="233">
        <v>94.21</v>
      </c>
      <c r="CM235" s="233">
        <v>92.36</v>
      </c>
      <c r="CN235" s="233">
        <v>90.81</v>
      </c>
      <c r="CO235" s="233">
        <v>108.63</v>
      </c>
      <c r="CP235" s="233">
        <v>110.1</v>
      </c>
      <c r="CQ235" s="233">
        <v>111.37</v>
      </c>
      <c r="CR235" s="233">
        <v>112.63</v>
      </c>
      <c r="CS235" s="233">
        <v>114.65</v>
      </c>
      <c r="CT235" s="233">
        <v>115.79</v>
      </c>
      <c r="CU235" s="233">
        <v>117.38</v>
      </c>
      <c r="CV235" s="233">
        <v>115.55</v>
      </c>
      <c r="CW235" s="233">
        <v>113.92</v>
      </c>
      <c r="CX235" s="233">
        <v>112.33</v>
      </c>
      <c r="CY235" s="233">
        <v>110.86</v>
      </c>
      <c r="CZ235" s="233">
        <v>108.04</v>
      </c>
      <c r="DA235" s="233">
        <v>83.97</v>
      </c>
      <c r="DB235" s="233">
        <v>81.98</v>
      </c>
      <c r="DC235" s="233">
        <v>81.239999999999995</v>
      </c>
      <c r="DD235" s="233">
        <v>80.08</v>
      </c>
      <c r="DE235" s="233">
        <v>79.42</v>
      </c>
      <c r="DF235" s="233">
        <v>77.510000000000005</v>
      </c>
      <c r="DG235" s="233">
        <v>75.900000000000006</v>
      </c>
      <c r="DH235" s="233">
        <v>74.36</v>
      </c>
      <c r="DI235" s="233">
        <v>72.69</v>
      </c>
      <c r="DJ235" s="233">
        <v>70.53</v>
      </c>
      <c r="DK235" s="233">
        <v>67.819999999999993</v>
      </c>
      <c r="DL235" s="233">
        <v>64.069999999999993</v>
      </c>
      <c r="DM235" s="233">
        <v>61.68</v>
      </c>
      <c r="DN235" s="233">
        <v>58.72</v>
      </c>
      <c r="DO235" s="233">
        <v>55.14</v>
      </c>
      <c r="DP235" s="233">
        <v>53.47</v>
      </c>
      <c r="DQ235" s="233">
        <v>49.95</v>
      </c>
      <c r="DR235" s="233">
        <v>47.52</v>
      </c>
      <c r="DS235" s="233">
        <v>45.15</v>
      </c>
      <c r="DT235" s="233">
        <v>70.400000000000006</v>
      </c>
      <c r="DU235" s="233">
        <v>73.11</v>
      </c>
      <c r="DV235" s="233">
        <v>76.42</v>
      </c>
      <c r="DW235" s="233">
        <v>78.97</v>
      </c>
      <c r="DX235" s="233">
        <v>82.35</v>
      </c>
      <c r="DY235" s="233">
        <v>85.61</v>
      </c>
      <c r="DZ235" s="233">
        <v>88</v>
      </c>
      <c r="EA235" s="233">
        <v>90.29</v>
      </c>
      <c r="EB235" s="233">
        <v>93.69</v>
      </c>
      <c r="EC235" s="233">
        <v>93.69</v>
      </c>
      <c r="ED235" s="233">
        <v>92.56</v>
      </c>
      <c r="EE235" s="233">
        <v>93.71</v>
      </c>
      <c r="EF235" s="233">
        <v>95.72</v>
      </c>
      <c r="EG235" s="233">
        <v>97.35</v>
      </c>
      <c r="EH235" s="233">
        <v>98.35</v>
      </c>
      <c r="EI235" s="233">
        <v>99.32</v>
      </c>
      <c r="EJ235" s="233">
        <v>100.58</v>
      </c>
      <c r="EK235" s="233">
        <v>102.48</v>
      </c>
      <c r="EL235" s="233">
        <v>104.55</v>
      </c>
      <c r="EM235" s="233">
        <v>106.06</v>
      </c>
      <c r="EN235" s="233">
        <v>107.73</v>
      </c>
      <c r="EO235" s="233">
        <v>108.57</v>
      </c>
      <c r="EP235" s="233">
        <v>110.9</v>
      </c>
      <c r="EQ235" s="233">
        <v>108.22</v>
      </c>
      <c r="ER235" s="233">
        <v>108.93</v>
      </c>
      <c r="ES235" s="233">
        <v>109.93</v>
      </c>
      <c r="ET235" s="233">
        <v>110.96</v>
      </c>
      <c r="EU235" s="233">
        <v>112.21</v>
      </c>
      <c r="EV235" s="233">
        <v>114.12</v>
      </c>
      <c r="EW235" s="233">
        <v>115.47</v>
      </c>
      <c r="EX235" s="233">
        <v>117.1</v>
      </c>
      <c r="EY235" s="233">
        <v>118.4</v>
      </c>
      <c r="EZ235" s="233">
        <v>119.69</v>
      </c>
      <c r="FA235" s="233">
        <v>120.92</v>
      </c>
      <c r="FB235" s="233">
        <v>119.4</v>
      </c>
      <c r="FC235" s="233">
        <v>117.47</v>
      </c>
      <c r="FD235" s="233">
        <v>116.4</v>
      </c>
      <c r="FE235" s="233">
        <v>115.52</v>
      </c>
      <c r="FF235" s="233">
        <v>114.09</v>
      </c>
      <c r="FG235" s="233">
        <v>113.02</v>
      </c>
      <c r="FH235" s="233">
        <v>114.87</v>
      </c>
      <c r="FI235" s="233">
        <v>116.84</v>
      </c>
      <c r="FJ235" s="233">
        <v>119.84</v>
      </c>
      <c r="FK235" s="233">
        <v>123.82</v>
      </c>
      <c r="FL235" s="233">
        <v>127.96</v>
      </c>
      <c r="FM235" s="233">
        <v>122.72</v>
      </c>
      <c r="FN235" s="233">
        <v>125.2</v>
      </c>
      <c r="FO235" s="233">
        <v>133.19</v>
      </c>
      <c r="FP235" s="233">
        <v>145.11000000000001</v>
      </c>
      <c r="FQ235" s="233">
        <v>154.44</v>
      </c>
      <c r="FR235" s="233">
        <v>163.44</v>
      </c>
      <c r="FS235" s="233">
        <v>176.44</v>
      </c>
      <c r="FT235" s="233">
        <v>192.44</v>
      </c>
      <c r="FU235" s="233">
        <v>196.44</v>
      </c>
      <c r="FV235" s="233">
        <v>199.44</v>
      </c>
      <c r="FW235" s="233">
        <v>206.44</v>
      </c>
      <c r="FX235" s="230">
        <v>152.44</v>
      </c>
      <c r="FY235" s="230">
        <v>156.44</v>
      </c>
      <c r="FZ235" s="230">
        <v>159.44</v>
      </c>
      <c r="GA235" s="230">
        <v>165.44</v>
      </c>
      <c r="GB235" s="230">
        <v>172.44</v>
      </c>
      <c r="GC235" s="230">
        <v>178.44</v>
      </c>
      <c r="GD235" s="233">
        <v>216.44</v>
      </c>
      <c r="GE235" s="233">
        <v>222.44</v>
      </c>
      <c r="GF235" s="233">
        <v>231.44</v>
      </c>
      <c r="GG235" s="233">
        <v>237.44</v>
      </c>
      <c r="GH235" s="233">
        <v>245.44</v>
      </c>
      <c r="GI235" s="233">
        <v>253.44</v>
      </c>
      <c r="GJ235" s="233">
        <v>285.44</v>
      </c>
      <c r="GK235" s="233">
        <v>155.94999999999999</v>
      </c>
      <c r="GL235" s="233">
        <v>159.24</v>
      </c>
      <c r="GM235" s="233">
        <v>162.52000000000001</v>
      </c>
      <c r="GN235" s="233">
        <v>164.29</v>
      </c>
      <c r="GO235" s="233">
        <v>166.22</v>
      </c>
      <c r="GP235" s="233">
        <v>168.58</v>
      </c>
      <c r="GQ235" s="233">
        <v>170.23</v>
      </c>
      <c r="GR235" s="233">
        <v>172.14</v>
      </c>
      <c r="GS235" s="233">
        <v>173.93</v>
      </c>
      <c r="GT235" s="233">
        <v>175.52</v>
      </c>
      <c r="GU235" s="233">
        <v>176.99</v>
      </c>
      <c r="GV235" s="233">
        <v>178.03</v>
      </c>
      <c r="GW235" s="233">
        <v>179.38</v>
      </c>
      <c r="GX235" s="233">
        <v>181.31</v>
      </c>
      <c r="GY235" s="233">
        <v>182.92</v>
      </c>
      <c r="GZ235" s="233">
        <v>184.11</v>
      </c>
      <c r="HA235" s="233">
        <v>188.31</v>
      </c>
      <c r="HB235" s="233">
        <v>191.59</v>
      </c>
      <c r="HC235" s="233">
        <v>195.07</v>
      </c>
      <c r="HD235" s="233">
        <v>203.32</v>
      </c>
      <c r="HE235" s="233">
        <v>205.19</v>
      </c>
      <c r="HF235" s="233">
        <v>210.66</v>
      </c>
      <c r="HG235" s="233">
        <v>213.4</v>
      </c>
      <c r="HH235" s="233">
        <v>217.54</v>
      </c>
      <c r="HI235" s="233">
        <v>219.17</v>
      </c>
      <c r="HJ235" s="233">
        <v>228.53</v>
      </c>
      <c r="HK235" s="233">
        <v>240.84</v>
      </c>
      <c r="HL235" s="233">
        <v>253.37</v>
      </c>
      <c r="HM235" s="233">
        <v>186.26</v>
      </c>
      <c r="HN235" s="233">
        <v>187.51</v>
      </c>
      <c r="HO235" s="233">
        <v>188.9</v>
      </c>
      <c r="HP235" s="233">
        <v>190.28</v>
      </c>
      <c r="HQ235" s="233">
        <v>39.01</v>
      </c>
      <c r="HR235" s="233">
        <v>35.53</v>
      </c>
      <c r="HS235" s="233">
        <v>31.14</v>
      </c>
      <c r="HT235" s="233">
        <v>28.33</v>
      </c>
      <c r="HU235" s="233">
        <v>25.21</v>
      </c>
      <c r="HV235" s="233">
        <v>22.92</v>
      </c>
      <c r="HW235" s="233">
        <v>19.66</v>
      </c>
      <c r="HX235" s="233">
        <v>15.82</v>
      </c>
      <c r="HY235" s="233">
        <v>12.3</v>
      </c>
      <c r="HZ235" s="233">
        <v>9.18</v>
      </c>
      <c r="IA235" s="233">
        <v>6.6</v>
      </c>
      <c r="IB235" s="233">
        <v>4.93</v>
      </c>
      <c r="IC235" s="233"/>
      <c r="ID235" s="233"/>
      <c r="IE235" s="233"/>
      <c r="IF235" s="233"/>
      <c r="IG235" s="233"/>
      <c r="IH235" s="233"/>
      <c r="II235" s="233"/>
      <c r="IJ235" s="233"/>
      <c r="IK235" s="233"/>
      <c r="IL235" s="233"/>
      <c r="IM235" s="233"/>
      <c r="IN235" s="233"/>
      <c r="IO235" s="233"/>
      <c r="IP235" s="233"/>
      <c r="IQ235" s="233"/>
      <c r="IR235" s="233"/>
      <c r="IS235" s="233"/>
      <c r="IT235" s="233"/>
      <c r="IU235" s="233"/>
      <c r="IV235" s="233"/>
      <c r="IW235" s="233"/>
      <c r="IX235" s="233"/>
      <c r="IY235" s="233"/>
      <c r="IZ235" s="233"/>
      <c r="JA235" s="233"/>
      <c r="JB235" s="232"/>
      <c r="JC235" s="232"/>
      <c r="JD235" s="232"/>
      <c r="JE235" s="232"/>
      <c r="JF235" s="232"/>
      <c r="JG235" s="232"/>
      <c r="JH235" s="232"/>
      <c r="JI235" s="232"/>
      <c r="JJ235" s="232"/>
      <c r="JK235" s="232"/>
      <c r="JL235" s="232"/>
      <c r="JM235" s="232"/>
      <c r="JN235" s="232"/>
      <c r="JO235" s="232"/>
      <c r="JP235" s="232"/>
      <c r="JQ235" s="232"/>
      <c r="JR235" s="232"/>
      <c r="JS235" s="232"/>
      <c r="JT235" s="232"/>
      <c r="JU235" s="232"/>
      <c r="JV235" s="232"/>
      <c r="JW235" s="232"/>
      <c r="JX235" s="232"/>
      <c r="JY235" s="232"/>
      <c r="JZ235" s="232"/>
      <c r="KA235" s="232"/>
      <c r="KB235" s="232"/>
      <c r="KC235" s="232"/>
      <c r="KD235" s="232"/>
      <c r="KE235" s="226"/>
      <c r="KF235" s="226"/>
      <c r="KG235" s="226"/>
      <c r="KH235" s="226"/>
      <c r="KI235" s="226"/>
      <c r="KJ235" s="226"/>
      <c r="KK235" s="226"/>
      <c r="KL235" s="226"/>
      <c r="KM235" s="226"/>
      <c r="KN235" s="226"/>
      <c r="KO235" s="226"/>
      <c r="KP235" s="226"/>
      <c r="KQ235" s="226"/>
      <c r="KR235" s="226"/>
      <c r="KS235" s="226"/>
      <c r="KT235" s="226"/>
      <c r="KU235" s="226"/>
      <c r="KV235" s="226"/>
      <c r="KW235" s="226"/>
      <c r="KX235" s="226"/>
      <c r="KY235" s="226"/>
      <c r="KZ235" s="226"/>
      <c r="LA235" s="226"/>
      <c r="LB235" s="226"/>
      <c r="LC235" s="226"/>
      <c r="LD235" s="226"/>
      <c r="LE235" s="226"/>
      <c r="LF235" s="226"/>
      <c r="LG235" s="226"/>
      <c r="LH235" s="226"/>
      <c r="LI235" s="226"/>
      <c r="LJ235" s="226"/>
      <c r="LK235" s="226"/>
      <c r="LL235" s="226"/>
    </row>
    <row r="236" spans="1:324" x14ac:dyDescent="0.25">
      <c r="A236" s="216">
        <v>267</v>
      </c>
      <c r="B236" s="216">
        <v>278010</v>
      </c>
      <c r="C236" s="223" t="s">
        <v>346</v>
      </c>
      <c r="D236" s="230">
        <v>107.59</v>
      </c>
      <c r="E236" s="230">
        <v>110.8</v>
      </c>
      <c r="F236" s="230">
        <v>110.8</v>
      </c>
      <c r="G236" s="230">
        <v>110.8</v>
      </c>
      <c r="H236" s="230">
        <v>110.8</v>
      </c>
      <c r="I236" s="230">
        <v>110.8</v>
      </c>
      <c r="J236" s="230">
        <v>110.8</v>
      </c>
      <c r="K236" s="230">
        <v>110.8</v>
      </c>
      <c r="L236" s="230">
        <v>112.22</v>
      </c>
      <c r="M236" s="230">
        <v>114.2</v>
      </c>
      <c r="N236" s="230">
        <v>106.28</v>
      </c>
      <c r="O236" s="230">
        <v>105.09</v>
      </c>
      <c r="P236" s="230">
        <v>104.47</v>
      </c>
      <c r="Q236" s="230">
        <v>102.92</v>
      </c>
      <c r="R236" s="230">
        <v>102.1</v>
      </c>
      <c r="S236" s="230">
        <v>101.33</v>
      </c>
      <c r="T236" s="230">
        <v>100.54</v>
      </c>
      <c r="U236" s="230">
        <v>99.19</v>
      </c>
      <c r="V236" s="230">
        <v>98.15</v>
      </c>
      <c r="W236" s="230">
        <v>96.97</v>
      </c>
      <c r="X236" s="230">
        <v>95.86</v>
      </c>
      <c r="Y236" s="230">
        <v>94.85</v>
      </c>
      <c r="Z236" s="230">
        <v>93.27</v>
      </c>
      <c r="AA236" s="230">
        <v>95.67</v>
      </c>
      <c r="AB236" s="230">
        <v>91.01</v>
      </c>
      <c r="AC236" s="230">
        <v>92.78</v>
      </c>
      <c r="AD236" s="230">
        <v>94.31</v>
      </c>
      <c r="AE236" s="230">
        <v>95.61</v>
      </c>
      <c r="AF236" s="230">
        <v>96.74</v>
      </c>
      <c r="AG236" s="230">
        <v>98.09</v>
      </c>
      <c r="AH236" s="230">
        <v>98.91</v>
      </c>
      <c r="AI236" s="230">
        <v>99.41</v>
      </c>
      <c r="AJ236" s="230">
        <v>96.86</v>
      </c>
      <c r="AK236" s="230">
        <v>98.95</v>
      </c>
      <c r="AL236" s="230">
        <v>100.5</v>
      </c>
      <c r="AM236" s="230">
        <v>103.68</v>
      </c>
      <c r="AN236" s="230">
        <v>106.73</v>
      </c>
      <c r="AO236" s="230">
        <v>108.68</v>
      </c>
      <c r="AP236" s="230">
        <v>110.51</v>
      </c>
      <c r="AQ236" s="230">
        <v>114.56</v>
      </c>
      <c r="AR236" s="230">
        <v>117.43</v>
      </c>
      <c r="AS236" s="230">
        <v>119.51</v>
      </c>
      <c r="AT236" s="230">
        <v>119.51</v>
      </c>
      <c r="AU236" s="230">
        <v>88.33</v>
      </c>
      <c r="AV236" s="230">
        <v>90.54</v>
      </c>
      <c r="AW236" s="230">
        <v>92.27</v>
      </c>
      <c r="AX236" s="230">
        <v>93.8</v>
      </c>
      <c r="AY236" s="230">
        <v>95.83</v>
      </c>
      <c r="AZ236" s="230">
        <v>107.87</v>
      </c>
      <c r="BA236" s="230">
        <v>108.79</v>
      </c>
      <c r="BB236" s="230">
        <v>110.3</v>
      </c>
      <c r="BC236" s="230">
        <v>111.81</v>
      </c>
      <c r="BD236" s="230">
        <v>113.4</v>
      </c>
      <c r="BE236" s="230">
        <v>114.57</v>
      </c>
      <c r="BF236" s="230">
        <v>115.39</v>
      </c>
      <c r="BG236" s="230">
        <v>116.58</v>
      </c>
      <c r="BH236" s="230">
        <v>117.7</v>
      </c>
      <c r="BI236" s="230">
        <v>118.65</v>
      </c>
      <c r="BJ236" s="230">
        <v>119.78</v>
      </c>
      <c r="BK236" s="230">
        <v>121.08</v>
      </c>
      <c r="BL236" s="230">
        <v>122.01</v>
      </c>
      <c r="BM236" s="230">
        <v>123.24</v>
      </c>
      <c r="BN236" s="230">
        <v>125.33</v>
      </c>
      <c r="BO236" s="230">
        <v>127.68</v>
      </c>
      <c r="BP236" s="230">
        <v>129.69</v>
      </c>
      <c r="BQ236" s="230">
        <v>131.24</v>
      </c>
      <c r="BR236" s="230">
        <v>135.69</v>
      </c>
      <c r="BS236" s="230">
        <v>138.1</v>
      </c>
      <c r="BT236" s="230">
        <v>143.71</v>
      </c>
      <c r="BU236" s="230">
        <v>151.36000000000001</v>
      </c>
      <c r="BV236" s="230">
        <v>157.62</v>
      </c>
      <c r="BW236" s="230">
        <v>131.59</v>
      </c>
      <c r="BX236" s="230">
        <v>132.88999999999999</v>
      </c>
      <c r="BY236" s="230">
        <v>134.46</v>
      </c>
      <c r="BZ236" s="233">
        <v>136.47</v>
      </c>
      <c r="CA236" s="233">
        <v>138.56</v>
      </c>
      <c r="CB236" s="233">
        <v>139.77000000000001</v>
      </c>
      <c r="CC236" s="233">
        <v>111.31</v>
      </c>
      <c r="CD236" s="233">
        <v>110.02</v>
      </c>
      <c r="CE236" s="233">
        <v>109.1</v>
      </c>
      <c r="CF236" s="233">
        <v>107.73</v>
      </c>
      <c r="CG236" s="233">
        <v>106.2</v>
      </c>
      <c r="CH236" s="233">
        <v>104.63</v>
      </c>
      <c r="CI236" s="233">
        <v>103.41</v>
      </c>
      <c r="CJ236" s="233">
        <v>102.54</v>
      </c>
      <c r="CK236" s="233">
        <v>101.43</v>
      </c>
      <c r="CL236" s="233">
        <v>99.18</v>
      </c>
      <c r="CM236" s="233">
        <v>97.33</v>
      </c>
      <c r="CN236" s="233">
        <v>95.78</v>
      </c>
      <c r="CO236" s="233">
        <v>113.6</v>
      </c>
      <c r="CP236" s="233">
        <v>115.07</v>
      </c>
      <c r="CQ236" s="233">
        <v>116.34</v>
      </c>
      <c r="CR236" s="233">
        <v>117.6</v>
      </c>
      <c r="CS236" s="233">
        <v>119.62</v>
      </c>
      <c r="CT236" s="233">
        <v>120.76</v>
      </c>
      <c r="CU236" s="233">
        <v>122.35</v>
      </c>
      <c r="CV236" s="233">
        <v>120.52</v>
      </c>
      <c r="CW236" s="233">
        <v>118.89</v>
      </c>
      <c r="CX236" s="233">
        <v>117.3</v>
      </c>
      <c r="CY236" s="233">
        <v>115.83</v>
      </c>
      <c r="CZ236" s="233">
        <v>113.01</v>
      </c>
      <c r="DA236" s="233">
        <v>88.94</v>
      </c>
      <c r="DB236" s="233">
        <v>86.95</v>
      </c>
      <c r="DC236" s="233">
        <v>86.21</v>
      </c>
      <c r="DD236" s="233">
        <v>85.05</v>
      </c>
      <c r="DE236" s="233">
        <v>84.39</v>
      </c>
      <c r="DF236" s="233">
        <v>82.48</v>
      </c>
      <c r="DG236" s="233">
        <v>80.87</v>
      </c>
      <c r="DH236" s="233">
        <v>79.33</v>
      </c>
      <c r="DI236" s="233">
        <v>77.66</v>
      </c>
      <c r="DJ236" s="233">
        <v>75.5</v>
      </c>
      <c r="DK236" s="233">
        <v>72.790000000000006</v>
      </c>
      <c r="DL236" s="233">
        <v>69.040000000000006</v>
      </c>
      <c r="DM236" s="233">
        <v>66.650000000000006</v>
      </c>
      <c r="DN236" s="233">
        <v>63.69</v>
      </c>
      <c r="DO236" s="233">
        <v>60.11</v>
      </c>
      <c r="DP236" s="233">
        <v>58.44</v>
      </c>
      <c r="DQ236" s="233">
        <v>54.92</v>
      </c>
      <c r="DR236" s="233">
        <v>52.49</v>
      </c>
      <c r="DS236" s="233">
        <v>50.12</v>
      </c>
      <c r="DT236" s="233">
        <v>75.37</v>
      </c>
      <c r="DU236" s="233">
        <v>78.08</v>
      </c>
      <c r="DV236" s="233">
        <v>81.39</v>
      </c>
      <c r="DW236" s="233">
        <v>83.94</v>
      </c>
      <c r="DX236" s="233">
        <v>87.32</v>
      </c>
      <c r="DY236" s="233">
        <v>90.58</v>
      </c>
      <c r="DZ236" s="233">
        <v>92.97</v>
      </c>
      <c r="EA236" s="233">
        <v>95.26</v>
      </c>
      <c r="EB236" s="233">
        <v>98.66</v>
      </c>
      <c r="EC236" s="233">
        <v>98.66</v>
      </c>
      <c r="ED236" s="233">
        <v>97.53</v>
      </c>
      <c r="EE236" s="233">
        <v>98.68</v>
      </c>
      <c r="EF236" s="233">
        <v>100.69</v>
      </c>
      <c r="EG236" s="233">
        <v>102.32</v>
      </c>
      <c r="EH236" s="233">
        <v>103.32</v>
      </c>
      <c r="EI236" s="233">
        <v>104.29</v>
      </c>
      <c r="EJ236" s="233">
        <v>105.55</v>
      </c>
      <c r="EK236" s="233">
        <v>107.45</v>
      </c>
      <c r="EL236" s="233">
        <v>109.52</v>
      </c>
      <c r="EM236" s="233">
        <v>111.03</v>
      </c>
      <c r="EN236" s="233">
        <v>112.7</v>
      </c>
      <c r="EO236" s="233">
        <v>113.54</v>
      </c>
      <c r="EP236" s="233">
        <v>115.87</v>
      </c>
      <c r="EQ236" s="233">
        <v>113.19</v>
      </c>
      <c r="ER236" s="233">
        <v>113.9</v>
      </c>
      <c r="ES236" s="233">
        <v>114.9</v>
      </c>
      <c r="ET236" s="233">
        <v>115.93</v>
      </c>
      <c r="EU236" s="233">
        <v>117.18</v>
      </c>
      <c r="EV236" s="233">
        <v>119.09</v>
      </c>
      <c r="EW236" s="233">
        <v>120.44</v>
      </c>
      <c r="EX236" s="233">
        <v>122.07</v>
      </c>
      <c r="EY236" s="233">
        <v>123.37</v>
      </c>
      <c r="EZ236" s="233">
        <v>124.66</v>
      </c>
      <c r="FA236" s="233">
        <v>125.89</v>
      </c>
      <c r="FB236" s="233">
        <v>124.37</v>
      </c>
      <c r="FC236" s="233">
        <v>122.44</v>
      </c>
      <c r="FD236" s="233">
        <v>121.37</v>
      </c>
      <c r="FE236" s="233">
        <v>120.49</v>
      </c>
      <c r="FF236" s="233">
        <v>119.06</v>
      </c>
      <c r="FG236" s="233">
        <v>117.99</v>
      </c>
      <c r="FH236" s="233">
        <v>119.84</v>
      </c>
      <c r="FI236" s="233">
        <v>121.81</v>
      </c>
      <c r="FJ236" s="233">
        <v>124.81</v>
      </c>
      <c r="FK236" s="233">
        <v>128.79</v>
      </c>
      <c r="FL236" s="233">
        <v>132.93</v>
      </c>
      <c r="FM236" s="233">
        <v>127.69</v>
      </c>
      <c r="FN236" s="233">
        <v>130.16999999999999</v>
      </c>
      <c r="FO236" s="233">
        <v>138.16</v>
      </c>
      <c r="FP236" s="233">
        <v>150.08000000000001</v>
      </c>
      <c r="FQ236" s="233">
        <v>159.41</v>
      </c>
      <c r="FR236" s="233">
        <v>168.41</v>
      </c>
      <c r="FS236" s="233">
        <v>181.41</v>
      </c>
      <c r="FT236" s="233">
        <v>197.41</v>
      </c>
      <c r="FU236" s="233">
        <v>201.41</v>
      </c>
      <c r="FV236" s="233">
        <v>204.41</v>
      </c>
      <c r="FW236" s="233">
        <v>211.41</v>
      </c>
      <c r="FX236" s="230">
        <v>157.41</v>
      </c>
      <c r="FY236" s="230">
        <v>161.41</v>
      </c>
      <c r="FZ236" s="230">
        <v>164.41</v>
      </c>
      <c r="GA236" s="230">
        <v>170.41</v>
      </c>
      <c r="GB236" s="230">
        <v>177.41</v>
      </c>
      <c r="GC236" s="230">
        <v>183.41</v>
      </c>
      <c r="GD236" s="233">
        <v>221.41</v>
      </c>
      <c r="GE236" s="233">
        <v>227.41</v>
      </c>
      <c r="GF236" s="233">
        <v>236.41</v>
      </c>
      <c r="GG236" s="233">
        <v>242.41</v>
      </c>
      <c r="GH236" s="233">
        <v>250.41</v>
      </c>
      <c r="GI236" s="233">
        <v>258.41000000000003</v>
      </c>
      <c r="GJ236" s="233">
        <v>290.41000000000003</v>
      </c>
      <c r="GK236" s="233">
        <v>160.91999999999999</v>
      </c>
      <c r="GL236" s="233">
        <v>164.21</v>
      </c>
      <c r="GM236" s="233">
        <v>167.49</v>
      </c>
      <c r="GN236" s="233">
        <v>169.26</v>
      </c>
      <c r="GO236" s="233">
        <v>171.19</v>
      </c>
      <c r="GP236" s="233">
        <v>173.55</v>
      </c>
      <c r="GQ236" s="233">
        <v>175.2</v>
      </c>
      <c r="GR236" s="233">
        <v>177.11</v>
      </c>
      <c r="GS236" s="233">
        <v>178.9</v>
      </c>
      <c r="GT236" s="233">
        <v>180.49</v>
      </c>
      <c r="GU236" s="233">
        <v>181.96</v>
      </c>
      <c r="GV236" s="233">
        <v>183</v>
      </c>
      <c r="GW236" s="233">
        <v>184.35</v>
      </c>
      <c r="GX236" s="233">
        <v>186.28</v>
      </c>
      <c r="GY236" s="233">
        <v>187.89</v>
      </c>
      <c r="GZ236" s="233">
        <v>189.08</v>
      </c>
      <c r="HA236" s="233">
        <v>193.28</v>
      </c>
      <c r="HB236" s="233">
        <v>196.56</v>
      </c>
      <c r="HC236" s="233">
        <v>200.04</v>
      </c>
      <c r="HD236" s="233">
        <v>208.29</v>
      </c>
      <c r="HE236" s="233">
        <v>210.16</v>
      </c>
      <c r="HF236" s="233">
        <v>215.63</v>
      </c>
      <c r="HG236" s="233">
        <v>218.37</v>
      </c>
      <c r="HH236" s="233">
        <v>222.51</v>
      </c>
      <c r="HI236" s="233">
        <v>224.14</v>
      </c>
      <c r="HJ236" s="233">
        <v>233.5</v>
      </c>
      <c r="HK236" s="233">
        <v>245.81</v>
      </c>
      <c r="HL236" s="233">
        <v>258.33999999999997</v>
      </c>
      <c r="HM236" s="233">
        <v>191.23</v>
      </c>
      <c r="HN236" s="233">
        <v>192.48</v>
      </c>
      <c r="HO236" s="233">
        <v>193.87</v>
      </c>
      <c r="HP236" s="233">
        <v>195.25</v>
      </c>
      <c r="HQ236" s="233">
        <v>43.98</v>
      </c>
      <c r="HR236" s="233">
        <v>40.5</v>
      </c>
      <c r="HS236" s="233">
        <v>36.11</v>
      </c>
      <c r="HT236" s="233">
        <v>33.299999999999997</v>
      </c>
      <c r="HU236" s="233">
        <v>30.18</v>
      </c>
      <c r="HV236" s="233">
        <v>27.89</v>
      </c>
      <c r="HW236" s="233">
        <v>24.63</v>
      </c>
      <c r="HX236" s="233">
        <v>20.79</v>
      </c>
      <c r="HY236" s="233">
        <v>17.27</v>
      </c>
      <c r="HZ236" s="233">
        <v>14.15</v>
      </c>
      <c r="IA236" s="233">
        <v>11.57</v>
      </c>
      <c r="IB236" s="233">
        <v>9.9</v>
      </c>
      <c r="IC236" s="233">
        <v>4.97</v>
      </c>
      <c r="ID236" s="233"/>
      <c r="IE236" s="233"/>
      <c r="IF236" s="233"/>
      <c r="IG236" s="233"/>
      <c r="IH236" s="233"/>
      <c r="II236" s="233"/>
      <c r="IJ236" s="233"/>
      <c r="IK236" s="233"/>
      <c r="IL236" s="233"/>
      <c r="IM236" s="233"/>
      <c r="IN236" s="233"/>
      <c r="IO236" s="233"/>
      <c r="IP236" s="233"/>
      <c r="IQ236" s="233"/>
      <c r="IR236" s="233"/>
      <c r="IS236" s="233"/>
      <c r="IT236" s="233"/>
      <c r="IU236" s="233"/>
      <c r="IV236" s="233"/>
      <c r="IW236" s="233"/>
      <c r="IX236" s="233"/>
      <c r="IY236" s="233"/>
      <c r="IZ236" s="233"/>
      <c r="JA236" s="233"/>
      <c r="JB236" s="232"/>
      <c r="JC236" s="232"/>
      <c r="JD236" s="232"/>
      <c r="JE236" s="232"/>
      <c r="JF236" s="232"/>
      <c r="JG236" s="232"/>
      <c r="JH236" s="232"/>
      <c r="JI236" s="232"/>
      <c r="JJ236" s="232"/>
      <c r="JK236" s="232"/>
      <c r="JL236" s="232"/>
      <c r="JM236" s="232"/>
      <c r="JN236" s="232"/>
      <c r="JO236" s="232"/>
      <c r="JP236" s="232"/>
      <c r="JQ236" s="232"/>
      <c r="JR236" s="232"/>
      <c r="JS236" s="232"/>
      <c r="JT236" s="232"/>
      <c r="JU236" s="232"/>
      <c r="JV236" s="232"/>
      <c r="JW236" s="232"/>
      <c r="JX236" s="232"/>
      <c r="JY236" s="232"/>
      <c r="JZ236" s="232"/>
      <c r="KA236" s="232"/>
      <c r="KB236" s="232"/>
      <c r="KC236" s="232"/>
      <c r="KD236" s="232"/>
      <c r="KE236" s="226"/>
      <c r="KF236" s="226"/>
      <c r="KG236" s="226"/>
      <c r="KH236" s="226"/>
      <c r="KI236" s="226"/>
      <c r="KJ236" s="226"/>
      <c r="KK236" s="226"/>
      <c r="KL236" s="226"/>
      <c r="KM236" s="226"/>
      <c r="KN236" s="226"/>
      <c r="KO236" s="226"/>
      <c r="KP236" s="226"/>
      <c r="KQ236" s="226"/>
      <c r="KR236" s="226"/>
      <c r="KS236" s="226"/>
      <c r="KT236" s="226"/>
      <c r="KU236" s="226"/>
      <c r="KV236" s="226"/>
      <c r="KW236" s="226"/>
      <c r="KX236" s="226"/>
      <c r="KY236" s="226"/>
      <c r="KZ236" s="226"/>
      <c r="LA236" s="226"/>
      <c r="LB236" s="226"/>
      <c r="LC236" s="226"/>
      <c r="LD236" s="226"/>
      <c r="LE236" s="226"/>
      <c r="LF236" s="226"/>
      <c r="LG236" s="226"/>
      <c r="LH236" s="226"/>
      <c r="LI236" s="226"/>
      <c r="LJ236" s="226"/>
      <c r="LK236" s="226"/>
      <c r="LL236" s="226"/>
    </row>
    <row r="237" spans="1:324" x14ac:dyDescent="0.25">
      <c r="A237" s="216">
        <v>268</v>
      </c>
      <c r="B237" s="216">
        <v>278020</v>
      </c>
      <c r="C237" s="223" t="s">
        <v>347</v>
      </c>
      <c r="D237" s="230">
        <v>109.92</v>
      </c>
      <c r="E237" s="230">
        <v>113.13</v>
      </c>
      <c r="F237" s="230">
        <v>113.13</v>
      </c>
      <c r="G237" s="230">
        <v>113.13</v>
      </c>
      <c r="H237" s="230">
        <v>113.13</v>
      </c>
      <c r="I237" s="230">
        <v>113.13</v>
      </c>
      <c r="J237" s="230">
        <v>113.13</v>
      </c>
      <c r="K237" s="230">
        <v>113.13</v>
      </c>
      <c r="L237" s="230">
        <v>114.55</v>
      </c>
      <c r="M237" s="230">
        <v>116.53</v>
      </c>
      <c r="N237" s="230">
        <v>108.61</v>
      </c>
      <c r="O237" s="230">
        <v>107.42</v>
      </c>
      <c r="P237" s="230">
        <v>106.8</v>
      </c>
      <c r="Q237" s="230">
        <v>105.25</v>
      </c>
      <c r="R237" s="230">
        <v>104.43</v>
      </c>
      <c r="S237" s="230">
        <v>103.66</v>
      </c>
      <c r="T237" s="230">
        <v>102.87</v>
      </c>
      <c r="U237" s="230">
        <v>101.52</v>
      </c>
      <c r="V237" s="230">
        <v>100.48</v>
      </c>
      <c r="W237" s="230">
        <v>99.3</v>
      </c>
      <c r="X237" s="230">
        <v>98.19</v>
      </c>
      <c r="Y237" s="230">
        <v>97.18</v>
      </c>
      <c r="Z237" s="230">
        <v>95.6</v>
      </c>
      <c r="AA237" s="230">
        <v>98</v>
      </c>
      <c r="AB237" s="230">
        <v>93.34</v>
      </c>
      <c r="AC237" s="230">
        <v>95.11</v>
      </c>
      <c r="AD237" s="230">
        <v>96.64</v>
      </c>
      <c r="AE237" s="230">
        <v>97.94</v>
      </c>
      <c r="AF237" s="230">
        <v>99.07</v>
      </c>
      <c r="AG237" s="230">
        <v>100.42</v>
      </c>
      <c r="AH237" s="230">
        <v>101.24</v>
      </c>
      <c r="AI237" s="230">
        <v>101.74</v>
      </c>
      <c r="AJ237" s="230">
        <v>99.19</v>
      </c>
      <c r="AK237" s="230">
        <v>101.28</v>
      </c>
      <c r="AL237" s="230">
        <v>102.83</v>
      </c>
      <c r="AM237" s="230">
        <v>106.01</v>
      </c>
      <c r="AN237" s="230">
        <v>109.06</v>
      </c>
      <c r="AO237" s="230">
        <v>111.01</v>
      </c>
      <c r="AP237" s="230">
        <v>112.84</v>
      </c>
      <c r="AQ237" s="230">
        <v>116.89</v>
      </c>
      <c r="AR237" s="230">
        <v>119.76</v>
      </c>
      <c r="AS237" s="230">
        <v>121.84</v>
      </c>
      <c r="AT237" s="230">
        <v>121.84</v>
      </c>
      <c r="AU237" s="230">
        <v>90.66</v>
      </c>
      <c r="AV237" s="230">
        <v>92.87</v>
      </c>
      <c r="AW237" s="230">
        <v>94.6</v>
      </c>
      <c r="AX237" s="230">
        <v>96.13</v>
      </c>
      <c r="AY237" s="230">
        <v>98.16</v>
      </c>
      <c r="AZ237" s="230">
        <v>110.2</v>
      </c>
      <c r="BA237" s="230">
        <v>111.12</v>
      </c>
      <c r="BB237" s="230">
        <v>112.63</v>
      </c>
      <c r="BC237" s="230">
        <v>114.14</v>
      </c>
      <c r="BD237" s="230">
        <v>115.73</v>
      </c>
      <c r="BE237" s="230">
        <v>116.9</v>
      </c>
      <c r="BF237" s="230">
        <v>117.72</v>
      </c>
      <c r="BG237" s="230">
        <v>118.91</v>
      </c>
      <c r="BH237" s="230">
        <v>120.03</v>
      </c>
      <c r="BI237" s="230">
        <v>120.98</v>
      </c>
      <c r="BJ237" s="230">
        <v>122.11</v>
      </c>
      <c r="BK237" s="230">
        <v>123.41</v>
      </c>
      <c r="BL237" s="230">
        <v>124.34</v>
      </c>
      <c r="BM237" s="230">
        <v>125.57</v>
      </c>
      <c r="BN237" s="230">
        <v>127.66</v>
      </c>
      <c r="BO237" s="230">
        <v>130.01</v>
      </c>
      <c r="BP237" s="230">
        <v>132.02000000000001</v>
      </c>
      <c r="BQ237" s="230">
        <v>133.57</v>
      </c>
      <c r="BR237" s="230">
        <v>138.02000000000001</v>
      </c>
      <c r="BS237" s="230">
        <v>140.43</v>
      </c>
      <c r="BT237" s="230">
        <v>146.04</v>
      </c>
      <c r="BU237" s="230">
        <v>153.69</v>
      </c>
      <c r="BV237" s="230">
        <v>159.94999999999999</v>
      </c>
      <c r="BW237" s="230">
        <v>133.91999999999999</v>
      </c>
      <c r="BX237" s="230">
        <v>135.22</v>
      </c>
      <c r="BY237" s="230">
        <v>136.79</v>
      </c>
      <c r="BZ237" s="233">
        <v>138.80000000000001</v>
      </c>
      <c r="CA237" s="233">
        <v>140.88999999999999</v>
      </c>
      <c r="CB237" s="233">
        <v>142.1</v>
      </c>
      <c r="CC237" s="233">
        <v>113.64</v>
      </c>
      <c r="CD237" s="233">
        <v>112.35</v>
      </c>
      <c r="CE237" s="233">
        <v>111.43</v>
      </c>
      <c r="CF237" s="233">
        <v>110.06</v>
      </c>
      <c r="CG237" s="233">
        <v>108.53</v>
      </c>
      <c r="CH237" s="233">
        <v>106.96</v>
      </c>
      <c r="CI237" s="233">
        <v>105.74</v>
      </c>
      <c r="CJ237" s="233">
        <v>104.87</v>
      </c>
      <c r="CK237" s="233">
        <v>103.76</v>
      </c>
      <c r="CL237" s="233">
        <v>101.51</v>
      </c>
      <c r="CM237" s="233">
        <v>99.66</v>
      </c>
      <c r="CN237" s="233">
        <v>98.11</v>
      </c>
      <c r="CO237" s="233">
        <v>115.93</v>
      </c>
      <c r="CP237" s="233">
        <v>117.4</v>
      </c>
      <c r="CQ237" s="233">
        <v>118.67</v>
      </c>
      <c r="CR237" s="233">
        <v>119.93</v>
      </c>
      <c r="CS237" s="233">
        <v>121.95</v>
      </c>
      <c r="CT237" s="233">
        <v>123.09</v>
      </c>
      <c r="CU237" s="233">
        <v>124.68</v>
      </c>
      <c r="CV237" s="233">
        <v>122.85</v>
      </c>
      <c r="CW237" s="233">
        <v>121.22</v>
      </c>
      <c r="CX237" s="233">
        <v>119.63</v>
      </c>
      <c r="CY237" s="233">
        <v>118.16</v>
      </c>
      <c r="CZ237" s="233">
        <v>115.34</v>
      </c>
      <c r="DA237" s="233">
        <v>91.27</v>
      </c>
      <c r="DB237" s="233">
        <v>89.28</v>
      </c>
      <c r="DC237" s="233">
        <v>88.54</v>
      </c>
      <c r="DD237" s="233">
        <v>87.38</v>
      </c>
      <c r="DE237" s="233">
        <v>86.72</v>
      </c>
      <c r="DF237" s="233">
        <v>84.81</v>
      </c>
      <c r="DG237" s="233">
        <v>83.2</v>
      </c>
      <c r="DH237" s="233">
        <v>81.66</v>
      </c>
      <c r="DI237" s="233">
        <v>79.989999999999995</v>
      </c>
      <c r="DJ237" s="233">
        <v>77.83</v>
      </c>
      <c r="DK237" s="233">
        <v>75.12</v>
      </c>
      <c r="DL237" s="233">
        <v>71.37</v>
      </c>
      <c r="DM237" s="233">
        <v>68.98</v>
      </c>
      <c r="DN237" s="233">
        <v>66.02</v>
      </c>
      <c r="DO237" s="233">
        <v>62.44</v>
      </c>
      <c r="DP237" s="233">
        <v>60.77</v>
      </c>
      <c r="DQ237" s="233">
        <v>57.25</v>
      </c>
      <c r="DR237" s="233">
        <v>54.82</v>
      </c>
      <c r="DS237" s="233">
        <v>52.45</v>
      </c>
      <c r="DT237" s="233">
        <v>77.7</v>
      </c>
      <c r="DU237" s="233">
        <v>80.41</v>
      </c>
      <c r="DV237" s="233">
        <v>83.72</v>
      </c>
      <c r="DW237" s="233">
        <v>86.27</v>
      </c>
      <c r="DX237" s="233">
        <v>89.65</v>
      </c>
      <c r="DY237" s="233">
        <v>92.91</v>
      </c>
      <c r="DZ237" s="233">
        <v>95.3</v>
      </c>
      <c r="EA237" s="233">
        <v>97.59</v>
      </c>
      <c r="EB237" s="233">
        <v>100.99</v>
      </c>
      <c r="EC237" s="233">
        <v>100.99</v>
      </c>
      <c r="ED237" s="233">
        <v>99.86</v>
      </c>
      <c r="EE237" s="233">
        <v>101.01</v>
      </c>
      <c r="EF237" s="233">
        <v>103.02</v>
      </c>
      <c r="EG237" s="233">
        <v>104.65</v>
      </c>
      <c r="EH237" s="233">
        <v>105.65</v>
      </c>
      <c r="EI237" s="233">
        <v>106.62</v>
      </c>
      <c r="EJ237" s="233">
        <v>107.88</v>
      </c>
      <c r="EK237" s="233">
        <v>109.78</v>
      </c>
      <c r="EL237" s="233">
        <v>111.85</v>
      </c>
      <c r="EM237" s="233">
        <v>113.36</v>
      </c>
      <c r="EN237" s="233">
        <v>115.03</v>
      </c>
      <c r="EO237" s="233">
        <v>115.87</v>
      </c>
      <c r="EP237" s="233">
        <v>118.2</v>
      </c>
      <c r="EQ237" s="233">
        <v>115.52</v>
      </c>
      <c r="ER237" s="233">
        <v>116.23</v>
      </c>
      <c r="ES237" s="233">
        <v>117.23</v>
      </c>
      <c r="ET237" s="233">
        <v>118.26</v>
      </c>
      <c r="EU237" s="233">
        <v>119.51</v>
      </c>
      <c r="EV237" s="233">
        <v>121.42</v>
      </c>
      <c r="EW237" s="233">
        <v>122.77</v>
      </c>
      <c r="EX237" s="233">
        <v>124.4</v>
      </c>
      <c r="EY237" s="233">
        <v>125.7</v>
      </c>
      <c r="EZ237" s="233">
        <v>126.99</v>
      </c>
      <c r="FA237" s="233">
        <v>128.22</v>
      </c>
      <c r="FB237" s="233">
        <v>126.7</v>
      </c>
      <c r="FC237" s="233">
        <v>124.77</v>
      </c>
      <c r="FD237" s="233">
        <v>123.7</v>
      </c>
      <c r="FE237" s="233">
        <v>122.82</v>
      </c>
      <c r="FF237" s="233">
        <v>121.39</v>
      </c>
      <c r="FG237" s="233">
        <v>120.32</v>
      </c>
      <c r="FH237" s="233">
        <v>122.17</v>
      </c>
      <c r="FI237" s="233">
        <v>124.14</v>
      </c>
      <c r="FJ237" s="233">
        <v>127.14</v>
      </c>
      <c r="FK237" s="233">
        <v>131.12</v>
      </c>
      <c r="FL237" s="233">
        <v>135.26</v>
      </c>
      <c r="FM237" s="233">
        <v>130.02000000000001</v>
      </c>
      <c r="FN237" s="233">
        <v>132.5</v>
      </c>
      <c r="FO237" s="233">
        <v>140.49</v>
      </c>
      <c r="FP237" s="233">
        <v>152.41</v>
      </c>
      <c r="FQ237" s="233">
        <v>161.74</v>
      </c>
      <c r="FR237" s="233">
        <v>170.74</v>
      </c>
      <c r="FS237" s="233">
        <v>183.74</v>
      </c>
      <c r="FT237" s="233">
        <v>199.74</v>
      </c>
      <c r="FU237" s="233">
        <v>203.74</v>
      </c>
      <c r="FV237" s="233">
        <v>206.74</v>
      </c>
      <c r="FW237" s="233">
        <v>213.74</v>
      </c>
      <c r="FX237" s="230">
        <v>159.74</v>
      </c>
      <c r="FY237" s="230">
        <v>163.74</v>
      </c>
      <c r="FZ237" s="230">
        <v>166.74</v>
      </c>
      <c r="GA237" s="230">
        <v>172.74</v>
      </c>
      <c r="GB237" s="230">
        <v>179.74</v>
      </c>
      <c r="GC237" s="230">
        <v>185.74</v>
      </c>
      <c r="GD237" s="233">
        <v>223.74</v>
      </c>
      <c r="GE237" s="233">
        <v>229.74</v>
      </c>
      <c r="GF237" s="233">
        <v>238.74</v>
      </c>
      <c r="GG237" s="233">
        <v>244.74</v>
      </c>
      <c r="GH237" s="233">
        <v>252.74</v>
      </c>
      <c r="GI237" s="233">
        <v>260.74</v>
      </c>
      <c r="GJ237" s="233">
        <v>292.74</v>
      </c>
      <c r="GK237" s="233">
        <v>163.25</v>
      </c>
      <c r="GL237" s="233">
        <v>166.54</v>
      </c>
      <c r="GM237" s="233">
        <v>169.82</v>
      </c>
      <c r="GN237" s="233">
        <v>171.59</v>
      </c>
      <c r="GO237" s="233">
        <v>173.52</v>
      </c>
      <c r="GP237" s="233">
        <v>175.88</v>
      </c>
      <c r="GQ237" s="233">
        <v>177.53</v>
      </c>
      <c r="GR237" s="233">
        <v>179.44</v>
      </c>
      <c r="GS237" s="233">
        <v>181.23</v>
      </c>
      <c r="GT237" s="233">
        <v>182.82</v>
      </c>
      <c r="GU237" s="233">
        <v>184.29</v>
      </c>
      <c r="GV237" s="233">
        <v>185.33</v>
      </c>
      <c r="GW237" s="233">
        <v>186.68</v>
      </c>
      <c r="GX237" s="233">
        <v>188.61</v>
      </c>
      <c r="GY237" s="233">
        <v>190.22</v>
      </c>
      <c r="GZ237" s="233">
        <v>191.41</v>
      </c>
      <c r="HA237" s="233">
        <v>195.61</v>
      </c>
      <c r="HB237" s="233">
        <v>198.89</v>
      </c>
      <c r="HC237" s="233">
        <v>202.37</v>
      </c>
      <c r="HD237" s="233">
        <v>210.62</v>
      </c>
      <c r="HE237" s="233">
        <v>212.49</v>
      </c>
      <c r="HF237" s="233">
        <v>217.96</v>
      </c>
      <c r="HG237" s="233">
        <v>220.7</v>
      </c>
      <c r="HH237" s="233">
        <v>224.84</v>
      </c>
      <c r="HI237" s="233">
        <v>226.47</v>
      </c>
      <c r="HJ237" s="233">
        <v>235.83</v>
      </c>
      <c r="HK237" s="233">
        <v>248.14</v>
      </c>
      <c r="HL237" s="233">
        <v>260.67</v>
      </c>
      <c r="HM237" s="233">
        <v>193.56</v>
      </c>
      <c r="HN237" s="233">
        <v>194.81</v>
      </c>
      <c r="HO237" s="233">
        <v>196.2</v>
      </c>
      <c r="HP237" s="233">
        <v>197.58</v>
      </c>
      <c r="HQ237" s="233">
        <v>46.31</v>
      </c>
      <c r="HR237" s="233">
        <v>42.83</v>
      </c>
      <c r="HS237" s="233">
        <v>38.44</v>
      </c>
      <c r="HT237" s="233">
        <v>35.630000000000003</v>
      </c>
      <c r="HU237" s="233">
        <v>32.51</v>
      </c>
      <c r="HV237" s="233">
        <v>30.22</v>
      </c>
      <c r="HW237" s="233">
        <v>26.96</v>
      </c>
      <c r="HX237" s="233">
        <v>23.12</v>
      </c>
      <c r="HY237" s="233">
        <v>19.600000000000001</v>
      </c>
      <c r="HZ237" s="233">
        <v>16.48</v>
      </c>
      <c r="IA237" s="233">
        <v>13.9</v>
      </c>
      <c r="IB237" s="233">
        <v>12.23</v>
      </c>
      <c r="IC237" s="233">
        <v>7.3</v>
      </c>
      <c r="ID237" s="233">
        <v>2.33</v>
      </c>
      <c r="IE237" s="233"/>
      <c r="IF237" s="233"/>
      <c r="IG237" s="233"/>
      <c r="IH237" s="233"/>
      <c r="II237" s="233"/>
      <c r="IJ237" s="233"/>
      <c r="IK237" s="233"/>
      <c r="IL237" s="233"/>
      <c r="IM237" s="233"/>
      <c r="IN237" s="233"/>
      <c r="IO237" s="233"/>
      <c r="IP237" s="233"/>
      <c r="IQ237" s="233"/>
      <c r="IR237" s="233"/>
      <c r="IS237" s="233"/>
      <c r="IT237" s="233"/>
      <c r="IU237" s="233"/>
      <c r="IV237" s="233"/>
      <c r="IW237" s="233"/>
      <c r="IX237" s="233"/>
      <c r="IY237" s="233"/>
      <c r="IZ237" s="233"/>
      <c r="JA237" s="233"/>
      <c r="JB237" s="232"/>
      <c r="JC237" s="232"/>
      <c r="JD237" s="232"/>
      <c r="JE237" s="232"/>
      <c r="JF237" s="232"/>
      <c r="JG237" s="232"/>
      <c r="JH237" s="232"/>
      <c r="JI237" s="232"/>
      <c r="JJ237" s="232"/>
      <c r="JK237" s="232"/>
      <c r="JL237" s="232"/>
      <c r="JM237" s="232"/>
      <c r="JN237" s="232"/>
      <c r="JO237" s="232"/>
      <c r="JP237" s="232"/>
      <c r="JQ237" s="232"/>
      <c r="JR237" s="232"/>
      <c r="JS237" s="232"/>
      <c r="JT237" s="232"/>
      <c r="JU237" s="232"/>
      <c r="JV237" s="232"/>
      <c r="JW237" s="232"/>
      <c r="JX237" s="232"/>
      <c r="JY237" s="232"/>
      <c r="JZ237" s="232"/>
      <c r="KA237" s="232"/>
      <c r="KB237" s="232"/>
      <c r="KC237" s="232"/>
      <c r="KD237" s="232"/>
      <c r="KE237" s="226"/>
      <c r="KF237" s="226"/>
      <c r="KG237" s="226"/>
      <c r="KH237" s="226"/>
      <c r="KI237" s="226"/>
      <c r="KJ237" s="226"/>
      <c r="KK237" s="226"/>
      <c r="KL237" s="226"/>
      <c r="KM237" s="226"/>
      <c r="KN237" s="226"/>
      <c r="KO237" s="226"/>
      <c r="KP237" s="226"/>
      <c r="KQ237" s="226"/>
      <c r="KR237" s="226"/>
      <c r="KS237" s="226"/>
      <c r="KT237" s="226"/>
      <c r="KU237" s="226"/>
      <c r="KV237" s="226"/>
      <c r="KW237" s="226"/>
      <c r="KX237" s="226"/>
      <c r="KY237" s="226"/>
      <c r="KZ237" s="226"/>
      <c r="LA237" s="226"/>
      <c r="LB237" s="226"/>
      <c r="LC237" s="226"/>
      <c r="LD237" s="226"/>
      <c r="LE237" s="226"/>
      <c r="LF237" s="226"/>
      <c r="LG237" s="226"/>
      <c r="LH237" s="226"/>
      <c r="LI237" s="226"/>
      <c r="LJ237" s="226"/>
      <c r="LK237" s="226"/>
      <c r="LL237" s="226"/>
    </row>
    <row r="238" spans="1:324" x14ac:dyDescent="0.25">
      <c r="A238" s="216">
        <v>269</v>
      </c>
      <c r="B238" s="216">
        <v>278030</v>
      </c>
      <c r="C238" s="223" t="s">
        <v>348</v>
      </c>
      <c r="D238" s="230">
        <v>115.83</v>
      </c>
      <c r="E238" s="230">
        <v>119.04</v>
      </c>
      <c r="F238" s="230">
        <v>119.04</v>
      </c>
      <c r="G238" s="230">
        <v>119.04</v>
      </c>
      <c r="H238" s="230">
        <v>119.04</v>
      </c>
      <c r="I238" s="230">
        <v>119.04</v>
      </c>
      <c r="J238" s="230">
        <v>119.04</v>
      </c>
      <c r="K238" s="230">
        <v>119.04</v>
      </c>
      <c r="L238" s="230">
        <v>120.46</v>
      </c>
      <c r="M238" s="230">
        <v>122.44</v>
      </c>
      <c r="N238" s="230">
        <v>114.52</v>
      </c>
      <c r="O238" s="230">
        <v>113.33</v>
      </c>
      <c r="P238" s="230">
        <v>112.71</v>
      </c>
      <c r="Q238" s="230">
        <v>111.16</v>
      </c>
      <c r="R238" s="230">
        <v>110.34</v>
      </c>
      <c r="S238" s="230">
        <v>109.57</v>
      </c>
      <c r="T238" s="230">
        <v>108.78</v>
      </c>
      <c r="U238" s="230">
        <v>107.43</v>
      </c>
      <c r="V238" s="230">
        <v>106.39</v>
      </c>
      <c r="W238" s="230">
        <v>105.21</v>
      </c>
      <c r="X238" s="230">
        <v>104.1</v>
      </c>
      <c r="Y238" s="230">
        <v>103.09</v>
      </c>
      <c r="Z238" s="230">
        <v>101.51</v>
      </c>
      <c r="AA238" s="230">
        <v>103.91</v>
      </c>
      <c r="AB238" s="230">
        <v>99.25</v>
      </c>
      <c r="AC238" s="230">
        <v>101.02</v>
      </c>
      <c r="AD238" s="230">
        <v>102.55</v>
      </c>
      <c r="AE238" s="230">
        <v>103.85</v>
      </c>
      <c r="AF238" s="230">
        <v>104.98</v>
      </c>
      <c r="AG238" s="230">
        <v>106.33</v>
      </c>
      <c r="AH238" s="230">
        <v>107.15</v>
      </c>
      <c r="AI238" s="230">
        <v>107.65</v>
      </c>
      <c r="AJ238" s="230">
        <v>105.1</v>
      </c>
      <c r="AK238" s="230">
        <v>107.19</v>
      </c>
      <c r="AL238" s="230">
        <v>108.74</v>
      </c>
      <c r="AM238" s="230">
        <v>111.92</v>
      </c>
      <c r="AN238" s="230">
        <v>114.97</v>
      </c>
      <c r="AO238" s="230">
        <v>116.92</v>
      </c>
      <c r="AP238" s="230">
        <v>118.75</v>
      </c>
      <c r="AQ238" s="230">
        <v>122.8</v>
      </c>
      <c r="AR238" s="230">
        <v>125.67</v>
      </c>
      <c r="AS238" s="230">
        <v>127.75</v>
      </c>
      <c r="AT238" s="230">
        <v>127.75</v>
      </c>
      <c r="AU238" s="230">
        <v>96.57</v>
      </c>
      <c r="AV238" s="230">
        <v>98.78</v>
      </c>
      <c r="AW238" s="230">
        <v>100.51</v>
      </c>
      <c r="AX238" s="230">
        <v>102.04</v>
      </c>
      <c r="AY238" s="230">
        <v>104.07</v>
      </c>
      <c r="AZ238" s="230">
        <v>116.11</v>
      </c>
      <c r="BA238" s="230">
        <v>117.03</v>
      </c>
      <c r="BB238" s="230">
        <v>118.54</v>
      </c>
      <c r="BC238" s="230">
        <v>120.05</v>
      </c>
      <c r="BD238" s="230">
        <v>121.64</v>
      </c>
      <c r="BE238" s="230">
        <v>122.81</v>
      </c>
      <c r="BF238" s="230">
        <v>123.63</v>
      </c>
      <c r="BG238" s="230">
        <v>124.82</v>
      </c>
      <c r="BH238" s="230">
        <v>125.94</v>
      </c>
      <c r="BI238" s="230">
        <v>126.89</v>
      </c>
      <c r="BJ238" s="230">
        <v>128.02000000000001</v>
      </c>
      <c r="BK238" s="230">
        <v>129.32</v>
      </c>
      <c r="BL238" s="230">
        <v>130.25</v>
      </c>
      <c r="BM238" s="230">
        <v>131.47999999999999</v>
      </c>
      <c r="BN238" s="230">
        <v>133.57</v>
      </c>
      <c r="BO238" s="230">
        <v>135.91999999999999</v>
      </c>
      <c r="BP238" s="230">
        <v>137.93</v>
      </c>
      <c r="BQ238" s="230">
        <v>139.47999999999999</v>
      </c>
      <c r="BR238" s="230">
        <v>143.93</v>
      </c>
      <c r="BS238" s="230">
        <v>146.34</v>
      </c>
      <c r="BT238" s="230">
        <v>151.94999999999999</v>
      </c>
      <c r="BU238" s="230">
        <v>159.6</v>
      </c>
      <c r="BV238" s="230">
        <v>165.86</v>
      </c>
      <c r="BW238" s="230">
        <v>139.83000000000001</v>
      </c>
      <c r="BX238" s="230">
        <v>141.13</v>
      </c>
      <c r="BY238" s="230">
        <v>142.69999999999999</v>
      </c>
      <c r="BZ238" s="233">
        <v>144.71</v>
      </c>
      <c r="CA238" s="233">
        <v>146.80000000000001</v>
      </c>
      <c r="CB238" s="233">
        <v>148.01</v>
      </c>
      <c r="CC238" s="233">
        <v>119.55</v>
      </c>
      <c r="CD238" s="233">
        <v>118.26</v>
      </c>
      <c r="CE238" s="233">
        <v>117.34</v>
      </c>
      <c r="CF238" s="233">
        <v>115.97</v>
      </c>
      <c r="CG238" s="233">
        <v>114.44</v>
      </c>
      <c r="CH238" s="233">
        <v>112.87</v>
      </c>
      <c r="CI238" s="233">
        <v>111.65</v>
      </c>
      <c r="CJ238" s="233">
        <v>110.78</v>
      </c>
      <c r="CK238" s="233">
        <v>109.67</v>
      </c>
      <c r="CL238" s="233">
        <v>107.42</v>
      </c>
      <c r="CM238" s="233">
        <v>105.57</v>
      </c>
      <c r="CN238" s="233">
        <v>104.02</v>
      </c>
      <c r="CO238" s="233">
        <v>121.84</v>
      </c>
      <c r="CP238" s="233">
        <v>123.31</v>
      </c>
      <c r="CQ238" s="233">
        <v>124.58</v>
      </c>
      <c r="CR238" s="233">
        <v>125.84</v>
      </c>
      <c r="CS238" s="233">
        <v>127.86</v>
      </c>
      <c r="CT238" s="233">
        <v>129</v>
      </c>
      <c r="CU238" s="233">
        <v>130.59</v>
      </c>
      <c r="CV238" s="233">
        <v>128.76</v>
      </c>
      <c r="CW238" s="233">
        <v>127.13</v>
      </c>
      <c r="CX238" s="233">
        <v>125.54</v>
      </c>
      <c r="CY238" s="233">
        <v>124.07</v>
      </c>
      <c r="CZ238" s="233">
        <v>121.25</v>
      </c>
      <c r="DA238" s="233">
        <v>97.18</v>
      </c>
      <c r="DB238" s="233">
        <v>95.19</v>
      </c>
      <c r="DC238" s="233">
        <v>94.45</v>
      </c>
      <c r="DD238" s="233">
        <v>93.29</v>
      </c>
      <c r="DE238" s="233">
        <v>92.63</v>
      </c>
      <c r="DF238" s="233">
        <v>90.72</v>
      </c>
      <c r="DG238" s="233">
        <v>89.11</v>
      </c>
      <c r="DH238" s="233">
        <v>87.57</v>
      </c>
      <c r="DI238" s="233">
        <v>85.9</v>
      </c>
      <c r="DJ238" s="233">
        <v>83.74</v>
      </c>
      <c r="DK238" s="233">
        <v>81.03</v>
      </c>
      <c r="DL238" s="233">
        <v>77.28</v>
      </c>
      <c r="DM238" s="233">
        <v>74.89</v>
      </c>
      <c r="DN238" s="233">
        <v>71.930000000000007</v>
      </c>
      <c r="DO238" s="233">
        <v>68.349999999999994</v>
      </c>
      <c r="DP238" s="233">
        <v>66.680000000000007</v>
      </c>
      <c r="DQ238" s="233">
        <v>63.16</v>
      </c>
      <c r="DR238" s="233">
        <v>60.73</v>
      </c>
      <c r="DS238" s="233">
        <v>58.36</v>
      </c>
      <c r="DT238" s="233">
        <v>83.61</v>
      </c>
      <c r="DU238" s="233">
        <v>86.32</v>
      </c>
      <c r="DV238" s="233">
        <v>89.63</v>
      </c>
      <c r="DW238" s="233">
        <v>92.18</v>
      </c>
      <c r="DX238" s="233">
        <v>95.56</v>
      </c>
      <c r="DY238" s="233">
        <v>98.82</v>
      </c>
      <c r="DZ238" s="233">
        <v>101.21</v>
      </c>
      <c r="EA238" s="233">
        <v>103.5</v>
      </c>
      <c r="EB238" s="233">
        <v>106.9</v>
      </c>
      <c r="EC238" s="233">
        <v>106.9</v>
      </c>
      <c r="ED238" s="233">
        <v>105.77</v>
      </c>
      <c r="EE238" s="233">
        <v>106.92</v>
      </c>
      <c r="EF238" s="233">
        <v>108.93</v>
      </c>
      <c r="EG238" s="233">
        <v>110.56</v>
      </c>
      <c r="EH238" s="233">
        <v>111.56</v>
      </c>
      <c r="EI238" s="233">
        <v>112.53</v>
      </c>
      <c r="EJ238" s="233">
        <v>113.79</v>
      </c>
      <c r="EK238" s="233">
        <v>115.69</v>
      </c>
      <c r="EL238" s="233">
        <v>117.76</v>
      </c>
      <c r="EM238" s="233">
        <v>119.27</v>
      </c>
      <c r="EN238" s="233">
        <v>120.94</v>
      </c>
      <c r="EO238" s="233">
        <v>121.78</v>
      </c>
      <c r="EP238" s="233">
        <v>124.11</v>
      </c>
      <c r="EQ238" s="233">
        <v>121.43</v>
      </c>
      <c r="ER238" s="233">
        <v>122.14</v>
      </c>
      <c r="ES238" s="233">
        <v>123.14</v>
      </c>
      <c r="ET238" s="233">
        <v>124.17</v>
      </c>
      <c r="EU238" s="233">
        <v>125.42</v>
      </c>
      <c r="EV238" s="233">
        <v>127.33</v>
      </c>
      <c r="EW238" s="233">
        <v>128.68</v>
      </c>
      <c r="EX238" s="233">
        <v>130.31</v>
      </c>
      <c r="EY238" s="233">
        <v>131.61000000000001</v>
      </c>
      <c r="EZ238" s="233">
        <v>132.9</v>
      </c>
      <c r="FA238" s="233">
        <v>134.13</v>
      </c>
      <c r="FB238" s="233">
        <v>132.61000000000001</v>
      </c>
      <c r="FC238" s="233">
        <v>130.68</v>
      </c>
      <c r="FD238" s="233">
        <v>129.61000000000001</v>
      </c>
      <c r="FE238" s="233">
        <v>128.72999999999999</v>
      </c>
      <c r="FF238" s="233">
        <v>127.3</v>
      </c>
      <c r="FG238" s="233">
        <v>126.23</v>
      </c>
      <c r="FH238" s="233">
        <v>128.08000000000001</v>
      </c>
      <c r="FI238" s="233">
        <v>130.05000000000001</v>
      </c>
      <c r="FJ238" s="233">
        <v>133.05000000000001</v>
      </c>
      <c r="FK238" s="233">
        <v>137.03</v>
      </c>
      <c r="FL238" s="233">
        <v>141.16999999999999</v>
      </c>
      <c r="FM238" s="233">
        <v>135.93</v>
      </c>
      <c r="FN238" s="233">
        <v>138.41</v>
      </c>
      <c r="FO238" s="233">
        <v>146.4</v>
      </c>
      <c r="FP238" s="233">
        <v>158.32</v>
      </c>
      <c r="FQ238" s="233">
        <v>167.65</v>
      </c>
      <c r="FR238" s="233">
        <v>176.65</v>
      </c>
      <c r="FS238" s="233">
        <v>189.65</v>
      </c>
      <c r="FT238" s="233">
        <v>205.65</v>
      </c>
      <c r="FU238" s="233">
        <v>209.65</v>
      </c>
      <c r="FV238" s="233">
        <v>212.65</v>
      </c>
      <c r="FW238" s="233">
        <v>219.65</v>
      </c>
      <c r="FX238" s="230">
        <v>165.65</v>
      </c>
      <c r="FY238" s="230">
        <v>169.65</v>
      </c>
      <c r="FZ238" s="230">
        <v>172.65</v>
      </c>
      <c r="GA238" s="230">
        <v>178.65</v>
      </c>
      <c r="GB238" s="230">
        <v>185.65</v>
      </c>
      <c r="GC238" s="230">
        <v>191.65</v>
      </c>
      <c r="GD238" s="233">
        <v>229.65</v>
      </c>
      <c r="GE238" s="233">
        <v>235.65</v>
      </c>
      <c r="GF238" s="233">
        <v>244.65</v>
      </c>
      <c r="GG238" s="233">
        <v>250.65</v>
      </c>
      <c r="GH238" s="233">
        <v>258.64999999999998</v>
      </c>
      <c r="GI238" s="233">
        <v>266.64999999999998</v>
      </c>
      <c r="GJ238" s="233">
        <v>298.64999999999998</v>
      </c>
      <c r="GK238" s="233">
        <v>169.16</v>
      </c>
      <c r="GL238" s="233">
        <v>172.45</v>
      </c>
      <c r="GM238" s="233">
        <v>175.73</v>
      </c>
      <c r="GN238" s="233">
        <v>177.5</v>
      </c>
      <c r="GO238" s="233">
        <v>179.43</v>
      </c>
      <c r="GP238" s="233">
        <v>181.79</v>
      </c>
      <c r="GQ238" s="233">
        <v>183.44</v>
      </c>
      <c r="GR238" s="233">
        <v>185.35</v>
      </c>
      <c r="GS238" s="233">
        <v>187.14</v>
      </c>
      <c r="GT238" s="233">
        <v>188.73</v>
      </c>
      <c r="GU238" s="233">
        <v>190.2</v>
      </c>
      <c r="GV238" s="233">
        <v>191.24</v>
      </c>
      <c r="GW238" s="233">
        <v>192.59</v>
      </c>
      <c r="GX238" s="233">
        <v>194.52</v>
      </c>
      <c r="GY238" s="233">
        <v>196.13</v>
      </c>
      <c r="GZ238" s="233">
        <v>197.32</v>
      </c>
      <c r="HA238" s="233">
        <v>201.52</v>
      </c>
      <c r="HB238" s="233">
        <v>204.8</v>
      </c>
      <c r="HC238" s="233">
        <v>208.28</v>
      </c>
      <c r="HD238" s="233">
        <v>216.53</v>
      </c>
      <c r="HE238" s="233">
        <v>218.4</v>
      </c>
      <c r="HF238" s="233">
        <v>223.87</v>
      </c>
      <c r="HG238" s="233">
        <v>226.61</v>
      </c>
      <c r="HH238" s="233">
        <v>230.75</v>
      </c>
      <c r="HI238" s="233">
        <v>232.38</v>
      </c>
      <c r="HJ238" s="233">
        <v>241.74</v>
      </c>
      <c r="HK238" s="233">
        <v>254.05</v>
      </c>
      <c r="HL238" s="233">
        <v>266.58</v>
      </c>
      <c r="HM238" s="233">
        <v>199.47</v>
      </c>
      <c r="HN238" s="233">
        <v>200.72</v>
      </c>
      <c r="HO238" s="233">
        <v>202.11</v>
      </c>
      <c r="HP238" s="233">
        <v>203.49</v>
      </c>
      <c r="HQ238" s="233">
        <v>52.22</v>
      </c>
      <c r="HR238" s="233">
        <v>48.74</v>
      </c>
      <c r="HS238" s="233">
        <v>44.35</v>
      </c>
      <c r="HT238" s="233">
        <v>41.54</v>
      </c>
      <c r="HU238" s="233">
        <v>38.42</v>
      </c>
      <c r="HV238" s="233">
        <v>36.130000000000003</v>
      </c>
      <c r="HW238" s="233">
        <v>32.869999999999997</v>
      </c>
      <c r="HX238" s="233">
        <v>29.03</v>
      </c>
      <c r="HY238" s="233">
        <v>25.51</v>
      </c>
      <c r="HZ238" s="233">
        <v>22.39</v>
      </c>
      <c r="IA238" s="233">
        <v>19.809999999999999</v>
      </c>
      <c r="IB238" s="233">
        <v>18.14</v>
      </c>
      <c r="IC238" s="233">
        <v>13.21</v>
      </c>
      <c r="ID238" s="233">
        <v>8.24</v>
      </c>
      <c r="IE238" s="233">
        <v>5.91</v>
      </c>
      <c r="IF238" s="233"/>
      <c r="IG238" s="233"/>
      <c r="IH238" s="233"/>
      <c r="II238" s="233"/>
      <c r="IJ238" s="233"/>
      <c r="IK238" s="233"/>
      <c r="IL238" s="233"/>
      <c r="IM238" s="233"/>
      <c r="IN238" s="233"/>
      <c r="IO238" s="233"/>
      <c r="IP238" s="233"/>
      <c r="IQ238" s="233"/>
      <c r="IR238" s="233"/>
      <c r="IS238" s="233"/>
      <c r="IT238" s="233"/>
      <c r="IU238" s="233"/>
      <c r="IV238" s="233"/>
      <c r="IW238" s="233"/>
      <c r="IX238" s="233"/>
      <c r="IY238" s="233"/>
      <c r="IZ238" s="233"/>
      <c r="JA238" s="233"/>
      <c r="JB238" s="232"/>
      <c r="JC238" s="232"/>
      <c r="JD238" s="232"/>
      <c r="JE238" s="232"/>
      <c r="JF238" s="232"/>
      <c r="JG238" s="232"/>
      <c r="JH238" s="232"/>
      <c r="JI238" s="232"/>
      <c r="JJ238" s="232"/>
      <c r="JK238" s="232"/>
      <c r="JL238" s="232"/>
      <c r="JM238" s="232"/>
      <c r="JN238" s="232"/>
      <c r="JO238" s="232"/>
      <c r="JP238" s="232"/>
      <c r="JQ238" s="232"/>
      <c r="JR238" s="232"/>
      <c r="JS238" s="232"/>
      <c r="JT238" s="232"/>
      <c r="JU238" s="232"/>
      <c r="JV238" s="232"/>
      <c r="JW238" s="232"/>
      <c r="JX238" s="232"/>
      <c r="JY238" s="232"/>
      <c r="JZ238" s="232"/>
      <c r="KA238" s="232"/>
      <c r="KB238" s="232"/>
      <c r="KC238" s="232"/>
      <c r="KD238" s="232"/>
      <c r="KE238" s="226"/>
      <c r="KF238" s="226"/>
      <c r="KG238" s="226"/>
      <c r="KH238" s="226"/>
      <c r="KI238" s="226"/>
      <c r="KJ238" s="226"/>
      <c r="KK238" s="226"/>
      <c r="KL238" s="226"/>
      <c r="KM238" s="226"/>
      <c r="KN238" s="226"/>
      <c r="KO238" s="226"/>
      <c r="KP238" s="226"/>
      <c r="KQ238" s="226"/>
      <c r="KR238" s="226"/>
      <c r="KS238" s="226"/>
      <c r="KT238" s="226"/>
      <c r="KU238" s="226"/>
      <c r="KV238" s="226"/>
      <c r="KW238" s="226"/>
      <c r="KX238" s="226"/>
      <c r="KY238" s="226"/>
      <c r="KZ238" s="226"/>
      <c r="LA238" s="226"/>
      <c r="LB238" s="226"/>
      <c r="LC238" s="226"/>
      <c r="LD238" s="226"/>
      <c r="LE238" s="226"/>
      <c r="LF238" s="226"/>
      <c r="LG238" s="226"/>
      <c r="LH238" s="226"/>
      <c r="LI238" s="226"/>
      <c r="LJ238" s="226"/>
      <c r="LK238" s="226"/>
      <c r="LL238" s="226"/>
    </row>
    <row r="239" spans="1:324" x14ac:dyDescent="0.25">
      <c r="A239" s="216">
        <v>270</v>
      </c>
      <c r="B239" s="216">
        <v>278510</v>
      </c>
      <c r="C239" s="223" t="s">
        <v>349</v>
      </c>
      <c r="D239" s="230">
        <v>120.68</v>
      </c>
      <c r="E239" s="230">
        <v>123.89</v>
      </c>
      <c r="F239" s="230">
        <v>123.89</v>
      </c>
      <c r="G239" s="230">
        <v>123.89</v>
      </c>
      <c r="H239" s="230">
        <v>123.89</v>
      </c>
      <c r="I239" s="230">
        <v>123.89</v>
      </c>
      <c r="J239" s="230">
        <v>123.89</v>
      </c>
      <c r="K239" s="230">
        <v>123.89</v>
      </c>
      <c r="L239" s="230">
        <v>125.31</v>
      </c>
      <c r="M239" s="230">
        <v>127.29</v>
      </c>
      <c r="N239" s="230">
        <v>119.37</v>
      </c>
      <c r="O239" s="230">
        <v>118.18</v>
      </c>
      <c r="P239" s="230">
        <v>117.56</v>
      </c>
      <c r="Q239" s="230">
        <v>116.01</v>
      </c>
      <c r="R239" s="230">
        <v>115.19</v>
      </c>
      <c r="S239" s="230">
        <v>114.42</v>
      </c>
      <c r="T239" s="230">
        <v>113.63</v>
      </c>
      <c r="U239" s="230">
        <v>112.28</v>
      </c>
      <c r="V239" s="230">
        <v>111.24</v>
      </c>
      <c r="W239" s="230">
        <v>110.06</v>
      </c>
      <c r="X239" s="230">
        <v>108.95</v>
      </c>
      <c r="Y239" s="230">
        <v>107.94</v>
      </c>
      <c r="Z239" s="230">
        <v>106.36</v>
      </c>
      <c r="AA239" s="230">
        <v>108.76</v>
      </c>
      <c r="AB239" s="230">
        <v>104.1</v>
      </c>
      <c r="AC239" s="230">
        <v>105.87</v>
      </c>
      <c r="AD239" s="230">
        <v>107.4</v>
      </c>
      <c r="AE239" s="230">
        <v>108.7</v>
      </c>
      <c r="AF239" s="230">
        <v>109.83</v>
      </c>
      <c r="AG239" s="230">
        <v>111.18</v>
      </c>
      <c r="AH239" s="230">
        <v>112</v>
      </c>
      <c r="AI239" s="230">
        <v>112.5</v>
      </c>
      <c r="AJ239" s="230">
        <v>109.95</v>
      </c>
      <c r="AK239" s="230">
        <v>112.04</v>
      </c>
      <c r="AL239" s="230">
        <v>113.59</v>
      </c>
      <c r="AM239" s="230">
        <v>116.77</v>
      </c>
      <c r="AN239" s="230">
        <v>119.82</v>
      </c>
      <c r="AO239" s="230">
        <v>121.77</v>
      </c>
      <c r="AP239" s="230">
        <v>123.6</v>
      </c>
      <c r="AQ239" s="230">
        <v>127.65</v>
      </c>
      <c r="AR239" s="230">
        <v>130.52000000000001</v>
      </c>
      <c r="AS239" s="230">
        <v>132.6</v>
      </c>
      <c r="AT239" s="230">
        <v>132.6</v>
      </c>
      <c r="AU239" s="230">
        <v>101.42</v>
      </c>
      <c r="AV239" s="230">
        <v>103.63</v>
      </c>
      <c r="AW239" s="230">
        <v>105.36</v>
      </c>
      <c r="AX239" s="230">
        <v>106.89</v>
      </c>
      <c r="AY239" s="230">
        <v>108.92</v>
      </c>
      <c r="AZ239" s="230">
        <v>120.96</v>
      </c>
      <c r="BA239" s="230">
        <v>121.88</v>
      </c>
      <c r="BB239" s="230">
        <v>123.39</v>
      </c>
      <c r="BC239" s="230">
        <v>124.9</v>
      </c>
      <c r="BD239" s="230">
        <v>126.49</v>
      </c>
      <c r="BE239" s="230">
        <v>127.66</v>
      </c>
      <c r="BF239" s="230">
        <v>128.47999999999999</v>
      </c>
      <c r="BG239" s="230">
        <v>129.66999999999999</v>
      </c>
      <c r="BH239" s="230">
        <v>130.79</v>
      </c>
      <c r="BI239" s="230">
        <v>131.74</v>
      </c>
      <c r="BJ239" s="230">
        <v>132.87</v>
      </c>
      <c r="BK239" s="230">
        <v>134.16999999999999</v>
      </c>
      <c r="BL239" s="230">
        <v>135.1</v>
      </c>
      <c r="BM239" s="230">
        <v>136.33000000000001</v>
      </c>
      <c r="BN239" s="230">
        <v>138.41999999999999</v>
      </c>
      <c r="BO239" s="230">
        <v>140.77000000000001</v>
      </c>
      <c r="BP239" s="230">
        <v>142.78</v>
      </c>
      <c r="BQ239" s="230">
        <v>144.33000000000001</v>
      </c>
      <c r="BR239" s="230">
        <v>148.78</v>
      </c>
      <c r="BS239" s="230">
        <v>151.19</v>
      </c>
      <c r="BT239" s="230">
        <v>156.80000000000001</v>
      </c>
      <c r="BU239" s="230">
        <v>164.45</v>
      </c>
      <c r="BV239" s="230">
        <v>170.71</v>
      </c>
      <c r="BW239" s="230">
        <v>144.68</v>
      </c>
      <c r="BX239" s="230">
        <v>145.97999999999999</v>
      </c>
      <c r="BY239" s="230">
        <v>147.55000000000001</v>
      </c>
      <c r="BZ239" s="233">
        <v>149.56</v>
      </c>
      <c r="CA239" s="233">
        <v>151.65</v>
      </c>
      <c r="CB239" s="233">
        <v>152.86000000000001</v>
      </c>
      <c r="CC239" s="233">
        <v>124.4</v>
      </c>
      <c r="CD239" s="233">
        <v>123.11</v>
      </c>
      <c r="CE239" s="233">
        <v>122.19</v>
      </c>
      <c r="CF239" s="233">
        <v>120.82</v>
      </c>
      <c r="CG239" s="233">
        <v>119.29</v>
      </c>
      <c r="CH239" s="233">
        <v>117.72</v>
      </c>
      <c r="CI239" s="233">
        <v>116.5</v>
      </c>
      <c r="CJ239" s="233">
        <v>115.63</v>
      </c>
      <c r="CK239" s="233">
        <v>114.52</v>
      </c>
      <c r="CL239" s="233">
        <v>112.27</v>
      </c>
      <c r="CM239" s="233">
        <v>110.42</v>
      </c>
      <c r="CN239" s="233">
        <v>108.87</v>
      </c>
      <c r="CO239" s="233">
        <v>126.69</v>
      </c>
      <c r="CP239" s="233">
        <v>128.16</v>
      </c>
      <c r="CQ239" s="233">
        <v>129.43</v>
      </c>
      <c r="CR239" s="233">
        <v>130.69</v>
      </c>
      <c r="CS239" s="233">
        <v>132.71</v>
      </c>
      <c r="CT239" s="233">
        <v>133.85</v>
      </c>
      <c r="CU239" s="233">
        <v>135.44</v>
      </c>
      <c r="CV239" s="233">
        <v>133.61000000000001</v>
      </c>
      <c r="CW239" s="233">
        <v>131.97999999999999</v>
      </c>
      <c r="CX239" s="233">
        <v>130.38999999999999</v>
      </c>
      <c r="CY239" s="233">
        <v>128.91999999999999</v>
      </c>
      <c r="CZ239" s="233">
        <v>126.1</v>
      </c>
      <c r="DA239" s="233">
        <v>102.03</v>
      </c>
      <c r="DB239" s="233">
        <v>100.04</v>
      </c>
      <c r="DC239" s="233">
        <v>99.3</v>
      </c>
      <c r="DD239" s="233">
        <v>98.14</v>
      </c>
      <c r="DE239" s="233">
        <v>97.48</v>
      </c>
      <c r="DF239" s="233">
        <v>95.57</v>
      </c>
      <c r="DG239" s="233">
        <v>93.96</v>
      </c>
      <c r="DH239" s="233">
        <v>92.42</v>
      </c>
      <c r="DI239" s="233">
        <v>90.75</v>
      </c>
      <c r="DJ239" s="233">
        <v>88.59</v>
      </c>
      <c r="DK239" s="233">
        <v>85.88</v>
      </c>
      <c r="DL239" s="233">
        <v>82.13</v>
      </c>
      <c r="DM239" s="233">
        <v>79.739999999999995</v>
      </c>
      <c r="DN239" s="233">
        <v>76.78</v>
      </c>
      <c r="DO239" s="233">
        <v>73.2</v>
      </c>
      <c r="DP239" s="233">
        <v>71.53</v>
      </c>
      <c r="DQ239" s="233">
        <v>68.010000000000005</v>
      </c>
      <c r="DR239" s="233">
        <v>65.58</v>
      </c>
      <c r="DS239" s="233">
        <v>63.21</v>
      </c>
      <c r="DT239" s="233">
        <v>88.46</v>
      </c>
      <c r="DU239" s="233">
        <v>91.17</v>
      </c>
      <c r="DV239" s="233">
        <v>94.48</v>
      </c>
      <c r="DW239" s="233">
        <v>97.03</v>
      </c>
      <c r="DX239" s="233">
        <v>100.41</v>
      </c>
      <c r="DY239" s="233">
        <v>103.67</v>
      </c>
      <c r="DZ239" s="233">
        <v>106.06</v>
      </c>
      <c r="EA239" s="233">
        <v>108.35</v>
      </c>
      <c r="EB239" s="233">
        <v>111.75</v>
      </c>
      <c r="EC239" s="233">
        <v>111.75</v>
      </c>
      <c r="ED239" s="233">
        <v>110.62</v>
      </c>
      <c r="EE239" s="233">
        <v>111.77</v>
      </c>
      <c r="EF239" s="233">
        <v>113.78</v>
      </c>
      <c r="EG239" s="233">
        <v>115.41</v>
      </c>
      <c r="EH239" s="233">
        <v>116.41</v>
      </c>
      <c r="EI239" s="233">
        <v>117.38</v>
      </c>
      <c r="EJ239" s="233">
        <v>118.64</v>
      </c>
      <c r="EK239" s="233">
        <v>120.54</v>
      </c>
      <c r="EL239" s="233">
        <v>122.61</v>
      </c>
      <c r="EM239" s="233">
        <v>124.12</v>
      </c>
      <c r="EN239" s="233">
        <v>125.79</v>
      </c>
      <c r="EO239" s="233">
        <v>126.63</v>
      </c>
      <c r="EP239" s="233">
        <v>128.96</v>
      </c>
      <c r="EQ239" s="233">
        <v>126.28</v>
      </c>
      <c r="ER239" s="233">
        <v>126.99</v>
      </c>
      <c r="ES239" s="233">
        <v>127.99</v>
      </c>
      <c r="ET239" s="233">
        <v>129.02000000000001</v>
      </c>
      <c r="EU239" s="233">
        <v>130.27000000000001</v>
      </c>
      <c r="EV239" s="233">
        <v>132.18</v>
      </c>
      <c r="EW239" s="233">
        <v>133.53</v>
      </c>
      <c r="EX239" s="233">
        <v>135.16</v>
      </c>
      <c r="EY239" s="233">
        <v>136.46</v>
      </c>
      <c r="EZ239" s="233">
        <v>137.75</v>
      </c>
      <c r="FA239" s="233">
        <v>138.97999999999999</v>
      </c>
      <c r="FB239" s="233">
        <v>137.46</v>
      </c>
      <c r="FC239" s="233">
        <v>135.53</v>
      </c>
      <c r="FD239" s="233">
        <v>134.46</v>
      </c>
      <c r="FE239" s="233">
        <v>133.58000000000001</v>
      </c>
      <c r="FF239" s="233">
        <v>132.15</v>
      </c>
      <c r="FG239" s="233">
        <v>131.08000000000001</v>
      </c>
      <c r="FH239" s="233">
        <v>132.93</v>
      </c>
      <c r="FI239" s="233">
        <v>134.9</v>
      </c>
      <c r="FJ239" s="233">
        <v>137.9</v>
      </c>
      <c r="FK239" s="233">
        <v>141.88</v>
      </c>
      <c r="FL239" s="233">
        <v>146.02000000000001</v>
      </c>
      <c r="FM239" s="233">
        <v>140.78</v>
      </c>
      <c r="FN239" s="233">
        <v>143.26</v>
      </c>
      <c r="FO239" s="233">
        <v>151.25</v>
      </c>
      <c r="FP239" s="233">
        <v>163.16999999999999</v>
      </c>
      <c r="FQ239" s="233">
        <v>172.5</v>
      </c>
      <c r="FR239" s="233">
        <v>181.5</v>
      </c>
      <c r="FS239" s="233">
        <v>194.5</v>
      </c>
      <c r="FT239" s="233">
        <v>210.5</v>
      </c>
      <c r="FU239" s="233">
        <v>214.5</v>
      </c>
      <c r="FV239" s="233">
        <v>217.5</v>
      </c>
      <c r="FW239" s="233">
        <v>224.5</v>
      </c>
      <c r="FX239" s="230">
        <v>170.5</v>
      </c>
      <c r="FY239" s="230">
        <v>174.5</v>
      </c>
      <c r="FZ239" s="230">
        <v>177.5</v>
      </c>
      <c r="GA239" s="230">
        <v>183.5</v>
      </c>
      <c r="GB239" s="230">
        <v>190.5</v>
      </c>
      <c r="GC239" s="230">
        <v>196.5</v>
      </c>
      <c r="GD239" s="233">
        <v>234.5</v>
      </c>
      <c r="GE239" s="233">
        <v>240.5</v>
      </c>
      <c r="GF239" s="233">
        <v>249.5</v>
      </c>
      <c r="GG239" s="233">
        <v>255.5</v>
      </c>
      <c r="GH239" s="233">
        <v>263.5</v>
      </c>
      <c r="GI239" s="233">
        <v>271.5</v>
      </c>
      <c r="GJ239" s="233">
        <v>303.5</v>
      </c>
      <c r="GK239" s="233">
        <v>174.01</v>
      </c>
      <c r="GL239" s="233">
        <v>177.3</v>
      </c>
      <c r="GM239" s="233">
        <v>180.58</v>
      </c>
      <c r="GN239" s="233">
        <v>182.35</v>
      </c>
      <c r="GO239" s="233">
        <v>184.28</v>
      </c>
      <c r="GP239" s="233">
        <v>186.64</v>
      </c>
      <c r="GQ239" s="233">
        <v>188.29</v>
      </c>
      <c r="GR239" s="233">
        <v>190.2</v>
      </c>
      <c r="GS239" s="233">
        <v>191.99</v>
      </c>
      <c r="GT239" s="233">
        <v>193.58</v>
      </c>
      <c r="GU239" s="233">
        <v>195.05</v>
      </c>
      <c r="GV239" s="233">
        <v>196.09</v>
      </c>
      <c r="GW239" s="233">
        <v>197.44</v>
      </c>
      <c r="GX239" s="233">
        <v>199.37</v>
      </c>
      <c r="GY239" s="233">
        <v>200.98</v>
      </c>
      <c r="GZ239" s="233">
        <v>202.17</v>
      </c>
      <c r="HA239" s="233">
        <v>206.37</v>
      </c>
      <c r="HB239" s="233">
        <v>209.65</v>
      </c>
      <c r="HC239" s="233">
        <v>213.13</v>
      </c>
      <c r="HD239" s="233">
        <v>221.38</v>
      </c>
      <c r="HE239" s="233">
        <v>223.25</v>
      </c>
      <c r="HF239" s="233">
        <v>228.72</v>
      </c>
      <c r="HG239" s="233">
        <v>231.46</v>
      </c>
      <c r="HH239" s="233">
        <v>235.6</v>
      </c>
      <c r="HI239" s="233">
        <v>237.23</v>
      </c>
      <c r="HJ239" s="233">
        <v>246.59</v>
      </c>
      <c r="HK239" s="233">
        <v>258.89999999999998</v>
      </c>
      <c r="HL239" s="233">
        <v>271.43</v>
      </c>
      <c r="HM239" s="233">
        <v>204.32</v>
      </c>
      <c r="HN239" s="233">
        <v>205.57</v>
      </c>
      <c r="HO239" s="233">
        <v>206.96</v>
      </c>
      <c r="HP239" s="233">
        <v>208.34</v>
      </c>
      <c r="HQ239" s="233">
        <v>57.07</v>
      </c>
      <c r="HR239" s="233">
        <v>53.59</v>
      </c>
      <c r="HS239" s="233">
        <v>49.2</v>
      </c>
      <c r="HT239" s="233">
        <v>46.39</v>
      </c>
      <c r="HU239" s="233">
        <v>43.27</v>
      </c>
      <c r="HV239" s="233">
        <v>40.98</v>
      </c>
      <c r="HW239" s="233">
        <v>37.72</v>
      </c>
      <c r="HX239" s="233">
        <v>33.880000000000003</v>
      </c>
      <c r="HY239" s="233">
        <v>30.36</v>
      </c>
      <c r="HZ239" s="233">
        <v>27.24</v>
      </c>
      <c r="IA239" s="233">
        <v>24.66</v>
      </c>
      <c r="IB239" s="233">
        <v>22.99</v>
      </c>
      <c r="IC239" s="233">
        <v>18.059999999999999</v>
      </c>
      <c r="ID239" s="233">
        <v>13.09</v>
      </c>
      <c r="IE239" s="233">
        <v>10.76</v>
      </c>
      <c r="IF239" s="233">
        <v>4.8499999999999996</v>
      </c>
      <c r="IG239" s="233"/>
      <c r="IH239" s="233"/>
      <c r="II239" s="233"/>
      <c r="IJ239" s="233"/>
      <c r="IK239" s="233"/>
      <c r="IL239" s="233"/>
      <c r="IM239" s="233"/>
      <c r="IN239" s="233"/>
      <c r="IO239" s="233"/>
      <c r="IP239" s="233"/>
      <c r="IQ239" s="233"/>
      <c r="IR239" s="233"/>
      <c r="IS239" s="233"/>
      <c r="IT239" s="233"/>
      <c r="IU239" s="233"/>
      <c r="IV239" s="233"/>
      <c r="IW239" s="233"/>
      <c r="IX239" s="233"/>
      <c r="IY239" s="233"/>
      <c r="IZ239" s="233"/>
      <c r="JA239" s="233"/>
      <c r="JB239" s="232"/>
      <c r="JC239" s="232"/>
      <c r="JD239" s="232"/>
      <c r="JE239" s="232"/>
      <c r="JF239" s="232"/>
      <c r="JG239" s="232"/>
      <c r="JH239" s="232"/>
      <c r="JI239" s="232"/>
      <c r="JJ239" s="232"/>
      <c r="JK239" s="232"/>
      <c r="JL239" s="232"/>
      <c r="JM239" s="232"/>
      <c r="JN239" s="232"/>
      <c r="JO239" s="232"/>
      <c r="JP239" s="232"/>
      <c r="JQ239" s="232"/>
      <c r="JR239" s="232"/>
      <c r="JS239" s="232"/>
      <c r="JT239" s="232"/>
      <c r="JU239" s="232"/>
      <c r="JV239" s="232"/>
      <c r="JW239" s="232"/>
      <c r="JX239" s="232"/>
      <c r="JY239" s="232"/>
      <c r="JZ239" s="232"/>
      <c r="KA239" s="232"/>
      <c r="KB239" s="232"/>
      <c r="KC239" s="232"/>
      <c r="KD239" s="232"/>
      <c r="KE239" s="226"/>
      <c r="KF239" s="226"/>
      <c r="KG239" s="226"/>
      <c r="KH239" s="226"/>
      <c r="KI239" s="226"/>
      <c r="KJ239" s="226"/>
      <c r="KK239" s="226"/>
      <c r="KL239" s="226"/>
      <c r="KM239" s="226"/>
      <c r="KN239" s="226"/>
      <c r="KO239" s="226"/>
      <c r="KP239" s="226"/>
      <c r="KQ239" s="226"/>
      <c r="KR239" s="226"/>
      <c r="KS239" s="226"/>
      <c r="KT239" s="226"/>
      <c r="KU239" s="226"/>
      <c r="KV239" s="226"/>
      <c r="KW239" s="226"/>
      <c r="KX239" s="226"/>
      <c r="KY239" s="226"/>
      <c r="KZ239" s="226"/>
      <c r="LA239" s="226"/>
      <c r="LB239" s="226"/>
      <c r="LC239" s="226"/>
      <c r="LD239" s="226"/>
      <c r="LE239" s="226"/>
      <c r="LF239" s="226"/>
      <c r="LG239" s="226"/>
      <c r="LH239" s="226"/>
      <c r="LI239" s="226"/>
      <c r="LJ239" s="226"/>
      <c r="LK239" s="226"/>
      <c r="LL239" s="226"/>
    </row>
    <row r="240" spans="1:324" x14ac:dyDescent="0.25">
      <c r="A240" s="216">
        <v>271</v>
      </c>
      <c r="B240" s="216">
        <v>278610</v>
      </c>
      <c r="C240" s="223" t="s">
        <v>350</v>
      </c>
      <c r="D240" s="230">
        <v>126.74</v>
      </c>
      <c r="E240" s="230">
        <v>129.94999999999999</v>
      </c>
      <c r="F240" s="230">
        <v>129.94999999999999</v>
      </c>
      <c r="G240" s="230">
        <v>129.94999999999999</v>
      </c>
      <c r="H240" s="230">
        <v>129.94999999999999</v>
      </c>
      <c r="I240" s="230">
        <v>129.94999999999999</v>
      </c>
      <c r="J240" s="230">
        <v>129.94999999999999</v>
      </c>
      <c r="K240" s="230">
        <v>129.94999999999999</v>
      </c>
      <c r="L240" s="230">
        <v>131.37</v>
      </c>
      <c r="M240" s="230">
        <v>133.35</v>
      </c>
      <c r="N240" s="230">
        <v>125.43</v>
      </c>
      <c r="O240" s="230">
        <v>124.24</v>
      </c>
      <c r="P240" s="230">
        <v>123.62</v>
      </c>
      <c r="Q240" s="230">
        <v>122.07</v>
      </c>
      <c r="R240" s="230">
        <v>121.25</v>
      </c>
      <c r="S240" s="230">
        <v>120.48</v>
      </c>
      <c r="T240" s="230">
        <v>119.69</v>
      </c>
      <c r="U240" s="230">
        <v>118.34</v>
      </c>
      <c r="V240" s="230">
        <v>117.3</v>
      </c>
      <c r="W240" s="230">
        <v>116.12</v>
      </c>
      <c r="X240" s="230">
        <v>115.01</v>
      </c>
      <c r="Y240" s="230">
        <v>114</v>
      </c>
      <c r="Z240" s="230">
        <v>112.42</v>
      </c>
      <c r="AA240" s="230">
        <v>114.82</v>
      </c>
      <c r="AB240" s="230">
        <v>110.16</v>
      </c>
      <c r="AC240" s="230">
        <v>111.93</v>
      </c>
      <c r="AD240" s="230">
        <v>113.46</v>
      </c>
      <c r="AE240" s="230">
        <v>114.76</v>
      </c>
      <c r="AF240" s="230">
        <v>115.89</v>
      </c>
      <c r="AG240" s="230">
        <v>117.24</v>
      </c>
      <c r="AH240" s="230">
        <v>118.06</v>
      </c>
      <c r="AI240" s="230">
        <v>118.56</v>
      </c>
      <c r="AJ240" s="230">
        <v>116.01</v>
      </c>
      <c r="AK240" s="230">
        <v>118.1</v>
      </c>
      <c r="AL240" s="230">
        <v>119.65</v>
      </c>
      <c r="AM240" s="230">
        <v>122.83</v>
      </c>
      <c r="AN240" s="230">
        <v>125.88</v>
      </c>
      <c r="AO240" s="230">
        <v>127.83</v>
      </c>
      <c r="AP240" s="230">
        <v>129.66</v>
      </c>
      <c r="AQ240" s="230">
        <v>133.71</v>
      </c>
      <c r="AR240" s="230">
        <v>136.58000000000001</v>
      </c>
      <c r="AS240" s="230">
        <v>138.66</v>
      </c>
      <c r="AT240" s="230">
        <v>138.66</v>
      </c>
      <c r="AU240" s="230">
        <v>107.48</v>
      </c>
      <c r="AV240" s="230">
        <v>109.69</v>
      </c>
      <c r="AW240" s="230">
        <v>111.42</v>
      </c>
      <c r="AX240" s="230">
        <v>112.95</v>
      </c>
      <c r="AY240" s="230">
        <v>114.98</v>
      </c>
      <c r="AZ240" s="230">
        <v>127.02</v>
      </c>
      <c r="BA240" s="230">
        <v>127.94</v>
      </c>
      <c r="BB240" s="230">
        <v>129.44999999999999</v>
      </c>
      <c r="BC240" s="230">
        <v>130.96</v>
      </c>
      <c r="BD240" s="230">
        <v>132.55000000000001</v>
      </c>
      <c r="BE240" s="230">
        <v>133.72</v>
      </c>
      <c r="BF240" s="230">
        <v>134.54</v>
      </c>
      <c r="BG240" s="230">
        <v>135.72999999999999</v>
      </c>
      <c r="BH240" s="230">
        <v>136.85</v>
      </c>
      <c r="BI240" s="230">
        <v>137.80000000000001</v>
      </c>
      <c r="BJ240" s="230">
        <v>138.93</v>
      </c>
      <c r="BK240" s="230">
        <v>140.22999999999999</v>
      </c>
      <c r="BL240" s="230">
        <v>141.16</v>
      </c>
      <c r="BM240" s="230">
        <v>142.38999999999999</v>
      </c>
      <c r="BN240" s="230">
        <v>144.47999999999999</v>
      </c>
      <c r="BO240" s="230">
        <v>146.83000000000001</v>
      </c>
      <c r="BP240" s="230">
        <v>148.84</v>
      </c>
      <c r="BQ240" s="230">
        <v>150.38999999999999</v>
      </c>
      <c r="BR240" s="230">
        <v>154.84</v>
      </c>
      <c r="BS240" s="230">
        <v>157.25</v>
      </c>
      <c r="BT240" s="230">
        <v>162.86000000000001</v>
      </c>
      <c r="BU240" s="230">
        <v>170.51</v>
      </c>
      <c r="BV240" s="230">
        <v>176.77</v>
      </c>
      <c r="BW240" s="230">
        <v>150.74</v>
      </c>
      <c r="BX240" s="230">
        <v>152.04</v>
      </c>
      <c r="BY240" s="230">
        <v>153.61000000000001</v>
      </c>
      <c r="BZ240" s="233">
        <v>155.62</v>
      </c>
      <c r="CA240" s="233">
        <v>157.71</v>
      </c>
      <c r="CB240" s="233">
        <v>158.91999999999999</v>
      </c>
      <c r="CC240" s="233">
        <v>130.46</v>
      </c>
      <c r="CD240" s="233">
        <v>129.16999999999999</v>
      </c>
      <c r="CE240" s="233">
        <v>128.25</v>
      </c>
      <c r="CF240" s="233">
        <v>126.88</v>
      </c>
      <c r="CG240" s="233">
        <v>125.35</v>
      </c>
      <c r="CH240" s="233">
        <v>123.78</v>
      </c>
      <c r="CI240" s="233">
        <v>122.56</v>
      </c>
      <c r="CJ240" s="233">
        <v>121.69</v>
      </c>
      <c r="CK240" s="233">
        <v>120.58</v>
      </c>
      <c r="CL240" s="233">
        <v>118.33</v>
      </c>
      <c r="CM240" s="233">
        <v>116.48</v>
      </c>
      <c r="CN240" s="233">
        <v>114.93</v>
      </c>
      <c r="CO240" s="233">
        <v>132.75</v>
      </c>
      <c r="CP240" s="233">
        <v>134.22</v>
      </c>
      <c r="CQ240" s="233">
        <v>135.49</v>
      </c>
      <c r="CR240" s="233">
        <v>136.75</v>
      </c>
      <c r="CS240" s="233">
        <v>138.77000000000001</v>
      </c>
      <c r="CT240" s="233">
        <v>139.91</v>
      </c>
      <c r="CU240" s="233">
        <v>141.5</v>
      </c>
      <c r="CV240" s="233">
        <v>139.66999999999999</v>
      </c>
      <c r="CW240" s="233">
        <v>138.04</v>
      </c>
      <c r="CX240" s="233">
        <v>136.44999999999999</v>
      </c>
      <c r="CY240" s="233">
        <v>134.97999999999999</v>
      </c>
      <c r="CZ240" s="233">
        <v>132.16</v>
      </c>
      <c r="DA240" s="233">
        <v>108.09</v>
      </c>
      <c r="DB240" s="233">
        <v>106.1</v>
      </c>
      <c r="DC240" s="233">
        <v>105.36</v>
      </c>
      <c r="DD240" s="233">
        <v>104.2</v>
      </c>
      <c r="DE240" s="233">
        <v>103.54</v>
      </c>
      <c r="DF240" s="233">
        <v>101.63</v>
      </c>
      <c r="DG240" s="233">
        <v>100.02</v>
      </c>
      <c r="DH240" s="233">
        <v>98.48</v>
      </c>
      <c r="DI240" s="233">
        <v>96.81</v>
      </c>
      <c r="DJ240" s="233">
        <v>94.65</v>
      </c>
      <c r="DK240" s="233">
        <v>91.94</v>
      </c>
      <c r="DL240" s="233">
        <v>88.19</v>
      </c>
      <c r="DM240" s="233">
        <v>85.8</v>
      </c>
      <c r="DN240" s="233">
        <v>82.84</v>
      </c>
      <c r="DO240" s="233">
        <v>79.260000000000005</v>
      </c>
      <c r="DP240" s="233">
        <v>77.59</v>
      </c>
      <c r="DQ240" s="233">
        <v>74.069999999999993</v>
      </c>
      <c r="DR240" s="233">
        <v>71.64</v>
      </c>
      <c r="DS240" s="233">
        <v>69.27</v>
      </c>
      <c r="DT240" s="233">
        <v>94.52</v>
      </c>
      <c r="DU240" s="233">
        <v>97.23</v>
      </c>
      <c r="DV240" s="233">
        <v>100.54</v>
      </c>
      <c r="DW240" s="233">
        <v>103.09</v>
      </c>
      <c r="DX240" s="233">
        <v>106.47</v>
      </c>
      <c r="DY240" s="233">
        <v>109.73</v>
      </c>
      <c r="DZ240" s="233">
        <v>112.12</v>
      </c>
      <c r="EA240" s="233">
        <v>114.41</v>
      </c>
      <c r="EB240" s="233">
        <v>117.81</v>
      </c>
      <c r="EC240" s="233">
        <v>117.81</v>
      </c>
      <c r="ED240" s="233">
        <v>116.68</v>
      </c>
      <c r="EE240" s="233">
        <v>117.83</v>
      </c>
      <c r="EF240" s="233">
        <v>119.84</v>
      </c>
      <c r="EG240" s="233">
        <v>121.47</v>
      </c>
      <c r="EH240" s="233">
        <v>122.47</v>
      </c>
      <c r="EI240" s="233">
        <v>123.44</v>
      </c>
      <c r="EJ240" s="233">
        <v>124.7</v>
      </c>
      <c r="EK240" s="233">
        <v>126.6</v>
      </c>
      <c r="EL240" s="233">
        <v>128.66999999999999</v>
      </c>
      <c r="EM240" s="233">
        <v>130.18</v>
      </c>
      <c r="EN240" s="233">
        <v>131.85</v>
      </c>
      <c r="EO240" s="233">
        <v>132.69</v>
      </c>
      <c r="EP240" s="233">
        <v>135.02000000000001</v>
      </c>
      <c r="EQ240" s="233">
        <v>132.34</v>
      </c>
      <c r="ER240" s="233">
        <v>133.05000000000001</v>
      </c>
      <c r="ES240" s="233">
        <v>134.05000000000001</v>
      </c>
      <c r="ET240" s="233">
        <v>135.08000000000001</v>
      </c>
      <c r="EU240" s="233">
        <v>136.33000000000001</v>
      </c>
      <c r="EV240" s="233">
        <v>138.24</v>
      </c>
      <c r="EW240" s="233">
        <v>139.59</v>
      </c>
      <c r="EX240" s="233">
        <v>141.22</v>
      </c>
      <c r="EY240" s="233">
        <v>142.52000000000001</v>
      </c>
      <c r="EZ240" s="233">
        <v>143.81</v>
      </c>
      <c r="FA240" s="233">
        <v>145.04</v>
      </c>
      <c r="FB240" s="233">
        <v>143.52000000000001</v>
      </c>
      <c r="FC240" s="233">
        <v>141.59</v>
      </c>
      <c r="FD240" s="233">
        <v>140.52000000000001</v>
      </c>
      <c r="FE240" s="233">
        <v>139.63999999999999</v>
      </c>
      <c r="FF240" s="233">
        <v>138.21</v>
      </c>
      <c r="FG240" s="233">
        <v>137.13999999999999</v>
      </c>
      <c r="FH240" s="233">
        <v>138.99</v>
      </c>
      <c r="FI240" s="233">
        <v>140.96</v>
      </c>
      <c r="FJ240" s="233">
        <v>143.96</v>
      </c>
      <c r="FK240" s="233">
        <v>147.94</v>
      </c>
      <c r="FL240" s="233">
        <v>152.08000000000001</v>
      </c>
      <c r="FM240" s="233">
        <v>146.84</v>
      </c>
      <c r="FN240" s="233">
        <v>149.32</v>
      </c>
      <c r="FO240" s="233">
        <v>157.31</v>
      </c>
      <c r="FP240" s="233">
        <v>169.23</v>
      </c>
      <c r="FQ240" s="233">
        <v>178.56</v>
      </c>
      <c r="FR240" s="233">
        <v>187.56</v>
      </c>
      <c r="FS240" s="233">
        <v>200.56</v>
      </c>
      <c r="FT240" s="233">
        <v>216.56</v>
      </c>
      <c r="FU240" s="233">
        <v>220.56</v>
      </c>
      <c r="FV240" s="233">
        <v>223.56</v>
      </c>
      <c r="FW240" s="233">
        <v>230.56</v>
      </c>
      <c r="FX240" s="230">
        <v>176.56</v>
      </c>
      <c r="FY240" s="230">
        <v>180.56</v>
      </c>
      <c r="FZ240" s="230">
        <v>183.56</v>
      </c>
      <c r="GA240" s="230">
        <v>189.56</v>
      </c>
      <c r="GB240" s="230">
        <v>196.56</v>
      </c>
      <c r="GC240" s="230">
        <v>202.56</v>
      </c>
      <c r="GD240" s="233">
        <v>240.56</v>
      </c>
      <c r="GE240" s="233">
        <v>246.56</v>
      </c>
      <c r="GF240" s="233">
        <v>255.56</v>
      </c>
      <c r="GG240" s="233">
        <v>261.56</v>
      </c>
      <c r="GH240" s="233">
        <v>269.56</v>
      </c>
      <c r="GI240" s="233">
        <v>277.56</v>
      </c>
      <c r="GJ240" s="233">
        <v>309.56</v>
      </c>
      <c r="GK240" s="233">
        <v>180.07</v>
      </c>
      <c r="GL240" s="233">
        <v>183.36</v>
      </c>
      <c r="GM240" s="233">
        <v>186.64</v>
      </c>
      <c r="GN240" s="233">
        <v>188.41</v>
      </c>
      <c r="GO240" s="233">
        <v>190.34</v>
      </c>
      <c r="GP240" s="233">
        <v>192.7</v>
      </c>
      <c r="GQ240" s="233">
        <v>194.35</v>
      </c>
      <c r="GR240" s="233">
        <v>196.26</v>
      </c>
      <c r="GS240" s="233">
        <v>198.05</v>
      </c>
      <c r="GT240" s="233">
        <v>199.64</v>
      </c>
      <c r="GU240" s="233">
        <v>201.11</v>
      </c>
      <c r="GV240" s="233">
        <v>202.15</v>
      </c>
      <c r="GW240" s="233">
        <v>203.5</v>
      </c>
      <c r="GX240" s="233">
        <v>205.43</v>
      </c>
      <c r="GY240" s="233">
        <v>207.04</v>
      </c>
      <c r="GZ240" s="233">
        <v>208.23</v>
      </c>
      <c r="HA240" s="233">
        <v>212.43</v>
      </c>
      <c r="HB240" s="233">
        <v>215.71</v>
      </c>
      <c r="HC240" s="233">
        <v>219.19</v>
      </c>
      <c r="HD240" s="233">
        <v>227.44</v>
      </c>
      <c r="HE240" s="233">
        <v>229.31</v>
      </c>
      <c r="HF240" s="233">
        <v>234.78</v>
      </c>
      <c r="HG240" s="233">
        <v>237.52</v>
      </c>
      <c r="HH240" s="233">
        <v>241.66</v>
      </c>
      <c r="HI240" s="233">
        <v>243.29</v>
      </c>
      <c r="HJ240" s="233">
        <v>252.65</v>
      </c>
      <c r="HK240" s="233">
        <v>264.95999999999998</v>
      </c>
      <c r="HL240" s="233">
        <v>277.49</v>
      </c>
      <c r="HM240" s="233">
        <v>210.38</v>
      </c>
      <c r="HN240" s="233">
        <v>211.63</v>
      </c>
      <c r="HO240" s="233">
        <v>213.02</v>
      </c>
      <c r="HP240" s="233">
        <v>214.4</v>
      </c>
      <c r="HQ240" s="233">
        <v>63.13</v>
      </c>
      <c r="HR240" s="233">
        <v>59.65</v>
      </c>
      <c r="HS240" s="233">
        <v>55.26</v>
      </c>
      <c r="HT240" s="233">
        <v>52.45</v>
      </c>
      <c r="HU240" s="233">
        <v>49.33</v>
      </c>
      <c r="HV240" s="233">
        <v>47.04</v>
      </c>
      <c r="HW240" s="233">
        <v>43.78</v>
      </c>
      <c r="HX240" s="233">
        <v>39.94</v>
      </c>
      <c r="HY240" s="233">
        <v>36.42</v>
      </c>
      <c r="HZ240" s="233">
        <v>33.299999999999997</v>
      </c>
      <c r="IA240" s="233">
        <v>30.72</v>
      </c>
      <c r="IB240" s="233">
        <v>29.05</v>
      </c>
      <c r="IC240" s="233">
        <v>24.12</v>
      </c>
      <c r="ID240" s="233">
        <v>19.149999999999999</v>
      </c>
      <c r="IE240" s="233">
        <v>16.82</v>
      </c>
      <c r="IF240" s="233">
        <v>10.91</v>
      </c>
      <c r="IG240" s="233">
        <v>6.06</v>
      </c>
      <c r="IH240" s="233"/>
      <c r="II240" s="233"/>
      <c r="IJ240" s="233"/>
      <c r="IK240" s="233"/>
      <c r="IL240" s="233"/>
      <c r="IM240" s="233"/>
      <c r="IN240" s="233"/>
      <c r="IO240" s="233"/>
      <c r="IP240" s="233"/>
      <c r="IQ240" s="233"/>
      <c r="IR240" s="233"/>
      <c r="IS240" s="233"/>
      <c r="IT240" s="233"/>
      <c r="IU240" s="233"/>
      <c r="IV240" s="233"/>
      <c r="IW240" s="233"/>
      <c r="IX240" s="233"/>
      <c r="IY240" s="233"/>
      <c r="IZ240" s="233"/>
      <c r="JA240" s="233"/>
      <c r="JB240" s="232"/>
      <c r="JC240" s="232"/>
      <c r="JD240" s="232"/>
      <c r="JE240" s="232"/>
      <c r="JF240" s="232"/>
      <c r="JG240" s="232"/>
      <c r="JH240" s="232"/>
      <c r="JI240" s="232"/>
      <c r="JJ240" s="232"/>
      <c r="JK240" s="232"/>
      <c r="JL240" s="232"/>
      <c r="JM240" s="232"/>
      <c r="JN240" s="232"/>
      <c r="JO240" s="232"/>
      <c r="JP240" s="232"/>
      <c r="JQ240" s="232"/>
      <c r="JR240" s="232"/>
      <c r="JS240" s="232"/>
      <c r="JT240" s="232"/>
      <c r="JU240" s="232"/>
      <c r="JV240" s="232"/>
      <c r="JW240" s="232"/>
      <c r="JX240" s="232"/>
      <c r="JY240" s="232"/>
      <c r="JZ240" s="232"/>
      <c r="KA240" s="232"/>
      <c r="KB240" s="232"/>
      <c r="KC240" s="232"/>
      <c r="KD240" s="232"/>
      <c r="KE240" s="226"/>
      <c r="KF240" s="226"/>
      <c r="KG240" s="226"/>
      <c r="KH240" s="226"/>
      <c r="KI240" s="226"/>
      <c r="KJ240" s="226"/>
      <c r="KK240" s="226"/>
      <c r="KL240" s="226"/>
      <c r="KM240" s="226"/>
      <c r="KN240" s="226"/>
      <c r="KO240" s="226"/>
      <c r="KP240" s="226"/>
      <c r="KQ240" s="226"/>
      <c r="KR240" s="226"/>
      <c r="KS240" s="226"/>
      <c r="KT240" s="226"/>
      <c r="KU240" s="226"/>
      <c r="KV240" s="226"/>
      <c r="KW240" s="226"/>
      <c r="KX240" s="226"/>
      <c r="KY240" s="226"/>
      <c r="KZ240" s="226"/>
      <c r="LA240" s="226"/>
      <c r="LB240" s="226"/>
      <c r="LC240" s="226"/>
      <c r="LD240" s="226"/>
      <c r="LE240" s="226"/>
      <c r="LF240" s="226"/>
      <c r="LG240" s="226"/>
      <c r="LH240" s="226"/>
      <c r="LI240" s="226"/>
      <c r="LJ240" s="226"/>
      <c r="LK240" s="226"/>
      <c r="LL240" s="226"/>
    </row>
    <row r="241" spans="1:324" x14ac:dyDescent="0.25">
      <c r="A241" s="216">
        <v>272</v>
      </c>
      <c r="B241" s="216">
        <v>278620</v>
      </c>
      <c r="C241" s="223" t="s">
        <v>351</v>
      </c>
      <c r="D241" s="230">
        <v>137.13999999999999</v>
      </c>
      <c r="E241" s="230">
        <v>140.35</v>
      </c>
      <c r="F241" s="230">
        <v>140.35</v>
      </c>
      <c r="G241" s="230">
        <v>140.35</v>
      </c>
      <c r="H241" s="230">
        <v>140.35</v>
      </c>
      <c r="I241" s="230">
        <v>140.35</v>
      </c>
      <c r="J241" s="230">
        <v>140.35</v>
      </c>
      <c r="K241" s="230">
        <v>140.35</v>
      </c>
      <c r="L241" s="230">
        <v>141.77000000000001</v>
      </c>
      <c r="M241" s="230">
        <v>143.75</v>
      </c>
      <c r="N241" s="230">
        <v>135.83000000000001</v>
      </c>
      <c r="O241" s="230">
        <v>134.63999999999999</v>
      </c>
      <c r="P241" s="230">
        <v>134.02000000000001</v>
      </c>
      <c r="Q241" s="230">
        <v>132.47</v>
      </c>
      <c r="R241" s="230">
        <v>131.65</v>
      </c>
      <c r="S241" s="230">
        <v>130.88</v>
      </c>
      <c r="T241" s="230">
        <v>130.09</v>
      </c>
      <c r="U241" s="230">
        <v>128.74</v>
      </c>
      <c r="V241" s="230">
        <v>127.7</v>
      </c>
      <c r="W241" s="230">
        <v>126.52</v>
      </c>
      <c r="X241" s="230">
        <v>125.41</v>
      </c>
      <c r="Y241" s="230">
        <v>124.4</v>
      </c>
      <c r="Z241" s="230">
        <v>122.82</v>
      </c>
      <c r="AA241" s="230">
        <v>125.22</v>
      </c>
      <c r="AB241" s="230">
        <v>120.56</v>
      </c>
      <c r="AC241" s="230">
        <v>122.33</v>
      </c>
      <c r="AD241" s="230">
        <v>123.86</v>
      </c>
      <c r="AE241" s="230">
        <v>125.16</v>
      </c>
      <c r="AF241" s="230">
        <v>126.29</v>
      </c>
      <c r="AG241" s="230">
        <v>127.64</v>
      </c>
      <c r="AH241" s="230">
        <v>128.46</v>
      </c>
      <c r="AI241" s="230">
        <v>128.96</v>
      </c>
      <c r="AJ241" s="230">
        <v>126.41</v>
      </c>
      <c r="AK241" s="230">
        <v>128.5</v>
      </c>
      <c r="AL241" s="230">
        <v>130.05000000000001</v>
      </c>
      <c r="AM241" s="230">
        <v>133.22999999999999</v>
      </c>
      <c r="AN241" s="230">
        <v>136.28</v>
      </c>
      <c r="AO241" s="230">
        <v>138.22999999999999</v>
      </c>
      <c r="AP241" s="230">
        <v>140.06</v>
      </c>
      <c r="AQ241" s="230">
        <v>144.11000000000001</v>
      </c>
      <c r="AR241" s="230">
        <v>146.97999999999999</v>
      </c>
      <c r="AS241" s="230">
        <v>149.06</v>
      </c>
      <c r="AT241" s="230">
        <v>149.06</v>
      </c>
      <c r="AU241" s="230">
        <v>117.88</v>
      </c>
      <c r="AV241" s="230">
        <v>120.09</v>
      </c>
      <c r="AW241" s="230">
        <v>121.82</v>
      </c>
      <c r="AX241" s="230">
        <v>123.35</v>
      </c>
      <c r="AY241" s="230">
        <v>125.38</v>
      </c>
      <c r="AZ241" s="230">
        <v>137.41999999999999</v>
      </c>
      <c r="BA241" s="230">
        <v>138.34</v>
      </c>
      <c r="BB241" s="230">
        <v>139.85</v>
      </c>
      <c r="BC241" s="230">
        <v>141.36000000000001</v>
      </c>
      <c r="BD241" s="230">
        <v>142.94999999999999</v>
      </c>
      <c r="BE241" s="230">
        <v>144.12</v>
      </c>
      <c r="BF241" s="230">
        <v>144.94</v>
      </c>
      <c r="BG241" s="230">
        <v>146.13</v>
      </c>
      <c r="BH241" s="230">
        <v>147.25</v>
      </c>
      <c r="BI241" s="230">
        <v>148.19999999999999</v>
      </c>
      <c r="BJ241" s="230">
        <v>149.33000000000001</v>
      </c>
      <c r="BK241" s="230">
        <v>150.63</v>
      </c>
      <c r="BL241" s="230">
        <v>151.56</v>
      </c>
      <c r="BM241" s="230">
        <v>152.79</v>
      </c>
      <c r="BN241" s="230">
        <v>154.88</v>
      </c>
      <c r="BO241" s="230">
        <v>157.22999999999999</v>
      </c>
      <c r="BP241" s="230">
        <v>159.24</v>
      </c>
      <c r="BQ241" s="230">
        <v>160.79</v>
      </c>
      <c r="BR241" s="230">
        <v>165.24</v>
      </c>
      <c r="BS241" s="230">
        <v>167.65</v>
      </c>
      <c r="BT241" s="230">
        <v>173.26</v>
      </c>
      <c r="BU241" s="230">
        <v>180.91</v>
      </c>
      <c r="BV241" s="230">
        <v>187.17</v>
      </c>
      <c r="BW241" s="230">
        <v>161.13999999999999</v>
      </c>
      <c r="BX241" s="230">
        <v>162.44</v>
      </c>
      <c r="BY241" s="230">
        <v>164.01</v>
      </c>
      <c r="BZ241" s="233">
        <v>166.02</v>
      </c>
      <c r="CA241" s="233">
        <v>168.11</v>
      </c>
      <c r="CB241" s="233">
        <v>169.32</v>
      </c>
      <c r="CC241" s="233">
        <v>140.86000000000001</v>
      </c>
      <c r="CD241" s="233">
        <v>139.57</v>
      </c>
      <c r="CE241" s="233">
        <v>138.65</v>
      </c>
      <c r="CF241" s="233">
        <v>137.28</v>
      </c>
      <c r="CG241" s="233">
        <v>135.75</v>
      </c>
      <c r="CH241" s="233">
        <v>134.18</v>
      </c>
      <c r="CI241" s="233">
        <v>132.96</v>
      </c>
      <c r="CJ241" s="233">
        <v>132.09</v>
      </c>
      <c r="CK241" s="233">
        <v>130.97999999999999</v>
      </c>
      <c r="CL241" s="233">
        <v>128.72999999999999</v>
      </c>
      <c r="CM241" s="233">
        <v>126.88</v>
      </c>
      <c r="CN241" s="233">
        <v>125.33</v>
      </c>
      <c r="CO241" s="233">
        <v>143.15</v>
      </c>
      <c r="CP241" s="233">
        <v>144.62</v>
      </c>
      <c r="CQ241" s="233">
        <v>145.88999999999999</v>
      </c>
      <c r="CR241" s="233">
        <v>147.15</v>
      </c>
      <c r="CS241" s="233">
        <v>149.16999999999999</v>
      </c>
      <c r="CT241" s="233">
        <v>150.31</v>
      </c>
      <c r="CU241" s="233">
        <v>151.9</v>
      </c>
      <c r="CV241" s="233">
        <v>150.07</v>
      </c>
      <c r="CW241" s="233">
        <v>148.44</v>
      </c>
      <c r="CX241" s="233">
        <v>146.85</v>
      </c>
      <c r="CY241" s="233">
        <v>145.38</v>
      </c>
      <c r="CZ241" s="233">
        <v>142.56</v>
      </c>
      <c r="DA241" s="233">
        <v>118.49</v>
      </c>
      <c r="DB241" s="233">
        <v>116.5</v>
      </c>
      <c r="DC241" s="233">
        <v>115.76</v>
      </c>
      <c r="DD241" s="233">
        <v>114.6</v>
      </c>
      <c r="DE241" s="233">
        <v>113.94</v>
      </c>
      <c r="DF241" s="233">
        <v>112.03</v>
      </c>
      <c r="DG241" s="233">
        <v>110.42</v>
      </c>
      <c r="DH241" s="233">
        <v>108.88</v>
      </c>
      <c r="DI241" s="233">
        <v>107.21</v>
      </c>
      <c r="DJ241" s="233">
        <v>105.05</v>
      </c>
      <c r="DK241" s="233">
        <v>102.34</v>
      </c>
      <c r="DL241" s="233">
        <v>98.59</v>
      </c>
      <c r="DM241" s="233">
        <v>96.2</v>
      </c>
      <c r="DN241" s="233">
        <v>93.24</v>
      </c>
      <c r="DO241" s="233">
        <v>89.66</v>
      </c>
      <c r="DP241" s="233">
        <v>87.99</v>
      </c>
      <c r="DQ241" s="233">
        <v>84.47</v>
      </c>
      <c r="DR241" s="233">
        <v>82.04</v>
      </c>
      <c r="DS241" s="233">
        <v>79.67</v>
      </c>
      <c r="DT241" s="233">
        <v>104.92</v>
      </c>
      <c r="DU241" s="233">
        <v>107.63</v>
      </c>
      <c r="DV241" s="233">
        <v>110.94</v>
      </c>
      <c r="DW241" s="233">
        <v>113.49</v>
      </c>
      <c r="DX241" s="233">
        <v>116.87</v>
      </c>
      <c r="DY241" s="233">
        <v>120.13</v>
      </c>
      <c r="DZ241" s="233">
        <v>122.52</v>
      </c>
      <c r="EA241" s="233">
        <v>124.81</v>
      </c>
      <c r="EB241" s="233">
        <v>128.21</v>
      </c>
      <c r="EC241" s="233">
        <v>128.21</v>
      </c>
      <c r="ED241" s="233">
        <v>127.08</v>
      </c>
      <c r="EE241" s="233">
        <v>128.22999999999999</v>
      </c>
      <c r="EF241" s="233">
        <v>130.24</v>
      </c>
      <c r="EG241" s="233">
        <v>131.87</v>
      </c>
      <c r="EH241" s="233">
        <v>132.87</v>
      </c>
      <c r="EI241" s="233">
        <v>133.84</v>
      </c>
      <c r="EJ241" s="233">
        <v>135.1</v>
      </c>
      <c r="EK241" s="233">
        <v>137</v>
      </c>
      <c r="EL241" s="233">
        <v>139.07</v>
      </c>
      <c r="EM241" s="233">
        <v>140.58000000000001</v>
      </c>
      <c r="EN241" s="233">
        <v>142.25</v>
      </c>
      <c r="EO241" s="233">
        <v>143.09</v>
      </c>
      <c r="EP241" s="233">
        <v>145.41999999999999</v>
      </c>
      <c r="EQ241" s="233">
        <v>142.74</v>
      </c>
      <c r="ER241" s="233">
        <v>143.44999999999999</v>
      </c>
      <c r="ES241" s="233">
        <v>144.44999999999999</v>
      </c>
      <c r="ET241" s="233">
        <v>145.47999999999999</v>
      </c>
      <c r="EU241" s="233">
        <v>146.72999999999999</v>
      </c>
      <c r="EV241" s="233">
        <v>148.63999999999999</v>
      </c>
      <c r="EW241" s="233">
        <v>149.99</v>
      </c>
      <c r="EX241" s="233">
        <v>151.62</v>
      </c>
      <c r="EY241" s="233">
        <v>152.91999999999999</v>
      </c>
      <c r="EZ241" s="233">
        <v>154.21</v>
      </c>
      <c r="FA241" s="233">
        <v>155.44</v>
      </c>
      <c r="FB241" s="233">
        <v>153.91999999999999</v>
      </c>
      <c r="FC241" s="233">
        <v>151.99</v>
      </c>
      <c r="FD241" s="233">
        <v>150.91999999999999</v>
      </c>
      <c r="FE241" s="233">
        <v>150.04</v>
      </c>
      <c r="FF241" s="233">
        <v>148.61000000000001</v>
      </c>
      <c r="FG241" s="233">
        <v>147.54</v>
      </c>
      <c r="FH241" s="233">
        <v>149.38999999999999</v>
      </c>
      <c r="FI241" s="233">
        <v>151.36000000000001</v>
      </c>
      <c r="FJ241" s="233">
        <v>154.36000000000001</v>
      </c>
      <c r="FK241" s="233">
        <v>158.34</v>
      </c>
      <c r="FL241" s="233">
        <v>162.47999999999999</v>
      </c>
      <c r="FM241" s="233">
        <v>157.24</v>
      </c>
      <c r="FN241" s="233">
        <v>159.72</v>
      </c>
      <c r="FO241" s="233">
        <v>167.71</v>
      </c>
      <c r="FP241" s="233">
        <v>179.63</v>
      </c>
      <c r="FQ241" s="233">
        <v>188.96</v>
      </c>
      <c r="FR241" s="233">
        <v>197.96</v>
      </c>
      <c r="FS241" s="233">
        <v>210.96</v>
      </c>
      <c r="FT241" s="233">
        <v>226.96</v>
      </c>
      <c r="FU241" s="233">
        <v>230.96</v>
      </c>
      <c r="FV241" s="233">
        <v>233.96</v>
      </c>
      <c r="FW241" s="233">
        <v>240.96</v>
      </c>
      <c r="FX241" s="230">
        <v>186.96</v>
      </c>
      <c r="FY241" s="230">
        <v>190.96</v>
      </c>
      <c r="FZ241" s="230">
        <v>193.96</v>
      </c>
      <c r="GA241" s="230">
        <v>199.96</v>
      </c>
      <c r="GB241" s="230">
        <v>206.96</v>
      </c>
      <c r="GC241" s="230">
        <v>212.96</v>
      </c>
      <c r="GD241" s="233">
        <v>250.96</v>
      </c>
      <c r="GE241" s="233">
        <v>256.95999999999998</v>
      </c>
      <c r="GF241" s="233">
        <v>265.95999999999998</v>
      </c>
      <c r="GG241" s="233">
        <v>271.95999999999998</v>
      </c>
      <c r="GH241" s="233">
        <v>279.95999999999998</v>
      </c>
      <c r="GI241" s="233">
        <v>287.95999999999998</v>
      </c>
      <c r="GJ241" s="233">
        <v>319.95999999999998</v>
      </c>
      <c r="GK241" s="233">
        <v>190.47</v>
      </c>
      <c r="GL241" s="233">
        <v>193.76</v>
      </c>
      <c r="GM241" s="233">
        <v>197.04</v>
      </c>
      <c r="GN241" s="233">
        <v>198.81</v>
      </c>
      <c r="GO241" s="233">
        <v>200.74</v>
      </c>
      <c r="GP241" s="233">
        <v>203.1</v>
      </c>
      <c r="GQ241" s="233">
        <v>204.75</v>
      </c>
      <c r="GR241" s="233">
        <v>206.66</v>
      </c>
      <c r="GS241" s="233">
        <v>208.45</v>
      </c>
      <c r="GT241" s="233">
        <v>210.04</v>
      </c>
      <c r="GU241" s="233">
        <v>211.51</v>
      </c>
      <c r="GV241" s="233">
        <v>212.55</v>
      </c>
      <c r="GW241" s="233">
        <v>213.9</v>
      </c>
      <c r="GX241" s="233">
        <v>215.83</v>
      </c>
      <c r="GY241" s="233">
        <v>217.44</v>
      </c>
      <c r="GZ241" s="233">
        <v>218.63</v>
      </c>
      <c r="HA241" s="233">
        <v>222.83</v>
      </c>
      <c r="HB241" s="233">
        <v>226.11</v>
      </c>
      <c r="HC241" s="233">
        <v>229.59</v>
      </c>
      <c r="HD241" s="233">
        <v>237.84</v>
      </c>
      <c r="HE241" s="233">
        <v>239.71</v>
      </c>
      <c r="HF241" s="233">
        <v>245.18</v>
      </c>
      <c r="HG241" s="233">
        <v>247.92</v>
      </c>
      <c r="HH241" s="233">
        <v>252.06</v>
      </c>
      <c r="HI241" s="233">
        <v>253.69</v>
      </c>
      <c r="HJ241" s="233">
        <v>263.05</v>
      </c>
      <c r="HK241" s="233">
        <v>275.36</v>
      </c>
      <c r="HL241" s="233">
        <v>287.89</v>
      </c>
      <c r="HM241" s="233">
        <v>220.78</v>
      </c>
      <c r="HN241" s="233">
        <v>222.03</v>
      </c>
      <c r="HO241" s="233">
        <v>223.42</v>
      </c>
      <c r="HP241" s="233">
        <v>224.8</v>
      </c>
      <c r="HQ241" s="233">
        <v>73.53</v>
      </c>
      <c r="HR241" s="233">
        <v>70.05</v>
      </c>
      <c r="HS241" s="233">
        <v>65.66</v>
      </c>
      <c r="HT241" s="233">
        <v>62.85</v>
      </c>
      <c r="HU241" s="233">
        <v>59.73</v>
      </c>
      <c r="HV241" s="233">
        <v>57.44</v>
      </c>
      <c r="HW241" s="233">
        <v>54.18</v>
      </c>
      <c r="HX241" s="233">
        <v>50.34</v>
      </c>
      <c r="HY241" s="233">
        <v>46.82</v>
      </c>
      <c r="HZ241" s="233">
        <v>43.7</v>
      </c>
      <c r="IA241" s="233">
        <v>41.12</v>
      </c>
      <c r="IB241" s="233">
        <v>39.450000000000003</v>
      </c>
      <c r="IC241" s="233">
        <v>34.520000000000003</v>
      </c>
      <c r="ID241" s="233">
        <v>29.55</v>
      </c>
      <c r="IE241" s="233">
        <v>27.22</v>
      </c>
      <c r="IF241" s="233">
        <v>21.31</v>
      </c>
      <c r="IG241" s="233">
        <v>16.46</v>
      </c>
      <c r="IH241" s="233">
        <v>10.4</v>
      </c>
      <c r="II241" s="233"/>
      <c r="IJ241" s="233"/>
      <c r="IK241" s="233"/>
      <c r="IL241" s="233"/>
      <c r="IM241" s="233"/>
      <c r="IN241" s="233"/>
      <c r="IO241" s="233"/>
      <c r="IP241" s="233"/>
      <c r="IQ241" s="233"/>
      <c r="IR241" s="233"/>
      <c r="IS241" s="233"/>
      <c r="IT241" s="233"/>
      <c r="IU241" s="233"/>
      <c r="IV241" s="233"/>
      <c r="IW241" s="233"/>
      <c r="IX241" s="233"/>
      <c r="IY241" s="233"/>
      <c r="IZ241" s="233"/>
      <c r="JA241" s="233"/>
      <c r="JB241" s="232"/>
      <c r="JC241" s="232"/>
      <c r="JD241" s="232"/>
      <c r="JE241" s="232"/>
      <c r="JF241" s="232"/>
      <c r="JG241" s="232"/>
      <c r="JH241" s="232"/>
      <c r="JI241" s="232"/>
      <c r="JJ241" s="232"/>
      <c r="JK241" s="232"/>
      <c r="JL241" s="232"/>
      <c r="JM241" s="232"/>
      <c r="JN241" s="232"/>
      <c r="JO241" s="232"/>
      <c r="JP241" s="232"/>
      <c r="JQ241" s="232"/>
      <c r="JR241" s="232"/>
      <c r="JS241" s="232"/>
      <c r="JT241" s="232"/>
      <c r="JU241" s="232"/>
      <c r="JV241" s="232"/>
      <c r="JW241" s="232"/>
      <c r="JX241" s="232"/>
      <c r="JY241" s="232"/>
      <c r="JZ241" s="232"/>
      <c r="KA241" s="232"/>
      <c r="KB241" s="232"/>
      <c r="KC241" s="232"/>
      <c r="KD241" s="232"/>
      <c r="KE241" s="226"/>
      <c r="KF241" s="226"/>
      <c r="KG241" s="226"/>
      <c r="KH241" s="226"/>
      <c r="KI241" s="226"/>
      <c r="KJ241" s="226"/>
      <c r="KK241" s="226"/>
      <c r="KL241" s="226"/>
      <c r="KM241" s="226"/>
      <c r="KN241" s="226"/>
      <c r="KO241" s="226"/>
      <c r="KP241" s="226"/>
      <c r="KQ241" s="226"/>
      <c r="KR241" s="226"/>
      <c r="KS241" s="226"/>
      <c r="KT241" s="226"/>
      <c r="KU241" s="226"/>
      <c r="KV241" s="226"/>
      <c r="KW241" s="226"/>
      <c r="KX241" s="226"/>
      <c r="KY241" s="226"/>
      <c r="KZ241" s="226"/>
      <c r="LA241" s="226"/>
      <c r="LB241" s="226"/>
      <c r="LC241" s="226"/>
      <c r="LD241" s="226"/>
      <c r="LE241" s="226"/>
      <c r="LF241" s="226"/>
      <c r="LG241" s="226"/>
      <c r="LH241" s="226"/>
      <c r="LI241" s="226"/>
      <c r="LJ241" s="226"/>
      <c r="LK241" s="226"/>
      <c r="LL241" s="226"/>
    </row>
    <row r="242" spans="1:324" x14ac:dyDescent="0.25">
      <c r="A242" s="216">
        <v>273</v>
      </c>
      <c r="B242" s="216">
        <v>278630</v>
      </c>
      <c r="C242" s="223" t="s">
        <v>352</v>
      </c>
      <c r="D242" s="230">
        <v>150.68</v>
      </c>
      <c r="E242" s="230">
        <v>153.88999999999999</v>
      </c>
      <c r="F242" s="230">
        <v>153.88999999999999</v>
      </c>
      <c r="G242" s="230">
        <v>153.88999999999999</v>
      </c>
      <c r="H242" s="230">
        <v>153.88999999999999</v>
      </c>
      <c r="I242" s="230">
        <v>153.88999999999999</v>
      </c>
      <c r="J242" s="230">
        <v>153.88999999999999</v>
      </c>
      <c r="K242" s="230">
        <v>153.88999999999999</v>
      </c>
      <c r="L242" s="230">
        <v>155.31</v>
      </c>
      <c r="M242" s="230">
        <v>157.29</v>
      </c>
      <c r="N242" s="230">
        <v>149.37</v>
      </c>
      <c r="O242" s="230">
        <v>148.18</v>
      </c>
      <c r="P242" s="230">
        <v>147.56</v>
      </c>
      <c r="Q242" s="230">
        <v>146.01</v>
      </c>
      <c r="R242" s="230">
        <v>145.19</v>
      </c>
      <c r="S242" s="230">
        <v>144.41999999999999</v>
      </c>
      <c r="T242" s="230">
        <v>143.63</v>
      </c>
      <c r="U242" s="230">
        <v>142.28</v>
      </c>
      <c r="V242" s="230">
        <v>141.24</v>
      </c>
      <c r="W242" s="230">
        <v>140.06</v>
      </c>
      <c r="X242" s="230">
        <v>138.94999999999999</v>
      </c>
      <c r="Y242" s="230">
        <v>137.94</v>
      </c>
      <c r="Z242" s="230">
        <v>136.36000000000001</v>
      </c>
      <c r="AA242" s="230">
        <v>138.76</v>
      </c>
      <c r="AB242" s="230">
        <v>134.1</v>
      </c>
      <c r="AC242" s="230">
        <v>135.87</v>
      </c>
      <c r="AD242" s="230">
        <v>137.4</v>
      </c>
      <c r="AE242" s="230">
        <v>138.69999999999999</v>
      </c>
      <c r="AF242" s="230">
        <v>139.83000000000001</v>
      </c>
      <c r="AG242" s="230">
        <v>141.18</v>
      </c>
      <c r="AH242" s="230">
        <v>142</v>
      </c>
      <c r="AI242" s="230">
        <v>142.5</v>
      </c>
      <c r="AJ242" s="230">
        <v>139.94999999999999</v>
      </c>
      <c r="AK242" s="230">
        <v>142.04</v>
      </c>
      <c r="AL242" s="230">
        <v>143.59</v>
      </c>
      <c r="AM242" s="230">
        <v>146.77000000000001</v>
      </c>
      <c r="AN242" s="230">
        <v>149.82</v>
      </c>
      <c r="AO242" s="230">
        <v>151.77000000000001</v>
      </c>
      <c r="AP242" s="230">
        <v>153.6</v>
      </c>
      <c r="AQ242" s="230">
        <v>157.65</v>
      </c>
      <c r="AR242" s="230">
        <v>160.52000000000001</v>
      </c>
      <c r="AS242" s="230">
        <v>162.6</v>
      </c>
      <c r="AT242" s="230">
        <v>162.6</v>
      </c>
      <c r="AU242" s="230">
        <v>131.41999999999999</v>
      </c>
      <c r="AV242" s="230">
        <v>133.63</v>
      </c>
      <c r="AW242" s="230">
        <v>135.36000000000001</v>
      </c>
      <c r="AX242" s="230">
        <v>136.88999999999999</v>
      </c>
      <c r="AY242" s="230">
        <v>138.91999999999999</v>
      </c>
      <c r="AZ242" s="230">
        <v>150.96</v>
      </c>
      <c r="BA242" s="230">
        <v>151.88</v>
      </c>
      <c r="BB242" s="230">
        <v>153.38999999999999</v>
      </c>
      <c r="BC242" s="230">
        <v>154.9</v>
      </c>
      <c r="BD242" s="230">
        <v>156.49</v>
      </c>
      <c r="BE242" s="230">
        <v>157.66</v>
      </c>
      <c r="BF242" s="230">
        <v>158.47999999999999</v>
      </c>
      <c r="BG242" s="230">
        <v>159.66999999999999</v>
      </c>
      <c r="BH242" s="230">
        <v>160.79</v>
      </c>
      <c r="BI242" s="230">
        <v>161.74</v>
      </c>
      <c r="BJ242" s="230">
        <v>162.87</v>
      </c>
      <c r="BK242" s="230">
        <v>164.17</v>
      </c>
      <c r="BL242" s="230">
        <v>165.1</v>
      </c>
      <c r="BM242" s="230">
        <v>166.33</v>
      </c>
      <c r="BN242" s="230">
        <v>168.42</v>
      </c>
      <c r="BO242" s="230">
        <v>170.77</v>
      </c>
      <c r="BP242" s="230">
        <v>172.78</v>
      </c>
      <c r="BQ242" s="230">
        <v>174.33</v>
      </c>
      <c r="BR242" s="230">
        <v>178.78</v>
      </c>
      <c r="BS242" s="230">
        <v>181.19</v>
      </c>
      <c r="BT242" s="230">
        <v>186.8</v>
      </c>
      <c r="BU242" s="230">
        <v>194.45</v>
      </c>
      <c r="BV242" s="230">
        <v>200.71</v>
      </c>
      <c r="BW242" s="230">
        <v>174.68</v>
      </c>
      <c r="BX242" s="230">
        <v>175.98</v>
      </c>
      <c r="BY242" s="230">
        <v>177.55</v>
      </c>
      <c r="BZ242" s="233">
        <v>179.56</v>
      </c>
      <c r="CA242" s="233">
        <v>181.65</v>
      </c>
      <c r="CB242" s="233">
        <v>182.86</v>
      </c>
      <c r="CC242" s="233">
        <v>154.4</v>
      </c>
      <c r="CD242" s="233">
        <v>153.11000000000001</v>
      </c>
      <c r="CE242" s="233">
        <v>152.19</v>
      </c>
      <c r="CF242" s="233">
        <v>150.82</v>
      </c>
      <c r="CG242" s="233">
        <v>149.29</v>
      </c>
      <c r="CH242" s="233">
        <v>147.72</v>
      </c>
      <c r="CI242" s="233">
        <v>146.5</v>
      </c>
      <c r="CJ242" s="233">
        <v>145.63</v>
      </c>
      <c r="CK242" s="233">
        <v>144.52000000000001</v>
      </c>
      <c r="CL242" s="233">
        <v>142.27000000000001</v>
      </c>
      <c r="CM242" s="233">
        <v>140.41999999999999</v>
      </c>
      <c r="CN242" s="233">
        <v>138.87</v>
      </c>
      <c r="CO242" s="233">
        <v>156.69</v>
      </c>
      <c r="CP242" s="233">
        <v>158.16</v>
      </c>
      <c r="CQ242" s="233">
        <v>159.43</v>
      </c>
      <c r="CR242" s="233">
        <v>160.69</v>
      </c>
      <c r="CS242" s="233">
        <v>162.71</v>
      </c>
      <c r="CT242" s="233">
        <v>163.85</v>
      </c>
      <c r="CU242" s="233">
        <v>165.44</v>
      </c>
      <c r="CV242" s="233">
        <v>163.61000000000001</v>
      </c>
      <c r="CW242" s="233">
        <v>161.97999999999999</v>
      </c>
      <c r="CX242" s="233">
        <v>160.38999999999999</v>
      </c>
      <c r="CY242" s="233">
        <v>158.91999999999999</v>
      </c>
      <c r="CZ242" s="233">
        <v>156.1</v>
      </c>
      <c r="DA242" s="233">
        <v>132.03</v>
      </c>
      <c r="DB242" s="233">
        <v>130.04</v>
      </c>
      <c r="DC242" s="233">
        <v>129.30000000000001</v>
      </c>
      <c r="DD242" s="233">
        <v>128.13999999999999</v>
      </c>
      <c r="DE242" s="233">
        <v>127.48</v>
      </c>
      <c r="DF242" s="233">
        <v>125.57</v>
      </c>
      <c r="DG242" s="233">
        <v>123.96</v>
      </c>
      <c r="DH242" s="233">
        <v>122.42</v>
      </c>
      <c r="DI242" s="233">
        <v>120.75</v>
      </c>
      <c r="DJ242" s="233">
        <v>118.59</v>
      </c>
      <c r="DK242" s="233">
        <v>115.88</v>
      </c>
      <c r="DL242" s="233">
        <v>112.13</v>
      </c>
      <c r="DM242" s="233">
        <v>109.74</v>
      </c>
      <c r="DN242" s="233">
        <v>106.78</v>
      </c>
      <c r="DO242" s="233">
        <v>103.2</v>
      </c>
      <c r="DP242" s="233">
        <v>101.53</v>
      </c>
      <c r="DQ242" s="233">
        <v>98.01</v>
      </c>
      <c r="DR242" s="233">
        <v>95.58</v>
      </c>
      <c r="DS242" s="233">
        <v>93.21</v>
      </c>
      <c r="DT242" s="233">
        <v>118.46</v>
      </c>
      <c r="DU242" s="233">
        <v>121.17</v>
      </c>
      <c r="DV242" s="233">
        <v>124.48</v>
      </c>
      <c r="DW242" s="233">
        <v>127.03</v>
      </c>
      <c r="DX242" s="233">
        <v>130.41</v>
      </c>
      <c r="DY242" s="233">
        <v>133.66999999999999</v>
      </c>
      <c r="DZ242" s="233">
        <v>136.06</v>
      </c>
      <c r="EA242" s="233">
        <v>138.35</v>
      </c>
      <c r="EB242" s="233">
        <v>141.75</v>
      </c>
      <c r="EC242" s="233">
        <v>141.75</v>
      </c>
      <c r="ED242" s="233">
        <v>140.62</v>
      </c>
      <c r="EE242" s="233">
        <v>141.77000000000001</v>
      </c>
      <c r="EF242" s="233">
        <v>143.78</v>
      </c>
      <c r="EG242" s="233">
        <v>145.41</v>
      </c>
      <c r="EH242" s="233">
        <v>146.41</v>
      </c>
      <c r="EI242" s="233">
        <v>147.38</v>
      </c>
      <c r="EJ242" s="233">
        <v>148.63999999999999</v>
      </c>
      <c r="EK242" s="233">
        <v>150.54</v>
      </c>
      <c r="EL242" s="233">
        <v>152.61000000000001</v>
      </c>
      <c r="EM242" s="233">
        <v>154.12</v>
      </c>
      <c r="EN242" s="233">
        <v>155.79</v>
      </c>
      <c r="EO242" s="233">
        <v>156.63</v>
      </c>
      <c r="EP242" s="233">
        <v>158.96</v>
      </c>
      <c r="EQ242" s="233">
        <v>156.28</v>
      </c>
      <c r="ER242" s="233">
        <v>156.99</v>
      </c>
      <c r="ES242" s="233">
        <v>157.99</v>
      </c>
      <c r="ET242" s="233">
        <v>159.02000000000001</v>
      </c>
      <c r="EU242" s="233">
        <v>160.27000000000001</v>
      </c>
      <c r="EV242" s="233">
        <v>162.18</v>
      </c>
      <c r="EW242" s="233">
        <v>163.53</v>
      </c>
      <c r="EX242" s="233">
        <v>165.16</v>
      </c>
      <c r="EY242" s="233">
        <v>166.46</v>
      </c>
      <c r="EZ242" s="233">
        <v>167.75</v>
      </c>
      <c r="FA242" s="233">
        <v>168.98</v>
      </c>
      <c r="FB242" s="233">
        <v>167.46</v>
      </c>
      <c r="FC242" s="233">
        <v>165.53</v>
      </c>
      <c r="FD242" s="233">
        <v>164.46</v>
      </c>
      <c r="FE242" s="233">
        <v>163.58000000000001</v>
      </c>
      <c r="FF242" s="233">
        <v>162.15</v>
      </c>
      <c r="FG242" s="233">
        <v>161.08000000000001</v>
      </c>
      <c r="FH242" s="233">
        <v>162.93</v>
      </c>
      <c r="FI242" s="233">
        <v>164.9</v>
      </c>
      <c r="FJ242" s="233">
        <v>167.9</v>
      </c>
      <c r="FK242" s="233">
        <v>171.88</v>
      </c>
      <c r="FL242" s="233">
        <v>176.02</v>
      </c>
      <c r="FM242" s="233">
        <v>170.78</v>
      </c>
      <c r="FN242" s="233">
        <v>173.26</v>
      </c>
      <c r="FO242" s="233">
        <v>181.25</v>
      </c>
      <c r="FP242" s="233">
        <v>193.17</v>
      </c>
      <c r="FQ242" s="233">
        <v>202.5</v>
      </c>
      <c r="FR242" s="233">
        <v>211.5</v>
      </c>
      <c r="FS242" s="233">
        <v>224.5</v>
      </c>
      <c r="FT242" s="233">
        <v>240.5</v>
      </c>
      <c r="FU242" s="233">
        <v>244.5</v>
      </c>
      <c r="FV242" s="233">
        <v>247.5</v>
      </c>
      <c r="FW242" s="233">
        <v>254.5</v>
      </c>
      <c r="FX242" s="230">
        <v>200.5</v>
      </c>
      <c r="FY242" s="230">
        <v>204.5</v>
      </c>
      <c r="FZ242" s="230">
        <v>207.5</v>
      </c>
      <c r="GA242" s="230">
        <v>213.5</v>
      </c>
      <c r="GB242" s="230">
        <v>220.5</v>
      </c>
      <c r="GC242" s="230">
        <v>226.5</v>
      </c>
      <c r="GD242" s="233">
        <v>264.5</v>
      </c>
      <c r="GE242" s="233">
        <v>270.5</v>
      </c>
      <c r="GF242" s="233">
        <v>279.5</v>
      </c>
      <c r="GG242" s="233">
        <v>285.5</v>
      </c>
      <c r="GH242" s="233">
        <v>293.5</v>
      </c>
      <c r="GI242" s="233">
        <v>301.5</v>
      </c>
      <c r="GJ242" s="233">
        <v>333.5</v>
      </c>
      <c r="GK242" s="233">
        <v>204.01</v>
      </c>
      <c r="GL242" s="233">
        <v>207.3</v>
      </c>
      <c r="GM242" s="233">
        <v>210.58</v>
      </c>
      <c r="GN242" s="233">
        <v>212.35</v>
      </c>
      <c r="GO242" s="233">
        <v>214.28</v>
      </c>
      <c r="GP242" s="233">
        <v>216.64</v>
      </c>
      <c r="GQ242" s="233">
        <v>218.29</v>
      </c>
      <c r="GR242" s="233">
        <v>220.2</v>
      </c>
      <c r="GS242" s="233">
        <v>221.99</v>
      </c>
      <c r="GT242" s="233">
        <v>223.58</v>
      </c>
      <c r="GU242" s="233">
        <v>225.05</v>
      </c>
      <c r="GV242" s="233">
        <v>226.09</v>
      </c>
      <c r="GW242" s="233">
        <v>227.44</v>
      </c>
      <c r="GX242" s="233">
        <v>229.37</v>
      </c>
      <c r="GY242" s="233">
        <v>230.98</v>
      </c>
      <c r="GZ242" s="233">
        <v>232.17</v>
      </c>
      <c r="HA242" s="233">
        <v>236.37</v>
      </c>
      <c r="HB242" s="233">
        <v>239.65</v>
      </c>
      <c r="HC242" s="233">
        <v>243.13</v>
      </c>
      <c r="HD242" s="233">
        <v>251.38</v>
      </c>
      <c r="HE242" s="233">
        <v>253.25</v>
      </c>
      <c r="HF242" s="233">
        <v>258.72000000000003</v>
      </c>
      <c r="HG242" s="233">
        <v>261.45999999999998</v>
      </c>
      <c r="HH242" s="233">
        <v>265.60000000000002</v>
      </c>
      <c r="HI242" s="233">
        <v>267.23</v>
      </c>
      <c r="HJ242" s="233">
        <v>276.58999999999997</v>
      </c>
      <c r="HK242" s="233">
        <v>288.89999999999998</v>
      </c>
      <c r="HL242" s="233">
        <v>301.43</v>
      </c>
      <c r="HM242" s="233">
        <v>234.32</v>
      </c>
      <c r="HN242" s="233">
        <v>235.57</v>
      </c>
      <c r="HO242" s="233">
        <v>236.96</v>
      </c>
      <c r="HP242" s="233">
        <v>238.34</v>
      </c>
      <c r="HQ242" s="233">
        <v>87.07</v>
      </c>
      <c r="HR242" s="233">
        <v>83.59</v>
      </c>
      <c r="HS242" s="233">
        <v>79.2</v>
      </c>
      <c r="HT242" s="233">
        <v>76.39</v>
      </c>
      <c r="HU242" s="233">
        <v>73.27</v>
      </c>
      <c r="HV242" s="233">
        <v>70.98</v>
      </c>
      <c r="HW242" s="233">
        <v>67.72</v>
      </c>
      <c r="HX242" s="233">
        <v>63.88</v>
      </c>
      <c r="HY242" s="233">
        <v>60.36</v>
      </c>
      <c r="HZ242" s="233">
        <v>57.24</v>
      </c>
      <c r="IA242" s="233">
        <v>54.66</v>
      </c>
      <c r="IB242" s="233">
        <v>52.99</v>
      </c>
      <c r="IC242" s="233">
        <v>48.06</v>
      </c>
      <c r="ID242" s="233">
        <v>43.09</v>
      </c>
      <c r="IE242" s="233">
        <v>40.76</v>
      </c>
      <c r="IF242" s="233">
        <v>34.85</v>
      </c>
      <c r="IG242" s="233">
        <v>30</v>
      </c>
      <c r="IH242" s="233">
        <v>23.94</v>
      </c>
      <c r="II242" s="233">
        <v>13.54</v>
      </c>
      <c r="IJ242" s="233"/>
      <c r="IK242" s="233"/>
      <c r="IL242" s="233"/>
      <c r="IM242" s="233"/>
      <c r="IN242" s="233"/>
      <c r="IO242" s="233"/>
      <c r="IP242" s="233"/>
      <c r="IQ242" s="233"/>
      <c r="IR242" s="233"/>
      <c r="IS242" s="233"/>
      <c r="IT242" s="233"/>
      <c r="IU242" s="233"/>
      <c r="IV242" s="233"/>
      <c r="IW242" s="233"/>
      <c r="IX242" s="233"/>
      <c r="IY242" s="233"/>
      <c r="IZ242" s="233"/>
      <c r="JA242" s="233"/>
      <c r="JB242" s="232"/>
      <c r="JC242" s="232"/>
      <c r="JD242" s="232"/>
      <c r="JE242" s="232"/>
      <c r="JF242" s="232"/>
      <c r="JG242" s="232"/>
      <c r="JH242" s="232"/>
      <c r="JI242" s="232"/>
      <c r="JJ242" s="232"/>
      <c r="JK242" s="232"/>
      <c r="JL242" s="232"/>
      <c r="JM242" s="232"/>
      <c r="JN242" s="232"/>
      <c r="JO242" s="232"/>
      <c r="JP242" s="232"/>
      <c r="JQ242" s="232"/>
      <c r="JR242" s="232"/>
      <c r="JS242" s="232"/>
      <c r="JT242" s="232"/>
      <c r="JU242" s="232"/>
      <c r="JV242" s="232"/>
      <c r="JW242" s="232"/>
      <c r="JX242" s="232"/>
      <c r="JY242" s="232"/>
      <c r="JZ242" s="232"/>
      <c r="KA242" s="232"/>
      <c r="KB242" s="232"/>
      <c r="KC242" s="232"/>
      <c r="KD242" s="232"/>
      <c r="KE242" s="226"/>
      <c r="KF242" s="226"/>
      <c r="KG242" s="226"/>
      <c r="KH242" s="226"/>
      <c r="KI242" s="226"/>
      <c r="KJ242" s="226"/>
      <c r="KK242" s="226"/>
      <c r="KL242" s="226"/>
      <c r="KM242" s="226"/>
      <c r="KN242" s="226"/>
      <c r="KO242" s="226"/>
      <c r="KP242" s="226"/>
      <c r="KQ242" s="226"/>
      <c r="KR242" s="226"/>
      <c r="KS242" s="226"/>
      <c r="KT242" s="226"/>
      <c r="KU242" s="226"/>
      <c r="KV242" s="226"/>
      <c r="KW242" s="226"/>
      <c r="KX242" s="226"/>
      <c r="KY242" s="226"/>
      <c r="KZ242" s="226"/>
      <c r="LA242" s="226"/>
      <c r="LB242" s="226"/>
      <c r="LC242" s="226"/>
      <c r="LD242" s="226"/>
      <c r="LE242" s="226"/>
      <c r="LF242" s="226"/>
      <c r="LG242" s="226"/>
      <c r="LH242" s="226"/>
      <c r="LI242" s="226"/>
      <c r="LJ242" s="226"/>
      <c r="LK242" s="226"/>
      <c r="LL242" s="226"/>
    </row>
    <row r="243" spans="1:324" x14ac:dyDescent="0.25">
      <c r="A243" s="216">
        <v>274</v>
      </c>
      <c r="B243" s="216">
        <v>279010</v>
      </c>
      <c r="C243" s="223" t="s">
        <v>353</v>
      </c>
      <c r="D243" s="230">
        <v>155.78</v>
      </c>
      <c r="E243" s="230">
        <v>158.99</v>
      </c>
      <c r="F243" s="230">
        <v>158.99</v>
      </c>
      <c r="G243" s="230">
        <v>158.99</v>
      </c>
      <c r="H243" s="230">
        <v>158.99</v>
      </c>
      <c r="I243" s="230">
        <v>158.99</v>
      </c>
      <c r="J243" s="230">
        <v>158.99</v>
      </c>
      <c r="K243" s="230">
        <v>158.99</v>
      </c>
      <c r="L243" s="230">
        <v>160.41</v>
      </c>
      <c r="M243" s="230">
        <v>162.38999999999999</v>
      </c>
      <c r="N243" s="230">
        <v>154.47</v>
      </c>
      <c r="O243" s="230">
        <v>153.28</v>
      </c>
      <c r="P243" s="230">
        <v>152.66</v>
      </c>
      <c r="Q243" s="230">
        <v>151.11000000000001</v>
      </c>
      <c r="R243" s="230">
        <v>150.29</v>
      </c>
      <c r="S243" s="230">
        <v>149.52000000000001</v>
      </c>
      <c r="T243" s="230">
        <v>148.72999999999999</v>
      </c>
      <c r="U243" s="230">
        <v>147.38</v>
      </c>
      <c r="V243" s="230">
        <v>146.34</v>
      </c>
      <c r="W243" s="230">
        <v>145.16</v>
      </c>
      <c r="X243" s="230">
        <v>144.05000000000001</v>
      </c>
      <c r="Y243" s="230">
        <v>143.04</v>
      </c>
      <c r="Z243" s="230">
        <v>141.46</v>
      </c>
      <c r="AA243" s="230">
        <v>143.86000000000001</v>
      </c>
      <c r="AB243" s="230">
        <v>139.19999999999999</v>
      </c>
      <c r="AC243" s="230">
        <v>140.97</v>
      </c>
      <c r="AD243" s="230">
        <v>142.5</v>
      </c>
      <c r="AE243" s="230">
        <v>143.80000000000001</v>
      </c>
      <c r="AF243" s="230">
        <v>144.93</v>
      </c>
      <c r="AG243" s="230">
        <v>146.28</v>
      </c>
      <c r="AH243" s="230">
        <v>147.1</v>
      </c>
      <c r="AI243" s="230">
        <v>147.6</v>
      </c>
      <c r="AJ243" s="230">
        <v>145.05000000000001</v>
      </c>
      <c r="AK243" s="230">
        <v>147.13999999999999</v>
      </c>
      <c r="AL243" s="230">
        <v>148.69</v>
      </c>
      <c r="AM243" s="230">
        <v>151.87</v>
      </c>
      <c r="AN243" s="230">
        <v>154.91999999999999</v>
      </c>
      <c r="AO243" s="230">
        <v>156.87</v>
      </c>
      <c r="AP243" s="230">
        <v>158.69999999999999</v>
      </c>
      <c r="AQ243" s="230">
        <v>162.75</v>
      </c>
      <c r="AR243" s="230">
        <v>165.62</v>
      </c>
      <c r="AS243" s="230">
        <v>167.7</v>
      </c>
      <c r="AT243" s="230">
        <v>167.7</v>
      </c>
      <c r="AU243" s="230">
        <v>136.52000000000001</v>
      </c>
      <c r="AV243" s="230">
        <v>138.72999999999999</v>
      </c>
      <c r="AW243" s="230">
        <v>140.46</v>
      </c>
      <c r="AX243" s="230">
        <v>141.99</v>
      </c>
      <c r="AY243" s="230">
        <v>144.02000000000001</v>
      </c>
      <c r="AZ243" s="230">
        <v>156.06</v>
      </c>
      <c r="BA243" s="230">
        <v>156.97999999999999</v>
      </c>
      <c r="BB243" s="230">
        <v>158.49</v>
      </c>
      <c r="BC243" s="230">
        <v>160</v>
      </c>
      <c r="BD243" s="230">
        <v>161.59</v>
      </c>
      <c r="BE243" s="230">
        <v>162.76</v>
      </c>
      <c r="BF243" s="230">
        <v>163.58000000000001</v>
      </c>
      <c r="BG243" s="230">
        <v>164.77</v>
      </c>
      <c r="BH243" s="230">
        <v>165.89</v>
      </c>
      <c r="BI243" s="230">
        <v>166.84</v>
      </c>
      <c r="BJ243" s="230">
        <v>167.97</v>
      </c>
      <c r="BK243" s="230">
        <v>169.27</v>
      </c>
      <c r="BL243" s="230">
        <v>170.2</v>
      </c>
      <c r="BM243" s="230">
        <v>171.43</v>
      </c>
      <c r="BN243" s="230">
        <v>173.52</v>
      </c>
      <c r="BO243" s="230">
        <v>175.87</v>
      </c>
      <c r="BP243" s="230">
        <v>177.88</v>
      </c>
      <c r="BQ243" s="230">
        <v>179.43</v>
      </c>
      <c r="BR243" s="230">
        <v>183.88</v>
      </c>
      <c r="BS243" s="230">
        <v>186.29</v>
      </c>
      <c r="BT243" s="230">
        <v>191.9</v>
      </c>
      <c r="BU243" s="230">
        <v>199.55</v>
      </c>
      <c r="BV243" s="230">
        <v>205.81</v>
      </c>
      <c r="BW243" s="230">
        <v>179.78</v>
      </c>
      <c r="BX243" s="230">
        <v>181.08</v>
      </c>
      <c r="BY243" s="230">
        <v>182.65</v>
      </c>
      <c r="BZ243" s="233">
        <v>184.66</v>
      </c>
      <c r="CA243" s="233">
        <v>186.75</v>
      </c>
      <c r="CB243" s="233">
        <v>187.96</v>
      </c>
      <c r="CC243" s="233">
        <v>159.5</v>
      </c>
      <c r="CD243" s="233">
        <v>158.21</v>
      </c>
      <c r="CE243" s="233">
        <v>157.29</v>
      </c>
      <c r="CF243" s="233">
        <v>155.91999999999999</v>
      </c>
      <c r="CG243" s="233">
        <v>154.38999999999999</v>
      </c>
      <c r="CH243" s="233">
        <v>152.82</v>
      </c>
      <c r="CI243" s="233">
        <v>151.6</v>
      </c>
      <c r="CJ243" s="233">
        <v>150.72999999999999</v>
      </c>
      <c r="CK243" s="233">
        <v>149.62</v>
      </c>
      <c r="CL243" s="233">
        <v>147.37</v>
      </c>
      <c r="CM243" s="233">
        <v>145.52000000000001</v>
      </c>
      <c r="CN243" s="233">
        <v>143.97</v>
      </c>
      <c r="CO243" s="233">
        <v>161.79</v>
      </c>
      <c r="CP243" s="233">
        <v>163.26</v>
      </c>
      <c r="CQ243" s="233">
        <v>164.53</v>
      </c>
      <c r="CR243" s="233">
        <v>165.79</v>
      </c>
      <c r="CS243" s="233">
        <v>167.81</v>
      </c>
      <c r="CT243" s="233">
        <v>168.95</v>
      </c>
      <c r="CU243" s="233">
        <v>170.54</v>
      </c>
      <c r="CV243" s="233">
        <v>168.71</v>
      </c>
      <c r="CW243" s="233">
        <v>167.08</v>
      </c>
      <c r="CX243" s="233">
        <v>165.49</v>
      </c>
      <c r="CY243" s="233">
        <v>164.02</v>
      </c>
      <c r="CZ243" s="233">
        <v>161.19999999999999</v>
      </c>
      <c r="DA243" s="233">
        <v>137.13</v>
      </c>
      <c r="DB243" s="233">
        <v>135.13999999999999</v>
      </c>
      <c r="DC243" s="233">
        <v>134.4</v>
      </c>
      <c r="DD243" s="233">
        <v>133.24</v>
      </c>
      <c r="DE243" s="233">
        <v>132.58000000000001</v>
      </c>
      <c r="DF243" s="233">
        <v>130.66999999999999</v>
      </c>
      <c r="DG243" s="233">
        <v>129.06</v>
      </c>
      <c r="DH243" s="233">
        <v>127.52</v>
      </c>
      <c r="DI243" s="233">
        <v>125.85</v>
      </c>
      <c r="DJ243" s="233">
        <v>123.69</v>
      </c>
      <c r="DK243" s="233">
        <v>120.98</v>
      </c>
      <c r="DL243" s="233">
        <v>117.23</v>
      </c>
      <c r="DM243" s="233">
        <v>114.84</v>
      </c>
      <c r="DN243" s="233">
        <v>111.88</v>
      </c>
      <c r="DO243" s="233">
        <v>108.3</v>
      </c>
      <c r="DP243" s="233">
        <v>106.63</v>
      </c>
      <c r="DQ243" s="233">
        <v>103.11</v>
      </c>
      <c r="DR243" s="233">
        <v>100.68</v>
      </c>
      <c r="DS243" s="233">
        <v>98.31</v>
      </c>
      <c r="DT243" s="233">
        <v>123.56</v>
      </c>
      <c r="DU243" s="233">
        <v>126.27</v>
      </c>
      <c r="DV243" s="233">
        <v>129.58000000000001</v>
      </c>
      <c r="DW243" s="233">
        <v>132.13</v>
      </c>
      <c r="DX243" s="233">
        <v>135.51</v>
      </c>
      <c r="DY243" s="233">
        <v>138.77000000000001</v>
      </c>
      <c r="DZ243" s="233">
        <v>141.16</v>
      </c>
      <c r="EA243" s="233">
        <v>143.44999999999999</v>
      </c>
      <c r="EB243" s="233">
        <v>146.85</v>
      </c>
      <c r="EC243" s="233">
        <v>146.85</v>
      </c>
      <c r="ED243" s="233">
        <v>145.72</v>
      </c>
      <c r="EE243" s="233">
        <v>146.87</v>
      </c>
      <c r="EF243" s="233">
        <v>148.88</v>
      </c>
      <c r="EG243" s="233">
        <v>150.51</v>
      </c>
      <c r="EH243" s="233">
        <v>151.51</v>
      </c>
      <c r="EI243" s="233">
        <v>152.47999999999999</v>
      </c>
      <c r="EJ243" s="233">
        <v>153.74</v>
      </c>
      <c r="EK243" s="233">
        <v>155.63999999999999</v>
      </c>
      <c r="EL243" s="233">
        <v>157.71</v>
      </c>
      <c r="EM243" s="233">
        <v>159.22</v>
      </c>
      <c r="EN243" s="233">
        <v>160.88999999999999</v>
      </c>
      <c r="EO243" s="233">
        <v>161.72999999999999</v>
      </c>
      <c r="EP243" s="233">
        <v>164.06</v>
      </c>
      <c r="EQ243" s="233">
        <v>161.38</v>
      </c>
      <c r="ER243" s="233">
        <v>162.09</v>
      </c>
      <c r="ES243" s="233">
        <v>163.09</v>
      </c>
      <c r="ET243" s="233">
        <v>164.12</v>
      </c>
      <c r="EU243" s="233">
        <v>165.37</v>
      </c>
      <c r="EV243" s="233">
        <v>167.28</v>
      </c>
      <c r="EW243" s="233">
        <v>168.63</v>
      </c>
      <c r="EX243" s="233">
        <v>170.26</v>
      </c>
      <c r="EY243" s="233">
        <v>171.56</v>
      </c>
      <c r="EZ243" s="233">
        <v>172.85</v>
      </c>
      <c r="FA243" s="233">
        <v>174.08</v>
      </c>
      <c r="FB243" s="233">
        <v>172.56</v>
      </c>
      <c r="FC243" s="233">
        <v>170.63</v>
      </c>
      <c r="FD243" s="233">
        <v>169.56</v>
      </c>
      <c r="FE243" s="233">
        <v>168.68</v>
      </c>
      <c r="FF243" s="233">
        <v>167.25</v>
      </c>
      <c r="FG243" s="233">
        <v>166.18</v>
      </c>
      <c r="FH243" s="233">
        <v>168.03</v>
      </c>
      <c r="FI243" s="233">
        <v>170</v>
      </c>
      <c r="FJ243" s="233">
        <v>173</v>
      </c>
      <c r="FK243" s="233">
        <v>176.98</v>
      </c>
      <c r="FL243" s="233">
        <v>181.12</v>
      </c>
      <c r="FM243" s="233">
        <v>175.88</v>
      </c>
      <c r="FN243" s="233">
        <v>178.36</v>
      </c>
      <c r="FO243" s="233">
        <v>186.35</v>
      </c>
      <c r="FP243" s="233">
        <v>198.27</v>
      </c>
      <c r="FQ243" s="233">
        <v>207.6</v>
      </c>
      <c r="FR243" s="233">
        <v>216.6</v>
      </c>
      <c r="FS243" s="233">
        <v>229.6</v>
      </c>
      <c r="FT243" s="233">
        <v>245.6</v>
      </c>
      <c r="FU243" s="233">
        <v>249.6</v>
      </c>
      <c r="FV243" s="233">
        <v>252.6</v>
      </c>
      <c r="FW243" s="233">
        <v>259.60000000000002</v>
      </c>
      <c r="FX243" s="230">
        <v>205.6</v>
      </c>
      <c r="FY243" s="230">
        <v>209.6</v>
      </c>
      <c r="FZ243" s="230">
        <v>212.6</v>
      </c>
      <c r="GA243" s="230">
        <v>218.6</v>
      </c>
      <c r="GB243" s="230">
        <v>225.6</v>
      </c>
      <c r="GC243" s="230">
        <v>231.6</v>
      </c>
      <c r="GD243" s="233">
        <v>269.60000000000002</v>
      </c>
      <c r="GE243" s="233">
        <v>275.60000000000002</v>
      </c>
      <c r="GF243" s="233">
        <v>284.60000000000002</v>
      </c>
      <c r="GG243" s="233">
        <v>290.60000000000002</v>
      </c>
      <c r="GH243" s="233">
        <v>298.60000000000002</v>
      </c>
      <c r="GI243" s="233">
        <v>306.60000000000002</v>
      </c>
      <c r="GJ243" s="233">
        <v>338.6</v>
      </c>
      <c r="GK243" s="233">
        <v>209.11</v>
      </c>
      <c r="GL243" s="233">
        <v>212.4</v>
      </c>
      <c r="GM243" s="233">
        <v>215.68</v>
      </c>
      <c r="GN243" s="233">
        <v>217.45</v>
      </c>
      <c r="GO243" s="233">
        <v>219.38</v>
      </c>
      <c r="GP243" s="233">
        <v>221.74</v>
      </c>
      <c r="GQ243" s="233">
        <v>223.39</v>
      </c>
      <c r="GR243" s="233">
        <v>225.3</v>
      </c>
      <c r="GS243" s="233">
        <v>227.09</v>
      </c>
      <c r="GT243" s="233">
        <v>228.68</v>
      </c>
      <c r="GU243" s="233">
        <v>230.15</v>
      </c>
      <c r="GV243" s="233">
        <v>231.19</v>
      </c>
      <c r="GW243" s="233">
        <v>232.54</v>
      </c>
      <c r="GX243" s="233">
        <v>234.47</v>
      </c>
      <c r="GY243" s="233">
        <v>236.08</v>
      </c>
      <c r="GZ243" s="233">
        <v>237.27</v>
      </c>
      <c r="HA243" s="233">
        <v>241.47</v>
      </c>
      <c r="HB243" s="233">
        <v>244.75</v>
      </c>
      <c r="HC243" s="233">
        <v>248.23</v>
      </c>
      <c r="HD243" s="233">
        <v>256.48</v>
      </c>
      <c r="HE243" s="233">
        <v>258.35000000000002</v>
      </c>
      <c r="HF243" s="233">
        <v>263.82</v>
      </c>
      <c r="HG243" s="233">
        <v>266.56</v>
      </c>
      <c r="HH243" s="233">
        <v>270.7</v>
      </c>
      <c r="HI243" s="233">
        <v>272.33</v>
      </c>
      <c r="HJ243" s="233">
        <v>281.69</v>
      </c>
      <c r="HK243" s="233">
        <v>294</v>
      </c>
      <c r="HL243" s="233">
        <v>306.52999999999997</v>
      </c>
      <c r="HM243" s="233">
        <v>239.42</v>
      </c>
      <c r="HN243" s="233">
        <v>240.67</v>
      </c>
      <c r="HO243" s="233">
        <v>242.06</v>
      </c>
      <c r="HP243" s="233">
        <v>243.44</v>
      </c>
      <c r="HQ243" s="233">
        <v>92.17</v>
      </c>
      <c r="HR243" s="233">
        <v>88.69</v>
      </c>
      <c r="HS243" s="233">
        <v>84.3</v>
      </c>
      <c r="HT243" s="233">
        <v>81.489999999999995</v>
      </c>
      <c r="HU243" s="233">
        <v>78.37</v>
      </c>
      <c r="HV243" s="233">
        <v>76.08</v>
      </c>
      <c r="HW243" s="233">
        <v>72.819999999999993</v>
      </c>
      <c r="HX243" s="233">
        <v>68.98</v>
      </c>
      <c r="HY243" s="233">
        <v>65.459999999999994</v>
      </c>
      <c r="HZ243" s="233">
        <v>62.34</v>
      </c>
      <c r="IA243" s="233">
        <v>59.76</v>
      </c>
      <c r="IB243" s="233">
        <v>58.09</v>
      </c>
      <c r="IC243" s="233">
        <v>53.16</v>
      </c>
      <c r="ID243" s="233">
        <v>48.19</v>
      </c>
      <c r="IE243" s="233">
        <v>45.86</v>
      </c>
      <c r="IF243" s="233">
        <v>39.950000000000003</v>
      </c>
      <c r="IG243" s="233">
        <v>35.1</v>
      </c>
      <c r="IH243" s="233">
        <v>29.04</v>
      </c>
      <c r="II243" s="233">
        <v>18.64</v>
      </c>
      <c r="IJ243" s="233">
        <v>5.0999999999999996</v>
      </c>
      <c r="IK243" s="233"/>
      <c r="IL243" s="233"/>
      <c r="IM243" s="233"/>
      <c r="IN243" s="233"/>
      <c r="IO243" s="233"/>
      <c r="IP243" s="233"/>
      <c r="IQ243" s="233"/>
      <c r="IR243" s="233"/>
      <c r="IS243" s="233"/>
      <c r="IT243" s="233"/>
      <c r="IU243" s="233"/>
      <c r="IV243" s="233"/>
      <c r="IW243" s="233"/>
      <c r="IX243" s="233"/>
      <c r="IY243" s="233"/>
      <c r="IZ243" s="233"/>
      <c r="JA243" s="233"/>
      <c r="JB243" s="232"/>
      <c r="JC243" s="232"/>
      <c r="JD243" s="232"/>
      <c r="JE243" s="232"/>
      <c r="JF243" s="232"/>
      <c r="JG243" s="232"/>
      <c r="JH243" s="232"/>
      <c r="JI243" s="232"/>
      <c r="JJ243" s="232"/>
      <c r="JK243" s="232"/>
      <c r="JL243" s="232"/>
      <c r="JM243" s="232"/>
      <c r="JN243" s="232"/>
      <c r="JO243" s="232"/>
      <c r="JP243" s="232"/>
      <c r="JQ243" s="232"/>
      <c r="JR243" s="232"/>
      <c r="JS243" s="232"/>
      <c r="JT243" s="232"/>
      <c r="JU243" s="232"/>
      <c r="JV243" s="232"/>
      <c r="JW243" s="232"/>
      <c r="JX243" s="232"/>
      <c r="JY243" s="232"/>
      <c r="JZ243" s="232"/>
      <c r="KA243" s="232"/>
      <c r="KB243" s="232"/>
      <c r="KC243" s="232"/>
      <c r="KD243" s="232"/>
      <c r="KE243" s="226"/>
      <c r="KF243" s="226"/>
      <c r="KG243" s="226"/>
      <c r="KH243" s="226"/>
      <c r="KI243" s="226"/>
      <c r="KJ243" s="226"/>
      <c r="KK243" s="226"/>
      <c r="KL243" s="226"/>
      <c r="KM243" s="226"/>
      <c r="KN243" s="226"/>
      <c r="KO243" s="226"/>
      <c r="KP243" s="226"/>
      <c r="KQ243" s="226"/>
      <c r="KR243" s="226"/>
      <c r="KS243" s="226"/>
      <c r="KT243" s="226"/>
      <c r="KU243" s="226"/>
      <c r="KV243" s="226"/>
      <c r="KW243" s="226"/>
      <c r="KX243" s="226"/>
      <c r="KY243" s="226"/>
      <c r="KZ243" s="226"/>
      <c r="LA243" s="226"/>
      <c r="LB243" s="226"/>
      <c r="LC243" s="226"/>
      <c r="LD243" s="226"/>
      <c r="LE243" s="226"/>
      <c r="LF243" s="226"/>
      <c r="LG243" s="226"/>
      <c r="LH243" s="226"/>
      <c r="LI243" s="226"/>
      <c r="LJ243" s="226"/>
      <c r="LK243" s="226"/>
      <c r="LL243" s="226"/>
    </row>
    <row r="244" spans="1:324" x14ac:dyDescent="0.25">
      <c r="A244" s="216">
        <v>278</v>
      </c>
      <c r="B244" s="216">
        <v>230420</v>
      </c>
      <c r="C244" s="223" t="s">
        <v>354</v>
      </c>
      <c r="D244" s="230">
        <v>161.19</v>
      </c>
      <c r="E244" s="230">
        <v>161.19</v>
      </c>
      <c r="F244" s="230">
        <v>157.97999999999999</v>
      </c>
      <c r="G244" s="230">
        <v>161.19</v>
      </c>
      <c r="H244" s="230">
        <v>161.19</v>
      </c>
      <c r="I244" s="230">
        <v>161.19</v>
      </c>
      <c r="J244" s="230">
        <v>161.19</v>
      </c>
      <c r="K244" s="230">
        <v>161.19</v>
      </c>
      <c r="L244" s="230">
        <v>162.61000000000001</v>
      </c>
      <c r="M244" s="230">
        <v>164.59</v>
      </c>
      <c r="N244" s="230">
        <v>162.5</v>
      </c>
      <c r="O244" s="230">
        <v>163.69</v>
      </c>
      <c r="P244" s="230">
        <v>164.31</v>
      </c>
      <c r="Q244" s="230">
        <v>163.93</v>
      </c>
      <c r="R244" s="230">
        <v>163.11000000000001</v>
      </c>
      <c r="S244" s="230">
        <v>162.34</v>
      </c>
      <c r="T244" s="230">
        <v>161.55000000000001</v>
      </c>
      <c r="U244" s="230">
        <v>160.19999999999999</v>
      </c>
      <c r="V244" s="230">
        <v>159.16</v>
      </c>
      <c r="W244" s="230">
        <v>157.97999999999999</v>
      </c>
      <c r="X244" s="230">
        <v>156.87</v>
      </c>
      <c r="Y244" s="230">
        <v>157.88</v>
      </c>
      <c r="Z244" s="230">
        <v>159.46</v>
      </c>
      <c r="AA244" s="230">
        <v>161.86000000000001</v>
      </c>
      <c r="AB244" s="230">
        <v>161.72</v>
      </c>
      <c r="AC244" s="230">
        <v>163.49</v>
      </c>
      <c r="AD244" s="230">
        <v>165.02</v>
      </c>
      <c r="AE244" s="230">
        <v>166.32</v>
      </c>
      <c r="AF244" s="230">
        <v>167.45</v>
      </c>
      <c r="AG244" s="230">
        <v>168.8</v>
      </c>
      <c r="AH244" s="230">
        <v>169.62</v>
      </c>
      <c r="AI244" s="230">
        <v>171.04</v>
      </c>
      <c r="AJ244" s="230">
        <v>173.59</v>
      </c>
      <c r="AK244" s="230">
        <v>175.68</v>
      </c>
      <c r="AL244" s="230">
        <v>177.23</v>
      </c>
      <c r="AM244" s="230">
        <v>180.41</v>
      </c>
      <c r="AN244" s="230">
        <v>183.46</v>
      </c>
      <c r="AO244" s="230">
        <v>185.41</v>
      </c>
      <c r="AP244" s="230">
        <v>187.24</v>
      </c>
      <c r="AQ244" s="230">
        <v>191.29</v>
      </c>
      <c r="AR244" s="230">
        <v>194.16</v>
      </c>
      <c r="AS244" s="230">
        <v>196.24</v>
      </c>
      <c r="AT244" s="230">
        <v>196.24</v>
      </c>
      <c r="AU244" s="230">
        <v>168.64</v>
      </c>
      <c r="AV244" s="230">
        <v>170.85</v>
      </c>
      <c r="AW244" s="230">
        <v>172.58</v>
      </c>
      <c r="AX244" s="230">
        <v>174.11</v>
      </c>
      <c r="AY244" s="230">
        <v>174.62</v>
      </c>
      <c r="AZ244" s="230">
        <v>164.09</v>
      </c>
      <c r="BA244" s="230">
        <v>165.01</v>
      </c>
      <c r="BB244" s="230">
        <v>166.52</v>
      </c>
      <c r="BC244" s="230">
        <v>168.03</v>
      </c>
      <c r="BD244" s="230">
        <v>169.62</v>
      </c>
      <c r="BE244" s="230">
        <v>170.79</v>
      </c>
      <c r="BF244" s="230">
        <v>171.61</v>
      </c>
      <c r="BG244" s="230">
        <v>172.8</v>
      </c>
      <c r="BH244" s="230">
        <v>173.92</v>
      </c>
      <c r="BI244" s="230">
        <v>174.87</v>
      </c>
      <c r="BJ244" s="230">
        <v>176</v>
      </c>
      <c r="BK244" s="230">
        <v>177.3</v>
      </c>
      <c r="BL244" s="230">
        <v>178.23</v>
      </c>
      <c r="BM244" s="230">
        <v>179.46</v>
      </c>
      <c r="BN244" s="230">
        <v>181.55</v>
      </c>
      <c r="BO244" s="230">
        <v>183.9</v>
      </c>
      <c r="BP244" s="230">
        <v>185.91</v>
      </c>
      <c r="BQ244" s="230">
        <v>187.46</v>
      </c>
      <c r="BR244" s="230">
        <v>191.91</v>
      </c>
      <c r="BS244" s="230">
        <v>194.32</v>
      </c>
      <c r="BT244" s="230">
        <v>199.93</v>
      </c>
      <c r="BU244" s="230">
        <v>207.58</v>
      </c>
      <c r="BV244" s="230">
        <v>213.84</v>
      </c>
      <c r="BW244" s="230">
        <v>187.81</v>
      </c>
      <c r="BX244" s="230">
        <v>189.11</v>
      </c>
      <c r="BY244" s="230">
        <v>190.68</v>
      </c>
      <c r="BZ244" s="233">
        <v>192.69</v>
      </c>
      <c r="CA244" s="233">
        <v>194.78</v>
      </c>
      <c r="CB244" s="233">
        <v>195.99</v>
      </c>
      <c r="CC244" s="233">
        <v>167.77</v>
      </c>
      <c r="CD244" s="233">
        <v>169.06</v>
      </c>
      <c r="CE244" s="233">
        <v>169.98</v>
      </c>
      <c r="CF244" s="233">
        <v>171.35</v>
      </c>
      <c r="CG244" s="233">
        <v>172.88</v>
      </c>
      <c r="CH244" s="233">
        <v>174.45</v>
      </c>
      <c r="CI244" s="233">
        <v>174.12</v>
      </c>
      <c r="CJ244" s="233">
        <v>173.25</v>
      </c>
      <c r="CK244" s="233">
        <v>172.14</v>
      </c>
      <c r="CL244" s="233">
        <v>169.89</v>
      </c>
      <c r="CM244" s="233">
        <v>168.04</v>
      </c>
      <c r="CN244" s="233">
        <v>166.49</v>
      </c>
      <c r="CO244" s="233">
        <v>169.82</v>
      </c>
      <c r="CP244" s="233">
        <v>171.29</v>
      </c>
      <c r="CQ244" s="233">
        <v>172.56</v>
      </c>
      <c r="CR244" s="233">
        <v>173.82</v>
      </c>
      <c r="CS244" s="233">
        <v>175.84</v>
      </c>
      <c r="CT244" s="233">
        <v>176.98</v>
      </c>
      <c r="CU244" s="233">
        <v>178.69</v>
      </c>
      <c r="CV244" s="233">
        <v>180.52</v>
      </c>
      <c r="CW244" s="233">
        <v>182.15</v>
      </c>
      <c r="CX244" s="233">
        <v>183.74</v>
      </c>
      <c r="CY244" s="233">
        <v>185.21</v>
      </c>
      <c r="CZ244" s="233">
        <v>188.03</v>
      </c>
      <c r="DA244" s="233">
        <v>163.79</v>
      </c>
      <c r="DB244" s="233">
        <v>165.78</v>
      </c>
      <c r="DC244" s="233">
        <v>166.52</v>
      </c>
      <c r="DD244" s="233">
        <v>167.68</v>
      </c>
      <c r="DE244" s="233">
        <v>168.34</v>
      </c>
      <c r="DF244" s="233">
        <v>170.25</v>
      </c>
      <c r="DG244" s="233">
        <v>171.86</v>
      </c>
      <c r="DH244" s="233">
        <v>173.4</v>
      </c>
      <c r="DI244" s="233">
        <v>175.07</v>
      </c>
      <c r="DJ244" s="233">
        <v>177.23</v>
      </c>
      <c r="DK244" s="233">
        <v>179.94</v>
      </c>
      <c r="DL244" s="233">
        <v>183.69</v>
      </c>
      <c r="DM244" s="233">
        <v>186.08</v>
      </c>
      <c r="DN244" s="233">
        <v>189.04</v>
      </c>
      <c r="DO244" s="233">
        <v>192.62</v>
      </c>
      <c r="DP244" s="233">
        <v>194.29</v>
      </c>
      <c r="DQ244" s="233">
        <v>197.81</v>
      </c>
      <c r="DR244" s="233">
        <v>200.24</v>
      </c>
      <c r="DS244" s="233">
        <v>202.61</v>
      </c>
      <c r="DT244" s="233">
        <v>182.52</v>
      </c>
      <c r="DU244" s="233">
        <v>185.23</v>
      </c>
      <c r="DV244" s="233">
        <v>188.54</v>
      </c>
      <c r="DW244" s="233">
        <v>191.09</v>
      </c>
      <c r="DX244" s="233">
        <v>194.47</v>
      </c>
      <c r="DY244" s="233">
        <v>197.73</v>
      </c>
      <c r="DZ244" s="233">
        <v>200.12</v>
      </c>
      <c r="EA244" s="233">
        <v>202.41</v>
      </c>
      <c r="EB244" s="233">
        <v>205.81</v>
      </c>
      <c r="EC244" s="233">
        <v>205.81</v>
      </c>
      <c r="ED244" s="233">
        <v>155.19999999999999</v>
      </c>
      <c r="EE244" s="233">
        <v>154.05000000000001</v>
      </c>
      <c r="EF244" s="233">
        <v>152.04</v>
      </c>
      <c r="EG244" s="233">
        <v>150.41</v>
      </c>
      <c r="EH244" s="233">
        <v>149.41</v>
      </c>
      <c r="EI244" s="233">
        <v>148.44</v>
      </c>
      <c r="EJ244" s="233">
        <v>147.18</v>
      </c>
      <c r="EK244" s="233">
        <v>145.28</v>
      </c>
      <c r="EL244" s="233">
        <v>143.21</v>
      </c>
      <c r="EM244" s="233">
        <v>141.69999999999999</v>
      </c>
      <c r="EN244" s="233">
        <v>140.03</v>
      </c>
      <c r="EO244" s="233">
        <v>139.19</v>
      </c>
      <c r="EP244" s="233">
        <v>136.86000000000001</v>
      </c>
      <c r="EQ244" s="233">
        <v>155.59</v>
      </c>
      <c r="ER244" s="233">
        <v>154.88</v>
      </c>
      <c r="ES244" s="233">
        <v>153.88</v>
      </c>
      <c r="ET244" s="233">
        <v>152.85</v>
      </c>
      <c r="EU244" s="233">
        <v>151.6</v>
      </c>
      <c r="EV244" s="233">
        <v>149.69</v>
      </c>
      <c r="EW244" s="233">
        <v>148.34</v>
      </c>
      <c r="EX244" s="233">
        <v>146.71</v>
      </c>
      <c r="EY244" s="233">
        <v>145.41</v>
      </c>
      <c r="EZ244" s="233">
        <v>144.12</v>
      </c>
      <c r="FA244" s="233">
        <v>142.88999999999999</v>
      </c>
      <c r="FB244" s="233">
        <v>141.12</v>
      </c>
      <c r="FC244" s="233">
        <v>139.19</v>
      </c>
      <c r="FD244" s="233">
        <v>138.12</v>
      </c>
      <c r="FE244" s="233">
        <v>137.24</v>
      </c>
      <c r="FF244" s="233">
        <v>135.81</v>
      </c>
      <c r="FG244" s="233">
        <v>134.74</v>
      </c>
      <c r="FH244" s="233">
        <v>132.88999999999999</v>
      </c>
      <c r="FI244" s="233">
        <v>130.91999999999999</v>
      </c>
      <c r="FJ244" s="233">
        <v>127.92</v>
      </c>
      <c r="FK244" s="233">
        <v>123.94</v>
      </c>
      <c r="FL244" s="233">
        <v>119.8</v>
      </c>
      <c r="FM244" s="233">
        <v>204.42</v>
      </c>
      <c r="FN244" s="233">
        <v>206.9</v>
      </c>
      <c r="FO244" s="233">
        <v>214.89</v>
      </c>
      <c r="FP244" s="233">
        <v>226.81</v>
      </c>
      <c r="FQ244" s="233">
        <v>236.14</v>
      </c>
      <c r="FR244" s="233">
        <v>245.14</v>
      </c>
      <c r="FS244" s="233">
        <v>258.14</v>
      </c>
      <c r="FT244" s="233">
        <v>274.14</v>
      </c>
      <c r="FU244" s="233">
        <v>278.14</v>
      </c>
      <c r="FV244" s="233">
        <v>281.14</v>
      </c>
      <c r="FW244" s="233">
        <v>288.14</v>
      </c>
      <c r="FX244" s="230">
        <v>234.14</v>
      </c>
      <c r="FY244" s="230">
        <v>238.14</v>
      </c>
      <c r="FZ244" s="230">
        <v>241.14</v>
      </c>
      <c r="GA244" s="230">
        <v>247.14</v>
      </c>
      <c r="GB244" s="230">
        <v>254.14</v>
      </c>
      <c r="GC244" s="230">
        <v>260.14</v>
      </c>
      <c r="GD244" s="233">
        <v>298.14</v>
      </c>
      <c r="GE244" s="233">
        <v>304.14</v>
      </c>
      <c r="GF244" s="233">
        <v>313.14</v>
      </c>
      <c r="GG244" s="233">
        <v>319.14</v>
      </c>
      <c r="GH244" s="233">
        <v>327.14</v>
      </c>
      <c r="GI244" s="233">
        <v>335.14</v>
      </c>
      <c r="GJ244" s="233">
        <v>367.14</v>
      </c>
      <c r="GK244" s="233">
        <v>217.14</v>
      </c>
      <c r="GL244" s="233">
        <v>220.43</v>
      </c>
      <c r="GM244" s="233">
        <v>223.71</v>
      </c>
      <c r="GN244" s="233">
        <v>225.48</v>
      </c>
      <c r="GO244" s="233">
        <v>227.41</v>
      </c>
      <c r="GP244" s="233">
        <v>229.77</v>
      </c>
      <c r="GQ244" s="233">
        <v>231.42</v>
      </c>
      <c r="GR244" s="233">
        <v>233.33</v>
      </c>
      <c r="GS244" s="233">
        <v>235.12</v>
      </c>
      <c r="GT244" s="233">
        <v>236.71</v>
      </c>
      <c r="GU244" s="233">
        <v>238.18</v>
      </c>
      <c r="GV244" s="233">
        <v>239.22</v>
      </c>
      <c r="GW244" s="233">
        <v>240.57</v>
      </c>
      <c r="GX244" s="233">
        <v>242.5</v>
      </c>
      <c r="GY244" s="233">
        <v>244.11</v>
      </c>
      <c r="GZ244" s="233">
        <v>245.3</v>
      </c>
      <c r="HA244" s="233">
        <v>249.5</v>
      </c>
      <c r="HB244" s="233">
        <v>252.78</v>
      </c>
      <c r="HC244" s="233">
        <v>256.26</v>
      </c>
      <c r="HD244" s="233">
        <v>264.51</v>
      </c>
      <c r="HE244" s="233">
        <v>266.38</v>
      </c>
      <c r="HF244" s="233">
        <v>271.85000000000002</v>
      </c>
      <c r="HG244" s="233">
        <v>274.58999999999997</v>
      </c>
      <c r="HH244" s="233">
        <v>278.73</v>
      </c>
      <c r="HI244" s="233">
        <v>280.36</v>
      </c>
      <c r="HJ244" s="233">
        <v>289.72000000000003</v>
      </c>
      <c r="HK244" s="233">
        <v>302.02999999999997</v>
      </c>
      <c r="HL244" s="233">
        <v>314.56</v>
      </c>
      <c r="HM244" s="233">
        <v>247.45</v>
      </c>
      <c r="HN244" s="233">
        <v>248.7</v>
      </c>
      <c r="HO244" s="233">
        <v>250.09</v>
      </c>
      <c r="HP244" s="233">
        <v>251.47</v>
      </c>
      <c r="HQ244" s="233">
        <v>208.75</v>
      </c>
      <c r="HR244" s="233">
        <v>212.23</v>
      </c>
      <c r="HS244" s="233">
        <v>216.62</v>
      </c>
      <c r="HT244" s="233">
        <v>219.43</v>
      </c>
      <c r="HU244" s="233">
        <v>222.55</v>
      </c>
      <c r="HV244" s="233">
        <v>224.84</v>
      </c>
      <c r="HW244" s="233">
        <v>228.1</v>
      </c>
      <c r="HX244" s="233">
        <v>231.94</v>
      </c>
      <c r="HY244" s="233">
        <v>235.46</v>
      </c>
      <c r="HZ244" s="233">
        <v>238.58</v>
      </c>
      <c r="IA244" s="233">
        <v>241.16</v>
      </c>
      <c r="IB244" s="233">
        <v>242.83</v>
      </c>
      <c r="IC244" s="233">
        <v>247.76</v>
      </c>
      <c r="ID244" s="233">
        <v>252.73</v>
      </c>
      <c r="IE244" s="233">
        <v>255.06</v>
      </c>
      <c r="IF244" s="233">
        <v>260.97000000000003</v>
      </c>
      <c r="IG244" s="233">
        <v>265.82</v>
      </c>
      <c r="IH244" s="233">
        <v>271.88</v>
      </c>
      <c r="II244" s="233">
        <v>282.27999999999997</v>
      </c>
      <c r="IJ244" s="233">
        <v>295.82</v>
      </c>
      <c r="IK244" s="233">
        <v>300.92</v>
      </c>
      <c r="IL244" s="233"/>
      <c r="IM244" s="233"/>
      <c r="IN244" s="233"/>
      <c r="IO244" s="233"/>
      <c r="IP244" s="233"/>
      <c r="IQ244" s="233"/>
      <c r="IR244" s="233"/>
      <c r="IS244" s="233"/>
      <c r="IT244" s="233"/>
      <c r="IU244" s="233"/>
      <c r="IV244" s="233"/>
      <c r="IW244" s="233"/>
      <c r="IX244" s="233"/>
      <c r="IY244" s="233"/>
      <c r="IZ244" s="233"/>
      <c r="JA244" s="233"/>
      <c r="JB244" s="232"/>
      <c r="JC244" s="232"/>
      <c r="JD244" s="232"/>
      <c r="JE244" s="232"/>
      <c r="JF244" s="232"/>
      <c r="JG244" s="232"/>
      <c r="JH244" s="232"/>
      <c r="JI244" s="232"/>
      <c r="JJ244" s="232"/>
      <c r="JK244" s="232"/>
      <c r="JL244" s="232"/>
      <c r="JM244" s="232"/>
      <c r="JN244" s="232"/>
      <c r="JO244" s="232"/>
      <c r="JP244" s="232"/>
      <c r="JQ244" s="232"/>
      <c r="JR244" s="232"/>
      <c r="JS244" s="232"/>
      <c r="JT244" s="232"/>
      <c r="JU244" s="232"/>
      <c r="JV244" s="232"/>
      <c r="JW244" s="232"/>
      <c r="JX244" s="232"/>
      <c r="JY244" s="232"/>
      <c r="JZ244" s="232"/>
      <c r="KA244" s="232"/>
      <c r="KB244" s="232"/>
      <c r="KC244" s="232"/>
      <c r="KD244" s="232"/>
      <c r="KE244" s="226"/>
      <c r="KF244" s="226"/>
      <c r="KG244" s="226"/>
      <c r="KH244" s="226"/>
      <c r="KI244" s="226"/>
      <c r="KJ244" s="226"/>
      <c r="KK244" s="226"/>
      <c r="KL244" s="226"/>
      <c r="KM244" s="226"/>
      <c r="KN244" s="226"/>
      <c r="KO244" s="226"/>
      <c r="KP244" s="226"/>
      <c r="KQ244" s="226"/>
      <c r="KR244" s="226"/>
      <c r="KS244" s="226"/>
      <c r="KT244" s="226"/>
      <c r="KU244" s="226"/>
      <c r="KV244" s="226"/>
      <c r="KW244" s="226"/>
      <c r="KX244" s="226"/>
      <c r="KY244" s="226"/>
      <c r="KZ244" s="226"/>
      <c r="LA244" s="226"/>
      <c r="LB244" s="226"/>
      <c r="LC244" s="226"/>
      <c r="LD244" s="226"/>
      <c r="LE244" s="226"/>
      <c r="LF244" s="226"/>
      <c r="LG244" s="226"/>
      <c r="LH244" s="226"/>
      <c r="LI244" s="226"/>
      <c r="LJ244" s="226"/>
      <c r="LK244" s="226"/>
      <c r="LL244" s="226"/>
    </row>
    <row r="245" spans="1:324" x14ac:dyDescent="0.25">
      <c r="A245" s="216">
        <v>284</v>
      </c>
      <c r="B245" s="216">
        <v>208310</v>
      </c>
      <c r="C245" s="223" t="s">
        <v>355</v>
      </c>
      <c r="D245" s="230">
        <v>49.96</v>
      </c>
      <c r="E245" s="230">
        <v>49.96</v>
      </c>
      <c r="F245" s="230">
        <v>46.75</v>
      </c>
      <c r="G245" s="230">
        <v>49.96</v>
      </c>
      <c r="H245" s="230">
        <v>49.96</v>
      </c>
      <c r="I245" s="230">
        <v>49.96</v>
      </c>
      <c r="J245" s="230">
        <v>49.96</v>
      </c>
      <c r="K245" s="230">
        <v>49.96</v>
      </c>
      <c r="L245" s="230">
        <v>51.38</v>
      </c>
      <c r="M245" s="230">
        <v>53.36</v>
      </c>
      <c r="N245" s="230">
        <v>51.27</v>
      </c>
      <c r="O245" s="230">
        <v>52.46</v>
      </c>
      <c r="P245" s="230">
        <v>53.08</v>
      </c>
      <c r="Q245" s="230">
        <v>52.7</v>
      </c>
      <c r="R245" s="230">
        <v>51.88</v>
      </c>
      <c r="S245" s="230">
        <v>51.11</v>
      </c>
      <c r="T245" s="230">
        <v>50.32</v>
      </c>
      <c r="U245" s="230">
        <v>48.97</v>
      </c>
      <c r="V245" s="230">
        <v>47.93</v>
      </c>
      <c r="W245" s="230">
        <v>46.75</v>
      </c>
      <c r="X245" s="230">
        <v>45.64</v>
      </c>
      <c r="Y245" s="230">
        <v>46.65</v>
      </c>
      <c r="Z245" s="230">
        <v>48.23</v>
      </c>
      <c r="AA245" s="230">
        <v>50.63</v>
      </c>
      <c r="AB245" s="230">
        <v>50.49</v>
      </c>
      <c r="AC245" s="230">
        <v>52.26</v>
      </c>
      <c r="AD245" s="230">
        <v>53.79</v>
      </c>
      <c r="AE245" s="230">
        <v>55.09</v>
      </c>
      <c r="AF245" s="230">
        <v>56.22</v>
      </c>
      <c r="AG245" s="230">
        <v>57.57</v>
      </c>
      <c r="AH245" s="230">
        <v>58.39</v>
      </c>
      <c r="AI245" s="230">
        <v>59.81</v>
      </c>
      <c r="AJ245" s="230">
        <v>62.36</v>
      </c>
      <c r="AK245" s="230">
        <v>64.45</v>
      </c>
      <c r="AL245" s="230">
        <v>66</v>
      </c>
      <c r="AM245" s="230">
        <v>69.180000000000007</v>
      </c>
      <c r="AN245" s="230">
        <v>72.23</v>
      </c>
      <c r="AO245" s="230">
        <v>74.180000000000007</v>
      </c>
      <c r="AP245" s="230">
        <v>76.010000000000005</v>
      </c>
      <c r="AQ245" s="230">
        <v>80.06</v>
      </c>
      <c r="AR245" s="230">
        <v>82.93</v>
      </c>
      <c r="AS245" s="230">
        <v>85.01</v>
      </c>
      <c r="AT245" s="230">
        <v>85.01</v>
      </c>
      <c r="AU245" s="230">
        <v>57.41</v>
      </c>
      <c r="AV245" s="230">
        <v>59.62</v>
      </c>
      <c r="AW245" s="230">
        <v>61.35</v>
      </c>
      <c r="AX245" s="230">
        <v>62.88</v>
      </c>
      <c r="AY245" s="230">
        <v>63.39</v>
      </c>
      <c r="AZ245" s="230">
        <v>52.86</v>
      </c>
      <c r="BA245" s="230">
        <v>53.78</v>
      </c>
      <c r="BB245" s="230">
        <v>55.29</v>
      </c>
      <c r="BC245" s="230">
        <v>56.8</v>
      </c>
      <c r="BD245" s="230">
        <v>58.39</v>
      </c>
      <c r="BE245" s="230">
        <v>59.56</v>
      </c>
      <c r="BF245" s="230">
        <v>60.38</v>
      </c>
      <c r="BG245" s="230">
        <v>61.57</v>
      </c>
      <c r="BH245" s="230">
        <v>62.69</v>
      </c>
      <c r="BI245" s="230">
        <v>63.64</v>
      </c>
      <c r="BJ245" s="230">
        <v>64.77</v>
      </c>
      <c r="BK245" s="230">
        <v>66.069999999999993</v>
      </c>
      <c r="BL245" s="230">
        <v>67</v>
      </c>
      <c r="BM245" s="230">
        <v>68.23</v>
      </c>
      <c r="BN245" s="230">
        <v>70.319999999999993</v>
      </c>
      <c r="BO245" s="230">
        <v>72.67</v>
      </c>
      <c r="BP245" s="230">
        <v>74.680000000000007</v>
      </c>
      <c r="BQ245" s="230">
        <v>76.23</v>
      </c>
      <c r="BR245" s="230">
        <v>80.680000000000007</v>
      </c>
      <c r="BS245" s="230">
        <v>83.09</v>
      </c>
      <c r="BT245" s="230">
        <v>88.7</v>
      </c>
      <c r="BU245" s="230">
        <v>96.35</v>
      </c>
      <c r="BV245" s="230">
        <v>102.61</v>
      </c>
      <c r="BW245" s="230">
        <v>76.58</v>
      </c>
      <c r="BX245" s="230">
        <v>77.88</v>
      </c>
      <c r="BY245" s="230">
        <v>79.45</v>
      </c>
      <c r="BZ245" s="233">
        <v>81.459999999999994</v>
      </c>
      <c r="CA245" s="233">
        <v>83.55</v>
      </c>
      <c r="CB245" s="233">
        <v>84.76</v>
      </c>
      <c r="CC245" s="233">
        <v>56.54</v>
      </c>
      <c r="CD245" s="233">
        <v>57.83</v>
      </c>
      <c r="CE245" s="233">
        <v>58.75</v>
      </c>
      <c r="CF245" s="233">
        <v>60.12</v>
      </c>
      <c r="CG245" s="233">
        <v>61.65</v>
      </c>
      <c r="CH245" s="233">
        <v>63.22</v>
      </c>
      <c r="CI245" s="233">
        <v>62.89</v>
      </c>
      <c r="CJ245" s="233">
        <v>62.02</v>
      </c>
      <c r="CK245" s="233">
        <v>60.91</v>
      </c>
      <c r="CL245" s="233">
        <v>58.66</v>
      </c>
      <c r="CM245" s="233">
        <v>56.81</v>
      </c>
      <c r="CN245" s="233">
        <v>55.26</v>
      </c>
      <c r="CO245" s="233">
        <v>58.59</v>
      </c>
      <c r="CP245" s="233">
        <v>60.06</v>
      </c>
      <c r="CQ245" s="233">
        <v>61.33</v>
      </c>
      <c r="CR245" s="233">
        <v>62.59</v>
      </c>
      <c r="CS245" s="233">
        <v>64.61</v>
      </c>
      <c r="CT245" s="233">
        <v>65.75</v>
      </c>
      <c r="CU245" s="233">
        <v>67.459999999999994</v>
      </c>
      <c r="CV245" s="233">
        <v>69.290000000000006</v>
      </c>
      <c r="CW245" s="233">
        <v>70.92</v>
      </c>
      <c r="CX245" s="233">
        <v>72.510000000000005</v>
      </c>
      <c r="CY245" s="233">
        <v>73.98</v>
      </c>
      <c r="CZ245" s="233">
        <v>76.8</v>
      </c>
      <c r="DA245" s="233">
        <v>52.56</v>
      </c>
      <c r="DB245" s="233">
        <v>54.55</v>
      </c>
      <c r="DC245" s="233">
        <v>55.29</v>
      </c>
      <c r="DD245" s="233">
        <v>56.45</v>
      </c>
      <c r="DE245" s="233">
        <v>57.11</v>
      </c>
      <c r="DF245" s="233">
        <v>59.02</v>
      </c>
      <c r="DG245" s="233">
        <v>60.63</v>
      </c>
      <c r="DH245" s="233">
        <v>62.17</v>
      </c>
      <c r="DI245" s="233">
        <v>63.84</v>
      </c>
      <c r="DJ245" s="233">
        <v>66</v>
      </c>
      <c r="DK245" s="233">
        <v>68.709999999999994</v>
      </c>
      <c r="DL245" s="233">
        <v>72.459999999999994</v>
      </c>
      <c r="DM245" s="233">
        <v>74.849999999999994</v>
      </c>
      <c r="DN245" s="233">
        <v>77.81</v>
      </c>
      <c r="DO245" s="233">
        <v>81.39</v>
      </c>
      <c r="DP245" s="233">
        <v>83.06</v>
      </c>
      <c r="DQ245" s="233">
        <v>86.58</v>
      </c>
      <c r="DR245" s="233">
        <v>89.01</v>
      </c>
      <c r="DS245" s="233">
        <v>91.38</v>
      </c>
      <c r="DT245" s="233">
        <v>71.290000000000006</v>
      </c>
      <c r="DU245" s="233">
        <v>74</v>
      </c>
      <c r="DV245" s="233">
        <v>77.31</v>
      </c>
      <c r="DW245" s="233">
        <v>79.86</v>
      </c>
      <c r="DX245" s="233">
        <v>83.24</v>
      </c>
      <c r="DY245" s="233">
        <v>86.5</v>
      </c>
      <c r="DZ245" s="233">
        <v>88.89</v>
      </c>
      <c r="EA245" s="233">
        <v>91.18</v>
      </c>
      <c r="EB245" s="233">
        <v>94.58</v>
      </c>
      <c r="EC245" s="233">
        <v>94.58</v>
      </c>
      <c r="ED245" s="233">
        <v>43.97</v>
      </c>
      <c r="EE245" s="233">
        <v>42.82</v>
      </c>
      <c r="EF245" s="233">
        <v>40.81</v>
      </c>
      <c r="EG245" s="233">
        <v>39.18</v>
      </c>
      <c r="EH245" s="233">
        <v>38.18</v>
      </c>
      <c r="EI245" s="233">
        <v>37.21</v>
      </c>
      <c r="EJ245" s="233">
        <v>35.950000000000003</v>
      </c>
      <c r="EK245" s="233">
        <v>34.049999999999997</v>
      </c>
      <c r="EL245" s="233">
        <v>31.98</v>
      </c>
      <c r="EM245" s="233">
        <v>30.47</v>
      </c>
      <c r="EN245" s="233">
        <v>28.8</v>
      </c>
      <c r="EO245" s="233">
        <v>27.96</v>
      </c>
      <c r="EP245" s="233">
        <v>25.63</v>
      </c>
      <c r="EQ245" s="233">
        <v>44.36</v>
      </c>
      <c r="ER245" s="233">
        <v>43.65</v>
      </c>
      <c r="ES245" s="233">
        <v>42.65</v>
      </c>
      <c r="ET245" s="233">
        <v>41.62</v>
      </c>
      <c r="EU245" s="233">
        <v>40.369999999999997</v>
      </c>
      <c r="EV245" s="233">
        <v>38.46</v>
      </c>
      <c r="EW245" s="233">
        <v>37.11</v>
      </c>
      <c r="EX245" s="233">
        <v>35.479999999999997</v>
      </c>
      <c r="EY245" s="233">
        <v>34.18</v>
      </c>
      <c r="EZ245" s="233">
        <v>32.89</v>
      </c>
      <c r="FA245" s="233">
        <v>31.66</v>
      </c>
      <c r="FB245" s="233">
        <v>29.89</v>
      </c>
      <c r="FC245" s="233">
        <v>27.96</v>
      </c>
      <c r="FD245" s="233">
        <v>26.89</v>
      </c>
      <c r="FE245" s="233">
        <v>26.01</v>
      </c>
      <c r="FF245" s="233">
        <v>24.58</v>
      </c>
      <c r="FG245" s="233">
        <v>23.51</v>
      </c>
      <c r="FH245" s="233">
        <v>21.66</v>
      </c>
      <c r="FI245" s="233">
        <v>19.690000000000001</v>
      </c>
      <c r="FJ245" s="233">
        <v>16.690000000000001</v>
      </c>
      <c r="FK245" s="233">
        <v>12.71</v>
      </c>
      <c r="FL245" s="233">
        <v>8.57</v>
      </c>
      <c r="FM245" s="233">
        <v>93.19</v>
      </c>
      <c r="FN245" s="233">
        <v>95.67</v>
      </c>
      <c r="FO245" s="233">
        <v>103.66</v>
      </c>
      <c r="FP245" s="233">
        <v>115.58</v>
      </c>
      <c r="FQ245" s="233">
        <v>124.91</v>
      </c>
      <c r="FR245" s="233">
        <v>133.91</v>
      </c>
      <c r="FS245" s="233">
        <v>146.91</v>
      </c>
      <c r="FT245" s="233">
        <v>162.91</v>
      </c>
      <c r="FU245" s="233">
        <v>166.91</v>
      </c>
      <c r="FV245" s="233">
        <v>169.91</v>
      </c>
      <c r="FW245" s="233">
        <v>176.91</v>
      </c>
      <c r="FX245" s="230">
        <v>122.91</v>
      </c>
      <c r="FY245" s="230">
        <v>126.91</v>
      </c>
      <c r="FZ245" s="230">
        <v>129.91</v>
      </c>
      <c r="GA245" s="230">
        <v>135.91</v>
      </c>
      <c r="GB245" s="230">
        <v>142.91</v>
      </c>
      <c r="GC245" s="230">
        <v>148.91</v>
      </c>
      <c r="GD245" s="233">
        <v>186.91</v>
      </c>
      <c r="GE245" s="233">
        <v>192.91</v>
      </c>
      <c r="GF245" s="233">
        <v>201.91</v>
      </c>
      <c r="GG245" s="233">
        <v>207.91</v>
      </c>
      <c r="GH245" s="233">
        <v>215.91</v>
      </c>
      <c r="GI245" s="233">
        <v>223.91</v>
      </c>
      <c r="GJ245" s="233">
        <v>255.91</v>
      </c>
      <c r="GK245" s="233">
        <v>105.91</v>
      </c>
      <c r="GL245" s="233">
        <v>109.2</v>
      </c>
      <c r="GM245" s="233">
        <v>112.48</v>
      </c>
      <c r="GN245" s="233">
        <v>114.25</v>
      </c>
      <c r="GO245" s="233">
        <v>116.18</v>
      </c>
      <c r="GP245" s="233">
        <v>118.54</v>
      </c>
      <c r="GQ245" s="233">
        <v>120.19</v>
      </c>
      <c r="GR245" s="233">
        <v>122.1</v>
      </c>
      <c r="GS245" s="233">
        <v>123.89</v>
      </c>
      <c r="GT245" s="233">
        <v>125.48</v>
      </c>
      <c r="GU245" s="233">
        <v>126.95</v>
      </c>
      <c r="GV245" s="233">
        <v>127.99</v>
      </c>
      <c r="GW245" s="233">
        <v>129.34</v>
      </c>
      <c r="GX245" s="233">
        <v>131.27000000000001</v>
      </c>
      <c r="GY245" s="233">
        <v>132.88</v>
      </c>
      <c r="GZ245" s="233">
        <v>134.07</v>
      </c>
      <c r="HA245" s="233">
        <v>138.27000000000001</v>
      </c>
      <c r="HB245" s="233">
        <v>141.55000000000001</v>
      </c>
      <c r="HC245" s="233">
        <v>145.03</v>
      </c>
      <c r="HD245" s="233">
        <v>153.28</v>
      </c>
      <c r="HE245" s="233">
        <v>155.15</v>
      </c>
      <c r="HF245" s="233">
        <v>160.62</v>
      </c>
      <c r="HG245" s="233">
        <v>163.36000000000001</v>
      </c>
      <c r="HH245" s="233">
        <v>167.5</v>
      </c>
      <c r="HI245" s="233">
        <v>169.13</v>
      </c>
      <c r="HJ245" s="233">
        <v>178.49</v>
      </c>
      <c r="HK245" s="233">
        <v>190.8</v>
      </c>
      <c r="HL245" s="233">
        <v>203.33</v>
      </c>
      <c r="HM245" s="233">
        <v>136.22</v>
      </c>
      <c r="HN245" s="233">
        <v>137.47</v>
      </c>
      <c r="HO245" s="233">
        <v>138.86000000000001</v>
      </c>
      <c r="HP245" s="233">
        <v>140.24</v>
      </c>
      <c r="HQ245" s="233">
        <v>97.52</v>
      </c>
      <c r="HR245" s="233">
        <v>101</v>
      </c>
      <c r="HS245" s="233">
        <v>105.39</v>
      </c>
      <c r="HT245" s="233">
        <v>108.2</v>
      </c>
      <c r="HU245" s="233">
        <v>111.32</v>
      </c>
      <c r="HV245" s="233">
        <v>113.61</v>
      </c>
      <c r="HW245" s="233">
        <v>116.87</v>
      </c>
      <c r="HX245" s="233">
        <v>120.71</v>
      </c>
      <c r="HY245" s="233">
        <v>124.23</v>
      </c>
      <c r="HZ245" s="233">
        <v>127.35</v>
      </c>
      <c r="IA245" s="233">
        <v>129.93</v>
      </c>
      <c r="IB245" s="233">
        <v>131.6</v>
      </c>
      <c r="IC245" s="233">
        <v>136.53</v>
      </c>
      <c r="ID245" s="233">
        <v>141.5</v>
      </c>
      <c r="IE245" s="233">
        <v>143.83000000000001</v>
      </c>
      <c r="IF245" s="233">
        <v>149.74</v>
      </c>
      <c r="IG245" s="233">
        <v>154.59</v>
      </c>
      <c r="IH245" s="233">
        <v>160.65</v>
      </c>
      <c r="II245" s="233">
        <v>171.05</v>
      </c>
      <c r="IJ245" s="233">
        <v>184.59</v>
      </c>
      <c r="IK245" s="233">
        <v>189.69</v>
      </c>
      <c r="IL245" s="233">
        <v>111.23</v>
      </c>
      <c r="IM245" s="233"/>
      <c r="IN245" s="233"/>
      <c r="IO245" s="233"/>
      <c r="IP245" s="233"/>
      <c r="IQ245" s="233"/>
      <c r="IR245" s="233"/>
      <c r="IS245" s="233"/>
      <c r="IT245" s="233"/>
      <c r="IU245" s="233"/>
      <c r="IV245" s="233"/>
      <c r="IW245" s="233"/>
      <c r="IX245" s="233"/>
      <c r="IY245" s="233"/>
      <c r="IZ245" s="233"/>
      <c r="JA245" s="233"/>
      <c r="JB245" s="232"/>
      <c r="JC245" s="232"/>
      <c r="JD245" s="232"/>
      <c r="JE245" s="232"/>
      <c r="JF245" s="232"/>
      <c r="JG245" s="232"/>
      <c r="JH245" s="232"/>
      <c r="JI245" s="232"/>
      <c r="JJ245" s="232"/>
      <c r="JK245" s="232"/>
      <c r="JL245" s="232"/>
      <c r="JM245" s="232"/>
      <c r="JN245" s="232"/>
      <c r="JO245" s="232"/>
      <c r="JP245" s="232"/>
      <c r="JQ245" s="232"/>
      <c r="JR245" s="232"/>
      <c r="JS245" s="232"/>
      <c r="JT245" s="232"/>
      <c r="JU245" s="232"/>
      <c r="JV245" s="232"/>
      <c r="JW245" s="232"/>
      <c r="JX245" s="232"/>
      <c r="JY245" s="232"/>
      <c r="JZ245" s="232"/>
      <c r="KA245" s="232"/>
      <c r="KB245" s="232"/>
      <c r="KC245" s="232"/>
      <c r="KD245" s="232"/>
      <c r="KE245" s="226"/>
      <c r="KF245" s="226"/>
      <c r="KG245" s="226"/>
      <c r="KH245" s="226"/>
      <c r="KI245" s="226"/>
      <c r="KJ245" s="226"/>
      <c r="KK245" s="226"/>
      <c r="KL245" s="226"/>
      <c r="KM245" s="226"/>
      <c r="KN245" s="226"/>
      <c r="KO245" s="226"/>
      <c r="KP245" s="226"/>
      <c r="KQ245" s="226"/>
      <c r="KR245" s="226"/>
      <c r="KS245" s="226"/>
      <c r="KT245" s="226"/>
      <c r="KU245" s="226"/>
      <c r="KV245" s="226"/>
      <c r="KW245" s="226"/>
      <c r="KX245" s="226"/>
      <c r="KY245" s="226"/>
      <c r="KZ245" s="226"/>
      <c r="LA245" s="226"/>
      <c r="LB245" s="226"/>
      <c r="LC245" s="226"/>
      <c r="LD245" s="226"/>
      <c r="LE245" s="226"/>
      <c r="LF245" s="226"/>
      <c r="LG245" s="226"/>
      <c r="LH245" s="226"/>
      <c r="LI245" s="226"/>
      <c r="LJ245" s="226"/>
      <c r="LK245" s="226"/>
      <c r="LL245" s="226"/>
    </row>
    <row r="246" spans="1:324" x14ac:dyDescent="0.25">
      <c r="A246" s="216">
        <v>285</v>
      </c>
      <c r="B246" s="216">
        <v>225010</v>
      </c>
      <c r="C246" s="223" t="s">
        <v>356</v>
      </c>
      <c r="D246" s="230">
        <v>57.75</v>
      </c>
      <c r="E246" s="230">
        <v>57.75</v>
      </c>
      <c r="F246" s="230">
        <v>54.54</v>
      </c>
      <c r="G246" s="230">
        <v>57.75</v>
      </c>
      <c r="H246" s="230">
        <v>57.75</v>
      </c>
      <c r="I246" s="230">
        <v>57.75</v>
      </c>
      <c r="J246" s="230">
        <v>57.75</v>
      </c>
      <c r="K246" s="230">
        <v>57.75</v>
      </c>
      <c r="L246" s="230">
        <v>59.17</v>
      </c>
      <c r="M246" s="230">
        <v>61.15</v>
      </c>
      <c r="N246" s="230">
        <v>59.06</v>
      </c>
      <c r="O246" s="230">
        <v>60.25</v>
      </c>
      <c r="P246" s="230">
        <v>60.87</v>
      </c>
      <c r="Q246" s="230">
        <v>60.49</v>
      </c>
      <c r="R246" s="230">
        <v>59.67</v>
      </c>
      <c r="S246" s="230">
        <v>58.9</v>
      </c>
      <c r="T246" s="230">
        <v>58.11</v>
      </c>
      <c r="U246" s="230">
        <v>56.76</v>
      </c>
      <c r="V246" s="230">
        <v>55.72</v>
      </c>
      <c r="W246" s="230">
        <v>54.54</v>
      </c>
      <c r="X246" s="230">
        <v>53.43</v>
      </c>
      <c r="Y246" s="230">
        <v>54.44</v>
      </c>
      <c r="Z246" s="230">
        <v>56.02</v>
      </c>
      <c r="AA246" s="230">
        <v>58.42</v>
      </c>
      <c r="AB246" s="230">
        <v>58.28</v>
      </c>
      <c r="AC246" s="230">
        <v>60.05</v>
      </c>
      <c r="AD246" s="230">
        <v>61.58</v>
      </c>
      <c r="AE246" s="230">
        <v>62.88</v>
      </c>
      <c r="AF246" s="230">
        <v>64.010000000000005</v>
      </c>
      <c r="AG246" s="230">
        <v>65.36</v>
      </c>
      <c r="AH246" s="230">
        <v>66.180000000000007</v>
      </c>
      <c r="AI246" s="230">
        <v>67.599999999999994</v>
      </c>
      <c r="AJ246" s="230">
        <v>70.150000000000006</v>
      </c>
      <c r="AK246" s="230">
        <v>72.239999999999995</v>
      </c>
      <c r="AL246" s="230">
        <v>73.790000000000006</v>
      </c>
      <c r="AM246" s="230">
        <v>76.97</v>
      </c>
      <c r="AN246" s="230">
        <v>80.02</v>
      </c>
      <c r="AO246" s="230">
        <v>81.97</v>
      </c>
      <c r="AP246" s="230">
        <v>83.8</v>
      </c>
      <c r="AQ246" s="230">
        <v>87.85</v>
      </c>
      <c r="AR246" s="230">
        <v>90.72</v>
      </c>
      <c r="AS246" s="230">
        <v>92.8</v>
      </c>
      <c r="AT246" s="230">
        <v>92.8</v>
      </c>
      <c r="AU246" s="230">
        <v>65.2</v>
      </c>
      <c r="AV246" s="230">
        <v>67.41</v>
      </c>
      <c r="AW246" s="230">
        <v>69.14</v>
      </c>
      <c r="AX246" s="230">
        <v>70.67</v>
      </c>
      <c r="AY246" s="230">
        <v>71.180000000000007</v>
      </c>
      <c r="AZ246" s="230">
        <v>60.65</v>
      </c>
      <c r="BA246" s="230">
        <v>61.57</v>
      </c>
      <c r="BB246" s="230">
        <v>63.08</v>
      </c>
      <c r="BC246" s="230">
        <v>64.59</v>
      </c>
      <c r="BD246" s="230">
        <v>66.180000000000007</v>
      </c>
      <c r="BE246" s="230">
        <v>67.349999999999994</v>
      </c>
      <c r="BF246" s="230">
        <v>68.17</v>
      </c>
      <c r="BG246" s="230">
        <v>69.36</v>
      </c>
      <c r="BH246" s="230">
        <v>70.48</v>
      </c>
      <c r="BI246" s="230">
        <v>71.430000000000007</v>
      </c>
      <c r="BJ246" s="230">
        <v>72.56</v>
      </c>
      <c r="BK246" s="230">
        <v>73.86</v>
      </c>
      <c r="BL246" s="230">
        <v>74.790000000000006</v>
      </c>
      <c r="BM246" s="230">
        <v>76.02</v>
      </c>
      <c r="BN246" s="230">
        <v>78.11</v>
      </c>
      <c r="BO246" s="230">
        <v>80.459999999999994</v>
      </c>
      <c r="BP246" s="230">
        <v>82.47</v>
      </c>
      <c r="BQ246" s="230">
        <v>84.02</v>
      </c>
      <c r="BR246" s="230">
        <v>88.47</v>
      </c>
      <c r="BS246" s="230">
        <v>90.88</v>
      </c>
      <c r="BT246" s="230">
        <v>96.49</v>
      </c>
      <c r="BU246" s="230">
        <v>104.14</v>
      </c>
      <c r="BV246" s="230">
        <v>110.4</v>
      </c>
      <c r="BW246" s="230">
        <v>84.37</v>
      </c>
      <c r="BX246" s="230">
        <v>85.67</v>
      </c>
      <c r="BY246" s="230">
        <v>87.24</v>
      </c>
      <c r="BZ246" s="233">
        <v>89.25</v>
      </c>
      <c r="CA246" s="233">
        <v>91.34</v>
      </c>
      <c r="CB246" s="233">
        <v>92.55</v>
      </c>
      <c r="CC246" s="233">
        <v>64.33</v>
      </c>
      <c r="CD246" s="233">
        <v>65.62</v>
      </c>
      <c r="CE246" s="233">
        <v>66.540000000000006</v>
      </c>
      <c r="CF246" s="233">
        <v>67.91</v>
      </c>
      <c r="CG246" s="233">
        <v>69.44</v>
      </c>
      <c r="CH246" s="233">
        <v>71.010000000000005</v>
      </c>
      <c r="CI246" s="233">
        <v>70.680000000000007</v>
      </c>
      <c r="CJ246" s="233">
        <v>69.81</v>
      </c>
      <c r="CK246" s="233">
        <v>68.7</v>
      </c>
      <c r="CL246" s="233">
        <v>66.45</v>
      </c>
      <c r="CM246" s="233">
        <v>64.599999999999994</v>
      </c>
      <c r="CN246" s="233">
        <v>63.05</v>
      </c>
      <c r="CO246" s="233">
        <v>66.38</v>
      </c>
      <c r="CP246" s="233">
        <v>67.849999999999994</v>
      </c>
      <c r="CQ246" s="233">
        <v>69.12</v>
      </c>
      <c r="CR246" s="233">
        <v>70.38</v>
      </c>
      <c r="CS246" s="233">
        <v>72.400000000000006</v>
      </c>
      <c r="CT246" s="233">
        <v>73.540000000000006</v>
      </c>
      <c r="CU246" s="233">
        <v>75.25</v>
      </c>
      <c r="CV246" s="233">
        <v>77.08</v>
      </c>
      <c r="CW246" s="233">
        <v>78.709999999999994</v>
      </c>
      <c r="CX246" s="233">
        <v>80.3</v>
      </c>
      <c r="CY246" s="233">
        <v>81.77</v>
      </c>
      <c r="CZ246" s="233">
        <v>84.59</v>
      </c>
      <c r="DA246" s="233">
        <v>60.35</v>
      </c>
      <c r="DB246" s="233">
        <v>62.34</v>
      </c>
      <c r="DC246" s="233">
        <v>63.08</v>
      </c>
      <c r="DD246" s="233">
        <v>64.239999999999995</v>
      </c>
      <c r="DE246" s="233">
        <v>64.900000000000006</v>
      </c>
      <c r="DF246" s="233">
        <v>66.81</v>
      </c>
      <c r="DG246" s="233">
        <v>68.42</v>
      </c>
      <c r="DH246" s="233">
        <v>69.959999999999994</v>
      </c>
      <c r="DI246" s="233">
        <v>71.63</v>
      </c>
      <c r="DJ246" s="233">
        <v>73.790000000000006</v>
      </c>
      <c r="DK246" s="233">
        <v>76.5</v>
      </c>
      <c r="DL246" s="233">
        <v>80.25</v>
      </c>
      <c r="DM246" s="233">
        <v>82.64</v>
      </c>
      <c r="DN246" s="233">
        <v>85.6</v>
      </c>
      <c r="DO246" s="233">
        <v>89.18</v>
      </c>
      <c r="DP246" s="233">
        <v>90.85</v>
      </c>
      <c r="DQ246" s="233">
        <v>94.37</v>
      </c>
      <c r="DR246" s="233">
        <v>96.8</v>
      </c>
      <c r="DS246" s="233">
        <v>99.17</v>
      </c>
      <c r="DT246" s="233">
        <v>79.08</v>
      </c>
      <c r="DU246" s="233">
        <v>81.790000000000006</v>
      </c>
      <c r="DV246" s="233">
        <v>85.1</v>
      </c>
      <c r="DW246" s="233">
        <v>87.65</v>
      </c>
      <c r="DX246" s="233">
        <v>91.03</v>
      </c>
      <c r="DY246" s="233">
        <v>94.29</v>
      </c>
      <c r="DZ246" s="233">
        <v>96.68</v>
      </c>
      <c r="EA246" s="233">
        <v>98.97</v>
      </c>
      <c r="EB246" s="233">
        <v>102.37</v>
      </c>
      <c r="EC246" s="233">
        <v>102.37</v>
      </c>
      <c r="ED246" s="233">
        <v>51.76</v>
      </c>
      <c r="EE246" s="233">
        <v>50.61</v>
      </c>
      <c r="EF246" s="233">
        <v>48.6</v>
      </c>
      <c r="EG246" s="233">
        <v>46.97</v>
      </c>
      <c r="EH246" s="233">
        <v>45.97</v>
      </c>
      <c r="EI246" s="233">
        <v>45</v>
      </c>
      <c r="EJ246" s="233">
        <v>43.74</v>
      </c>
      <c r="EK246" s="233">
        <v>41.84</v>
      </c>
      <c r="EL246" s="233">
        <v>39.770000000000003</v>
      </c>
      <c r="EM246" s="233">
        <v>38.26</v>
      </c>
      <c r="EN246" s="233">
        <v>36.590000000000003</v>
      </c>
      <c r="EO246" s="233">
        <v>35.75</v>
      </c>
      <c r="EP246" s="233">
        <v>33.42</v>
      </c>
      <c r="EQ246" s="233">
        <v>52.15</v>
      </c>
      <c r="ER246" s="233">
        <v>51.44</v>
      </c>
      <c r="ES246" s="233">
        <v>50.44</v>
      </c>
      <c r="ET246" s="233">
        <v>49.41</v>
      </c>
      <c r="EU246" s="233">
        <v>48.16</v>
      </c>
      <c r="EV246" s="233">
        <v>46.25</v>
      </c>
      <c r="EW246" s="233">
        <v>44.9</v>
      </c>
      <c r="EX246" s="233">
        <v>43.27</v>
      </c>
      <c r="EY246" s="233">
        <v>41.97</v>
      </c>
      <c r="EZ246" s="233">
        <v>40.68</v>
      </c>
      <c r="FA246" s="233">
        <v>39.450000000000003</v>
      </c>
      <c r="FB246" s="233">
        <v>37.68</v>
      </c>
      <c r="FC246" s="233">
        <v>35.75</v>
      </c>
      <c r="FD246" s="233">
        <v>34.68</v>
      </c>
      <c r="FE246" s="233">
        <v>33.799999999999997</v>
      </c>
      <c r="FF246" s="233">
        <v>32.369999999999997</v>
      </c>
      <c r="FG246" s="233">
        <v>31.3</v>
      </c>
      <c r="FH246" s="233">
        <v>29.45</v>
      </c>
      <c r="FI246" s="233">
        <v>27.48</v>
      </c>
      <c r="FJ246" s="233">
        <v>24.48</v>
      </c>
      <c r="FK246" s="233">
        <v>20.5</v>
      </c>
      <c r="FL246" s="233">
        <v>16.36</v>
      </c>
      <c r="FM246" s="233">
        <v>100.98</v>
      </c>
      <c r="FN246" s="233">
        <v>103.46</v>
      </c>
      <c r="FO246" s="233">
        <v>111.45</v>
      </c>
      <c r="FP246" s="233">
        <v>123.37</v>
      </c>
      <c r="FQ246" s="233">
        <v>132.69999999999999</v>
      </c>
      <c r="FR246" s="233">
        <v>141.69999999999999</v>
      </c>
      <c r="FS246" s="233">
        <v>154.69999999999999</v>
      </c>
      <c r="FT246" s="233">
        <v>170.7</v>
      </c>
      <c r="FU246" s="233">
        <v>174.7</v>
      </c>
      <c r="FV246" s="233">
        <v>177.7</v>
      </c>
      <c r="FW246" s="233">
        <v>184.7</v>
      </c>
      <c r="FX246" s="230">
        <v>130.69999999999999</v>
      </c>
      <c r="FY246" s="230">
        <v>134.69999999999999</v>
      </c>
      <c r="FZ246" s="230">
        <v>137.69999999999999</v>
      </c>
      <c r="GA246" s="230">
        <v>143.69999999999999</v>
      </c>
      <c r="GB246" s="230">
        <v>150.69999999999999</v>
      </c>
      <c r="GC246" s="230">
        <v>156.69999999999999</v>
      </c>
      <c r="GD246" s="233">
        <v>194.7</v>
      </c>
      <c r="GE246" s="233">
        <v>200.7</v>
      </c>
      <c r="GF246" s="233">
        <v>209.7</v>
      </c>
      <c r="GG246" s="233">
        <v>215.7</v>
      </c>
      <c r="GH246" s="233">
        <v>223.7</v>
      </c>
      <c r="GI246" s="233">
        <v>231.7</v>
      </c>
      <c r="GJ246" s="233">
        <v>263.7</v>
      </c>
      <c r="GK246" s="233">
        <v>113.7</v>
      </c>
      <c r="GL246" s="233">
        <v>116.99</v>
      </c>
      <c r="GM246" s="233">
        <v>120.27</v>
      </c>
      <c r="GN246" s="233">
        <v>122.04</v>
      </c>
      <c r="GO246" s="233">
        <v>123.97</v>
      </c>
      <c r="GP246" s="233">
        <v>126.33</v>
      </c>
      <c r="GQ246" s="233">
        <v>127.98</v>
      </c>
      <c r="GR246" s="233">
        <v>129.88999999999999</v>
      </c>
      <c r="GS246" s="233">
        <v>131.68</v>
      </c>
      <c r="GT246" s="233">
        <v>133.27000000000001</v>
      </c>
      <c r="GU246" s="233">
        <v>134.74</v>
      </c>
      <c r="GV246" s="233">
        <v>135.78</v>
      </c>
      <c r="GW246" s="233">
        <v>137.13</v>
      </c>
      <c r="GX246" s="233">
        <v>139.06</v>
      </c>
      <c r="GY246" s="233">
        <v>140.66999999999999</v>
      </c>
      <c r="GZ246" s="233">
        <v>141.86000000000001</v>
      </c>
      <c r="HA246" s="233">
        <v>146.06</v>
      </c>
      <c r="HB246" s="233">
        <v>149.34</v>
      </c>
      <c r="HC246" s="233">
        <v>152.82</v>
      </c>
      <c r="HD246" s="233">
        <v>161.07</v>
      </c>
      <c r="HE246" s="233">
        <v>162.94</v>
      </c>
      <c r="HF246" s="233">
        <v>168.41</v>
      </c>
      <c r="HG246" s="233">
        <v>171.15</v>
      </c>
      <c r="HH246" s="233">
        <v>175.29</v>
      </c>
      <c r="HI246" s="233">
        <v>176.92</v>
      </c>
      <c r="HJ246" s="233">
        <v>186.28</v>
      </c>
      <c r="HK246" s="233">
        <v>198.59</v>
      </c>
      <c r="HL246" s="233">
        <v>211.12</v>
      </c>
      <c r="HM246" s="233">
        <v>144.01</v>
      </c>
      <c r="HN246" s="233">
        <v>145.26</v>
      </c>
      <c r="HO246" s="233">
        <v>146.65</v>
      </c>
      <c r="HP246" s="233">
        <v>148.03</v>
      </c>
      <c r="HQ246" s="233">
        <v>105.31</v>
      </c>
      <c r="HR246" s="233">
        <v>108.79</v>
      </c>
      <c r="HS246" s="233">
        <v>113.18</v>
      </c>
      <c r="HT246" s="233">
        <v>115.99</v>
      </c>
      <c r="HU246" s="233">
        <v>119.11</v>
      </c>
      <c r="HV246" s="233">
        <v>121.4</v>
      </c>
      <c r="HW246" s="233">
        <v>124.66</v>
      </c>
      <c r="HX246" s="233">
        <v>128.5</v>
      </c>
      <c r="HY246" s="233">
        <v>132.02000000000001</v>
      </c>
      <c r="HZ246" s="233">
        <v>135.13999999999999</v>
      </c>
      <c r="IA246" s="233">
        <v>137.72</v>
      </c>
      <c r="IB246" s="233">
        <v>139.38999999999999</v>
      </c>
      <c r="IC246" s="233">
        <v>144.32</v>
      </c>
      <c r="ID246" s="233">
        <v>149.29</v>
      </c>
      <c r="IE246" s="233">
        <v>151.62</v>
      </c>
      <c r="IF246" s="233">
        <v>157.53</v>
      </c>
      <c r="IG246" s="233">
        <v>162.38</v>
      </c>
      <c r="IH246" s="233">
        <v>168.44</v>
      </c>
      <c r="II246" s="233">
        <v>178.84</v>
      </c>
      <c r="IJ246" s="233">
        <v>192.38</v>
      </c>
      <c r="IK246" s="233">
        <v>197.48</v>
      </c>
      <c r="IL246" s="233">
        <v>103.44</v>
      </c>
      <c r="IM246" s="233">
        <v>7.79</v>
      </c>
      <c r="IN246" s="233"/>
      <c r="IO246" s="233"/>
      <c r="IP246" s="233"/>
      <c r="IQ246" s="233"/>
      <c r="IR246" s="233"/>
      <c r="IS246" s="233"/>
      <c r="IT246" s="233"/>
      <c r="IU246" s="233"/>
      <c r="IV246" s="233"/>
      <c r="IW246" s="233"/>
      <c r="IX246" s="233"/>
      <c r="IY246" s="233"/>
      <c r="IZ246" s="233"/>
      <c r="JA246" s="233"/>
      <c r="JB246" s="232"/>
      <c r="JC246" s="232"/>
      <c r="JD246" s="232"/>
      <c r="JE246" s="232"/>
      <c r="JF246" s="232"/>
      <c r="JG246" s="232"/>
      <c r="JH246" s="232"/>
      <c r="JI246" s="232"/>
      <c r="JJ246" s="232"/>
      <c r="JK246" s="232"/>
      <c r="JL246" s="232"/>
      <c r="JM246" s="232"/>
      <c r="JN246" s="232"/>
      <c r="JO246" s="232"/>
      <c r="JP246" s="232"/>
      <c r="JQ246" s="232"/>
      <c r="JR246" s="232"/>
      <c r="JS246" s="232"/>
      <c r="JT246" s="232"/>
      <c r="JU246" s="232"/>
      <c r="JV246" s="232"/>
      <c r="JW246" s="232"/>
      <c r="JX246" s="232"/>
      <c r="JY246" s="232"/>
      <c r="JZ246" s="232"/>
      <c r="KA246" s="232"/>
      <c r="KB246" s="232"/>
      <c r="KC246" s="232"/>
      <c r="KD246" s="232"/>
      <c r="KE246" s="226"/>
      <c r="KF246" s="226"/>
      <c r="KG246" s="226"/>
      <c r="KH246" s="226"/>
      <c r="KI246" s="226"/>
      <c r="KJ246" s="226"/>
      <c r="KK246" s="226"/>
      <c r="KL246" s="226"/>
      <c r="KM246" s="226"/>
      <c r="KN246" s="226"/>
      <c r="KO246" s="226"/>
      <c r="KP246" s="226"/>
      <c r="KQ246" s="226"/>
      <c r="KR246" s="226"/>
      <c r="KS246" s="226"/>
      <c r="KT246" s="226"/>
      <c r="KU246" s="226"/>
      <c r="KV246" s="226"/>
      <c r="KW246" s="226"/>
      <c r="KX246" s="226"/>
      <c r="KY246" s="226"/>
      <c r="KZ246" s="226"/>
      <c r="LA246" s="226"/>
      <c r="LB246" s="226"/>
      <c r="LC246" s="226"/>
      <c r="LD246" s="226"/>
      <c r="LE246" s="226"/>
      <c r="LF246" s="226"/>
      <c r="LG246" s="226"/>
      <c r="LH246" s="226"/>
      <c r="LI246" s="226"/>
      <c r="LJ246" s="226"/>
      <c r="LK246" s="226"/>
      <c r="LL246" s="226"/>
    </row>
    <row r="247" spans="1:324" x14ac:dyDescent="0.25">
      <c r="A247" s="216">
        <v>286</v>
      </c>
      <c r="B247" s="216">
        <v>225610</v>
      </c>
      <c r="C247" s="223" t="s">
        <v>357</v>
      </c>
      <c r="D247" s="230">
        <v>65.19</v>
      </c>
      <c r="E247" s="230">
        <v>65.19</v>
      </c>
      <c r="F247" s="230">
        <v>61.98</v>
      </c>
      <c r="G247" s="230">
        <v>65.19</v>
      </c>
      <c r="H247" s="230">
        <v>65.19</v>
      </c>
      <c r="I247" s="230">
        <v>65.19</v>
      </c>
      <c r="J247" s="230">
        <v>65.19</v>
      </c>
      <c r="K247" s="230">
        <v>65.19</v>
      </c>
      <c r="L247" s="230">
        <v>66.61</v>
      </c>
      <c r="M247" s="230">
        <v>68.59</v>
      </c>
      <c r="N247" s="230">
        <v>66.5</v>
      </c>
      <c r="O247" s="230">
        <v>67.69</v>
      </c>
      <c r="P247" s="230">
        <v>68.31</v>
      </c>
      <c r="Q247" s="230">
        <v>67.930000000000007</v>
      </c>
      <c r="R247" s="230">
        <v>67.11</v>
      </c>
      <c r="S247" s="230">
        <v>66.34</v>
      </c>
      <c r="T247" s="230">
        <v>65.55</v>
      </c>
      <c r="U247" s="230">
        <v>64.2</v>
      </c>
      <c r="V247" s="230">
        <v>63.16</v>
      </c>
      <c r="W247" s="230">
        <v>61.98</v>
      </c>
      <c r="X247" s="230">
        <v>60.87</v>
      </c>
      <c r="Y247" s="230">
        <v>61.88</v>
      </c>
      <c r="Z247" s="230">
        <v>63.46</v>
      </c>
      <c r="AA247" s="230">
        <v>65.86</v>
      </c>
      <c r="AB247" s="230">
        <v>65.72</v>
      </c>
      <c r="AC247" s="230">
        <v>67.489999999999995</v>
      </c>
      <c r="AD247" s="230">
        <v>69.02</v>
      </c>
      <c r="AE247" s="230">
        <v>70.319999999999993</v>
      </c>
      <c r="AF247" s="230">
        <v>71.45</v>
      </c>
      <c r="AG247" s="230">
        <v>72.8</v>
      </c>
      <c r="AH247" s="230">
        <v>73.62</v>
      </c>
      <c r="AI247" s="230">
        <v>75.040000000000006</v>
      </c>
      <c r="AJ247" s="230">
        <v>77.59</v>
      </c>
      <c r="AK247" s="230">
        <v>79.680000000000007</v>
      </c>
      <c r="AL247" s="230">
        <v>81.23</v>
      </c>
      <c r="AM247" s="230">
        <v>84.41</v>
      </c>
      <c r="AN247" s="230">
        <v>87.46</v>
      </c>
      <c r="AO247" s="230">
        <v>89.41</v>
      </c>
      <c r="AP247" s="230">
        <v>91.24</v>
      </c>
      <c r="AQ247" s="230">
        <v>95.29</v>
      </c>
      <c r="AR247" s="230">
        <v>98.16</v>
      </c>
      <c r="AS247" s="230">
        <v>100.24</v>
      </c>
      <c r="AT247" s="230">
        <v>100.24</v>
      </c>
      <c r="AU247" s="230">
        <v>72.64</v>
      </c>
      <c r="AV247" s="230">
        <v>74.849999999999994</v>
      </c>
      <c r="AW247" s="230">
        <v>76.58</v>
      </c>
      <c r="AX247" s="230">
        <v>78.11</v>
      </c>
      <c r="AY247" s="230">
        <v>78.62</v>
      </c>
      <c r="AZ247" s="230">
        <v>68.09</v>
      </c>
      <c r="BA247" s="230">
        <v>69.010000000000005</v>
      </c>
      <c r="BB247" s="230">
        <v>70.52</v>
      </c>
      <c r="BC247" s="230">
        <v>72.03</v>
      </c>
      <c r="BD247" s="230">
        <v>73.62</v>
      </c>
      <c r="BE247" s="230">
        <v>74.790000000000006</v>
      </c>
      <c r="BF247" s="230">
        <v>75.61</v>
      </c>
      <c r="BG247" s="230">
        <v>76.8</v>
      </c>
      <c r="BH247" s="230">
        <v>77.92</v>
      </c>
      <c r="BI247" s="230">
        <v>78.87</v>
      </c>
      <c r="BJ247" s="230">
        <v>80</v>
      </c>
      <c r="BK247" s="230">
        <v>81.3</v>
      </c>
      <c r="BL247" s="230">
        <v>82.23</v>
      </c>
      <c r="BM247" s="230">
        <v>83.46</v>
      </c>
      <c r="BN247" s="230">
        <v>85.55</v>
      </c>
      <c r="BO247" s="230">
        <v>87.9</v>
      </c>
      <c r="BP247" s="230">
        <v>89.91</v>
      </c>
      <c r="BQ247" s="230">
        <v>91.46</v>
      </c>
      <c r="BR247" s="230">
        <v>95.91</v>
      </c>
      <c r="BS247" s="230">
        <v>98.32</v>
      </c>
      <c r="BT247" s="230">
        <v>103.93</v>
      </c>
      <c r="BU247" s="230">
        <v>111.58</v>
      </c>
      <c r="BV247" s="230">
        <v>117.84</v>
      </c>
      <c r="BW247" s="230">
        <v>91.81</v>
      </c>
      <c r="BX247" s="230">
        <v>93.11</v>
      </c>
      <c r="BY247" s="230">
        <v>94.68</v>
      </c>
      <c r="BZ247" s="233">
        <v>96.69</v>
      </c>
      <c r="CA247" s="233">
        <v>98.78</v>
      </c>
      <c r="CB247" s="233">
        <v>99.99</v>
      </c>
      <c r="CC247" s="233">
        <v>71.77</v>
      </c>
      <c r="CD247" s="233">
        <v>73.06</v>
      </c>
      <c r="CE247" s="233">
        <v>73.98</v>
      </c>
      <c r="CF247" s="233">
        <v>75.349999999999994</v>
      </c>
      <c r="CG247" s="233">
        <v>76.88</v>
      </c>
      <c r="CH247" s="233">
        <v>78.45</v>
      </c>
      <c r="CI247" s="233">
        <v>78.12</v>
      </c>
      <c r="CJ247" s="233">
        <v>77.25</v>
      </c>
      <c r="CK247" s="233">
        <v>76.14</v>
      </c>
      <c r="CL247" s="233">
        <v>73.89</v>
      </c>
      <c r="CM247" s="233">
        <v>72.040000000000006</v>
      </c>
      <c r="CN247" s="233">
        <v>70.489999999999995</v>
      </c>
      <c r="CO247" s="233">
        <v>73.819999999999993</v>
      </c>
      <c r="CP247" s="233">
        <v>75.290000000000006</v>
      </c>
      <c r="CQ247" s="233">
        <v>76.56</v>
      </c>
      <c r="CR247" s="233">
        <v>77.819999999999993</v>
      </c>
      <c r="CS247" s="233">
        <v>79.84</v>
      </c>
      <c r="CT247" s="233">
        <v>80.98</v>
      </c>
      <c r="CU247" s="233">
        <v>82.69</v>
      </c>
      <c r="CV247" s="233">
        <v>84.52</v>
      </c>
      <c r="CW247" s="233">
        <v>86.15</v>
      </c>
      <c r="CX247" s="233">
        <v>87.74</v>
      </c>
      <c r="CY247" s="233">
        <v>89.21</v>
      </c>
      <c r="CZ247" s="233">
        <v>92.03</v>
      </c>
      <c r="DA247" s="233">
        <v>67.790000000000006</v>
      </c>
      <c r="DB247" s="233">
        <v>69.78</v>
      </c>
      <c r="DC247" s="233">
        <v>70.52</v>
      </c>
      <c r="DD247" s="233">
        <v>71.680000000000007</v>
      </c>
      <c r="DE247" s="233">
        <v>72.34</v>
      </c>
      <c r="DF247" s="233">
        <v>74.25</v>
      </c>
      <c r="DG247" s="233">
        <v>75.86</v>
      </c>
      <c r="DH247" s="233">
        <v>77.400000000000006</v>
      </c>
      <c r="DI247" s="233">
        <v>79.069999999999993</v>
      </c>
      <c r="DJ247" s="233">
        <v>81.23</v>
      </c>
      <c r="DK247" s="233">
        <v>83.94</v>
      </c>
      <c r="DL247" s="233">
        <v>87.69</v>
      </c>
      <c r="DM247" s="233">
        <v>90.08</v>
      </c>
      <c r="DN247" s="233">
        <v>93.04</v>
      </c>
      <c r="DO247" s="233">
        <v>96.62</v>
      </c>
      <c r="DP247" s="233">
        <v>98.29</v>
      </c>
      <c r="DQ247" s="233">
        <v>101.81</v>
      </c>
      <c r="DR247" s="233">
        <v>104.24</v>
      </c>
      <c r="DS247" s="233">
        <v>106.61</v>
      </c>
      <c r="DT247" s="233">
        <v>86.52</v>
      </c>
      <c r="DU247" s="233">
        <v>89.23</v>
      </c>
      <c r="DV247" s="233">
        <v>92.54</v>
      </c>
      <c r="DW247" s="233">
        <v>95.09</v>
      </c>
      <c r="DX247" s="233">
        <v>98.47</v>
      </c>
      <c r="DY247" s="233">
        <v>101.73</v>
      </c>
      <c r="DZ247" s="233">
        <v>104.12</v>
      </c>
      <c r="EA247" s="233">
        <v>106.41</v>
      </c>
      <c r="EB247" s="233">
        <v>109.81</v>
      </c>
      <c r="EC247" s="233">
        <v>109.81</v>
      </c>
      <c r="ED247" s="233">
        <v>59.2</v>
      </c>
      <c r="EE247" s="233">
        <v>58.05</v>
      </c>
      <c r="EF247" s="233">
        <v>56.04</v>
      </c>
      <c r="EG247" s="233">
        <v>54.41</v>
      </c>
      <c r="EH247" s="233">
        <v>53.41</v>
      </c>
      <c r="EI247" s="233">
        <v>52.44</v>
      </c>
      <c r="EJ247" s="233">
        <v>51.18</v>
      </c>
      <c r="EK247" s="233">
        <v>49.28</v>
      </c>
      <c r="EL247" s="233">
        <v>47.21</v>
      </c>
      <c r="EM247" s="233">
        <v>45.7</v>
      </c>
      <c r="EN247" s="233">
        <v>44.03</v>
      </c>
      <c r="EO247" s="233">
        <v>43.19</v>
      </c>
      <c r="EP247" s="233">
        <v>40.86</v>
      </c>
      <c r="EQ247" s="233">
        <v>59.59</v>
      </c>
      <c r="ER247" s="233">
        <v>58.88</v>
      </c>
      <c r="ES247" s="233">
        <v>57.88</v>
      </c>
      <c r="ET247" s="233">
        <v>56.85</v>
      </c>
      <c r="EU247" s="233">
        <v>55.6</v>
      </c>
      <c r="EV247" s="233">
        <v>53.69</v>
      </c>
      <c r="EW247" s="233">
        <v>52.34</v>
      </c>
      <c r="EX247" s="233">
        <v>50.71</v>
      </c>
      <c r="EY247" s="233">
        <v>49.41</v>
      </c>
      <c r="EZ247" s="233">
        <v>48.12</v>
      </c>
      <c r="FA247" s="233">
        <v>46.89</v>
      </c>
      <c r="FB247" s="233">
        <v>45.12</v>
      </c>
      <c r="FC247" s="233">
        <v>43.19</v>
      </c>
      <c r="FD247" s="233">
        <v>42.12</v>
      </c>
      <c r="FE247" s="233">
        <v>41.24</v>
      </c>
      <c r="FF247" s="233">
        <v>39.81</v>
      </c>
      <c r="FG247" s="233">
        <v>38.74</v>
      </c>
      <c r="FH247" s="233">
        <v>36.89</v>
      </c>
      <c r="FI247" s="233">
        <v>34.92</v>
      </c>
      <c r="FJ247" s="233">
        <v>31.92</v>
      </c>
      <c r="FK247" s="233">
        <v>27.94</v>
      </c>
      <c r="FL247" s="233">
        <v>23.8</v>
      </c>
      <c r="FM247" s="233">
        <v>108.42</v>
      </c>
      <c r="FN247" s="233">
        <v>110.9</v>
      </c>
      <c r="FO247" s="233">
        <v>118.89</v>
      </c>
      <c r="FP247" s="233">
        <v>130.81</v>
      </c>
      <c r="FQ247" s="233">
        <v>140.13999999999999</v>
      </c>
      <c r="FR247" s="233">
        <v>149.13999999999999</v>
      </c>
      <c r="FS247" s="233">
        <v>162.13999999999999</v>
      </c>
      <c r="FT247" s="233">
        <v>178.14</v>
      </c>
      <c r="FU247" s="233">
        <v>182.14</v>
      </c>
      <c r="FV247" s="233">
        <v>185.14</v>
      </c>
      <c r="FW247" s="233">
        <v>192.14</v>
      </c>
      <c r="FX247" s="230">
        <v>138.13999999999999</v>
      </c>
      <c r="FY247" s="230">
        <v>142.13999999999999</v>
      </c>
      <c r="FZ247" s="230">
        <v>145.13999999999999</v>
      </c>
      <c r="GA247" s="230">
        <v>151.13999999999999</v>
      </c>
      <c r="GB247" s="230">
        <v>158.13999999999999</v>
      </c>
      <c r="GC247" s="230">
        <v>164.14</v>
      </c>
      <c r="GD247" s="233">
        <v>202.14</v>
      </c>
      <c r="GE247" s="233">
        <v>208.14</v>
      </c>
      <c r="GF247" s="233">
        <v>217.14</v>
      </c>
      <c r="GG247" s="233">
        <v>223.14</v>
      </c>
      <c r="GH247" s="233">
        <v>231.14</v>
      </c>
      <c r="GI247" s="233">
        <v>239.14</v>
      </c>
      <c r="GJ247" s="233">
        <v>271.14</v>
      </c>
      <c r="GK247" s="233">
        <v>121.14</v>
      </c>
      <c r="GL247" s="233">
        <v>124.43</v>
      </c>
      <c r="GM247" s="233">
        <v>127.71</v>
      </c>
      <c r="GN247" s="233">
        <v>129.47999999999999</v>
      </c>
      <c r="GO247" s="233">
        <v>131.41</v>
      </c>
      <c r="GP247" s="233">
        <v>133.77000000000001</v>
      </c>
      <c r="GQ247" s="233">
        <v>135.41999999999999</v>
      </c>
      <c r="GR247" s="233">
        <v>137.33000000000001</v>
      </c>
      <c r="GS247" s="233">
        <v>139.12</v>
      </c>
      <c r="GT247" s="233">
        <v>140.71</v>
      </c>
      <c r="GU247" s="233">
        <v>142.18</v>
      </c>
      <c r="GV247" s="233">
        <v>143.22</v>
      </c>
      <c r="GW247" s="233">
        <v>144.57</v>
      </c>
      <c r="GX247" s="233">
        <v>146.5</v>
      </c>
      <c r="GY247" s="233">
        <v>148.11000000000001</v>
      </c>
      <c r="GZ247" s="233">
        <v>149.30000000000001</v>
      </c>
      <c r="HA247" s="233">
        <v>153.5</v>
      </c>
      <c r="HB247" s="233">
        <v>156.78</v>
      </c>
      <c r="HC247" s="233">
        <v>160.26</v>
      </c>
      <c r="HD247" s="233">
        <v>168.51</v>
      </c>
      <c r="HE247" s="233">
        <v>170.38</v>
      </c>
      <c r="HF247" s="233">
        <v>175.85</v>
      </c>
      <c r="HG247" s="233">
        <v>178.59</v>
      </c>
      <c r="HH247" s="233">
        <v>182.73</v>
      </c>
      <c r="HI247" s="233">
        <v>184.36</v>
      </c>
      <c r="HJ247" s="233">
        <v>193.72</v>
      </c>
      <c r="HK247" s="233">
        <v>206.03</v>
      </c>
      <c r="HL247" s="233">
        <v>218.56</v>
      </c>
      <c r="HM247" s="233">
        <v>151.44999999999999</v>
      </c>
      <c r="HN247" s="233">
        <v>152.69999999999999</v>
      </c>
      <c r="HO247" s="233">
        <v>154.09</v>
      </c>
      <c r="HP247" s="233">
        <v>155.47</v>
      </c>
      <c r="HQ247" s="233">
        <v>112.75</v>
      </c>
      <c r="HR247" s="233">
        <v>116.23</v>
      </c>
      <c r="HS247" s="233">
        <v>120.62</v>
      </c>
      <c r="HT247" s="233">
        <v>123.43</v>
      </c>
      <c r="HU247" s="233">
        <v>126.55</v>
      </c>
      <c r="HV247" s="233">
        <v>128.84</v>
      </c>
      <c r="HW247" s="233">
        <v>132.1</v>
      </c>
      <c r="HX247" s="233">
        <v>135.94</v>
      </c>
      <c r="HY247" s="233">
        <v>139.46</v>
      </c>
      <c r="HZ247" s="233">
        <v>142.58000000000001</v>
      </c>
      <c r="IA247" s="233">
        <v>145.16</v>
      </c>
      <c r="IB247" s="233">
        <v>146.83000000000001</v>
      </c>
      <c r="IC247" s="233">
        <v>151.76</v>
      </c>
      <c r="ID247" s="233">
        <v>156.72999999999999</v>
      </c>
      <c r="IE247" s="233">
        <v>159.06</v>
      </c>
      <c r="IF247" s="233">
        <v>164.97</v>
      </c>
      <c r="IG247" s="233">
        <v>169.82</v>
      </c>
      <c r="IH247" s="233">
        <v>175.88</v>
      </c>
      <c r="II247" s="233">
        <v>186.28</v>
      </c>
      <c r="IJ247" s="233">
        <v>199.82</v>
      </c>
      <c r="IK247" s="233">
        <v>204.92</v>
      </c>
      <c r="IL247" s="233">
        <v>96</v>
      </c>
      <c r="IM247" s="233">
        <v>15.23</v>
      </c>
      <c r="IN247" s="233">
        <v>7.44</v>
      </c>
      <c r="IO247" s="233"/>
      <c r="IP247" s="233"/>
      <c r="IQ247" s="233"/>
      <c r="IR247" s="233"/>
      <c r="IS247" s="233"/>
      <c r="IT247" s="233"/>
      <c r="IU247" s="233"/>
      <c r="IV247" s="233"/>
      <c r="IW247" s="233"/>
      <c r="IX247" s="233"/>
      <c r="IY247" s="233"/>
      <c r="IZ247" s="233"/>
      <c r="JA247" s="233"/>
      <c r="JB247" s="232"/>
      <c r="JC247" s="232"/>
      <c r="JD247" s="232"/>
      <c r="JE247" s="232"/>
      <c r="JF247" s="232"/>
      <c r="JG247" s="232"/>
      <c r="JH247" s="232"/>
      <c r="JI247" s="232"/>
      <c r="JJ247" s="232"/>
      <c r="JK247" s="232"/>
      <c r="JL247" s="232"/>
      <c r="JM247" s="232"/>
      <c r="JN247" s="232"/>
      <c r="JO247" s="232"/>
      <c r="JP247" s="232"/>
      <c r="JQ247" s="232"/>
      <c r="JR247" s="232"/>
      <c r="JS247" s="232"/>
      <c r="JT247" s="232"/>
      <c r="JU247" s="232"/>
      <c r="JV247" s="232"/>
      <c r="JW247" s="232"/>
      <c r="JX247" s="232"/>
      <c r="JY247" s="232"/>
      <c r="JZ247" s="232"/>
      <c r="KA247" s="232"/>
      <c r="KB247" s="232"/>
      <c r="KC247" s="232"/>
      <c r="KD247" s="232"/>
      <c r="KE247" s="226"/>
      <c r="KF247" s="226"/>
      <c r="KG247" s="226"/>
      <c r="KH247" s="226"/>
      <c r="KI247" s="226"/>
      <c r="KJ247" s="226"/>
      <c r="KK247" s="226"/>
      <c r="KL247" s="226"/>
      <c r="KM247" s="226"/>
      <c r="KN247" s="226"/>
      <c r="KO247" s="226"/>
      <c r="KP247" s="226"/>
      <c r="KQ247" s="226"/>
      <c r="KR247" s="226"/>
      <c r="KS247" s="226"/>
      <c r="KT247" s="226"/>
      <c r="KU247" s="226"/>
      <c r="KV247" s="226"/>
      <c r="KW247" s="226"/>
      <c r="KX247" s="226"/>
      <c r="KY247" s="226"/>
      <c r="KZ247" s="226"/>
      <c r="LA247" s="226"/>
      <c r="LB247" s="226"/>
      <c r="LC247" s="226"/>
      <c r="LD247" s="226"/>
      <c r="LE247" s="226"/>
      <c r="LF247" s="226"/>
      <c r="LG247" s="226"/>
      <c r="LH247" s="226"/>
      <c r="LI247" s="226"/>
      <c r="LJ247" s="226"/>
      <c r="LK247" s="226"/>
      <c r="LL247" s="226"/>
    </row>
    <row r="248" spans="1:324" x14ac:dyDescent="0.25">
      <c r="A248" s="216">
        <v>287</v>
      </c>
      <c r="B248" s="216">
        <v>225620</v>
      </c>
      <c r="C248" s="223" t="s">
        <v>358</v>
      </c>
      <c r="D248" s="230">
        <v>67.42</v>
      </c>
      <c r="E248" s="230">
        <v>67.42</v>
      </c>
      <c r="F248" s="230">
        <v>64.209999999999994</v>
      </c>
      <c r="G248" s="230">
        <v>67.42</v>
      </c>
      <c r="H248" s="230">
        <v>67.42</v>
      </c>
      <c r="I248" s="230">
        <v>67.42</v>
      </c>
      <c r="J248" s="230">
        <v>67.42</v>
      </c>
      <c r="K248" s="230">
        <v>67.42</v>
      </c>
      <c r="L248" s="230">
        <v>68.84</v>
      </c>
      <c r="M248" s="230">
        <v>70.819999999999993</v>
      </c>
      <c r="N248" s="230">
        <v>68.73</v>
      </c>
      <c r="O248" s="230">
        <v>69.92</v>
      </c>
      <c r="P248" s="230">
        <v>70.540000000000006</v>
      </c>
      <c r="Q248" s="230">
        <v>70.16</v>
      </c>
      <c r="R248" s="230">
        <v>69.34</v>
      </c>
      <c r="S248" s="230">
        <v>68.569999999999993</v>
      </c>
      <c r="T248" s="230">
        <v>67.78</v>
      </c>
      <c r="U248" s="230">
        <v>66.430000000000007</v>
      </c>
      <c r="V248" s="230">
        <v>65.39</v>
      </c>
      <c r="W248" s="230">
        <v>64.209999999999994</v>
      </c>
      <c r="X248" s="230">
        <v>63.1</v>
      </c>
      <c r="Y248" s="230">
        <v>64.11</v>
      </c>
      <c r="Z248" s="230">
        <v>65.69</v>
      </c>
      <c r="AA248" s="230">
        <v>68.09</v>
      </c>
      <c r="AB248" s="230">
        <v>67.95</v>
      </c>
      <c r="AC248" s="230">
        <v>69.72</v>
      </c>
      <c r="AD248" s="230">
        <v>71.25</v>
      </c>
      <c r="AE248" s="230">
        <v>72.55</v>
      </c>
      <c r="AF248" s="230">
        <v>73.680000000000007</v>
      </c>
      <c r="AG248" s="230">
        <v>75.03</v>
      </c>
      <c r="AH248" s="230">
        <v>75.849999999999994</v>
      </c>
      <c r="AI248" s="230">
        <v>77.27</v>
      </c>
      <c r="AJ248" s="230">
        <v>79.819999999999993</v>
      </c>
      <c r="AK248" s="230">
        <v>81.91</v>
      </c>
      <c r="AL248" s="230">
        <v>83.46</v>
      </c>
      <c r="AM248" s="230">
        <v>86.64</v>
      </c>
      <c r="AN248" s="230">
        <v>89.69</v>
      </c>
      <c r="AO248" s="230">
        <v>91.64</v>
      </c>
      <c r="AP248" s="230">
        <v>93.47</v>
      </c>
      <c r="AQ248" s="230">
        <v>97.52</v>
      </c>
      <c r="AR248" s="230">
        <v>100.39</v>
      </c>
      <c r="AS248" s="230">
        <v>102.47</v>
      </c>
      <c r="AT248" s="230">
        <v>102.47</v>
      </c>
      <c r="AU248" s="230">
        <v>74.87</v>
      </c>
      <c r="AV248" s="230">
        <v>77.08</v>
      </c>
      <c r="AW248" s="230">
        <v>78.81</v>
      </c>
      <c r="AX248" s="230">
        <v>80.34</v>
      </c>
      <c r="AY248" s="230">
        <v>80.849999999999994</v>
      </c>
      <c r="AZ248" s="230">
        <v>70.319999999999993</v>
      </c>
      <c r="BA248" s="230">
        <v>71.239999999999995</v>
      </c>
      <c r="BB248" s="230">
        <v>72.75</v>
      </c>
      <c r="BC248" s="230">
        <v>74.260000000000005</v>
      </c>
      <c r="BD248" s="230">
        <v>75.849999999999994</v>
      </c>
      <c r="BE248" s="230">
        <v>77.02</v>
      </c>
      <c r="BF248" s="230">
        <v>77.84</v>
      </c>
      <c r="BG248" s="230">
        <v>79.03</v>
      </c>
      <c r="BH248" s="230">
        <v>80.150000000000006</v>
      </c>
      <c r="BI248" s="230">
        <v>81.099999999999994</v>
      </c>
      <c r="BJ248" s="230">
        <v>82.23</v>
      </c>
      <c r="BK248" s="230">
        <v>83.53</v>
      </c>
      <c r="BL248" s="230">
        <v>84.46</v>
      </c>
      <c r="BM248" s="230">
        <v>85.69</v>
      </c>
      <c r="BN248" s="230">
        <v>87.78</v>
      </c>
      <c r="BO248" s="230">
        <v>90.13</v>
      </c>
      <c r="BP248" s="230">
        <v>92.14</v>
      </c>
      <c r="BQ248" s="230">
        <v>93.69</v>
      </c>
      <c r="BR248" s="230">
        <v>98.14</v>
      </c>
      <c r="BS248" s="230">
        <v>100.55</v>
      </c>
      <c r="BT248" s="230">
        <v>106.16</v>
      </c>
      <c r="BU248" s="230">
        <v>113.81</v>
      </c>
      <c r="BV248" s="230">
        <v>120.07</v>
      </c>
      <c r="BW248" s="230">
        <v>94.04</v>
      </c>
      <c r="BX248" s="230">
        <v>95.34</v>
      </c>
      <c r="BY248" s="230">
        <v>96.91</v>
      </c>
      <c r="BZ248" s="233">
        <v>98.92</v>
      </c>
      <c r="CA248" s="233">
        <v>101.01</v>
      </c>
      <c r="CB248" s="233">
        <v>102.22</v>
      </c>
      <c r="CC248" s="233">
        <v>74</v>
      </c>
      <c r="CD248" s="233">
        <v>75.290000000000006</v>
      </c>
      <c r="CE248" s="233">
        <v>76.209999999999994</v>
      </c>
      <c r="CF248" s="233">
        <v>77.58</v>
      </c>
      <c r="CG248" s="233">
        <v>79.11</v>
      </c>
      <c r="CH248" s="233">
        <v>80.680000000000007</v>
      </c>
      <c r="CI248" s="233">
        <v>80.349999999999994</v>
      </c>
      <c r="CJ248" s="233">
        <v>79.48</v>
      </c>
      <c r="CK248" s="233">
        <v>78.37</v>
      </c>
      <c r="CL248" s="233">
        <v>76.12</v>
      </c>
      <c r="CM248" s="233">
        <v>74.27</v>
      </c>
      <c r="CN248" s="233">
        <v>72.72</v>
      </c>
      <c r="CO248" s="233">
        <v>76.05</v>
      </c>
      <c r="CP248" s="233">
        <v>77.52</v>
      </c>
      <c r="CQ248" s="233">
        <v>78.790000000000006</v>
      </c>
      <c r="CR248" s="233">
        <v>80.05</v>
      </c>
      <c r="CS248" s="233">
        <v>82.07</v>
      </c>
      <c r="CT248" s="233">
        <v>83.21</v>
      </c>
      <c r="CU248" s="233">
        <v>84.92</v>
      </c>
      <c r="CV248" s="233">
        <v>86.75</v>
      </c>
      <c r="CW248" s="233">
        <v>88.38</v>
      </c>
      <c r="CX248" s="233">
        <v>89.97</v>
      </c>
      <c r="CY248" s="233">
        <v>91.44</v>
      </c>
      <c r="CZ248" s="233">
        <v>94.26</v>
      </c>
      <c r="DA248" s="233">
        <v>70.02</v>
      </c>
      <c r="DB248" s="233">
        <v>72.010000000000005</v>
      </c>
      <c r="DC248" s="233">
        <v>72.75</v>
      </c>
      <c r="DD248" s="233">
        <v>73.91</v>
      </c>
      <c r="DE248" s="233">
        <v>74.569999999999993</v>
      </c>
      <c r="DF248" s="233">
        <v>76.48</v>
      </c>
      <c r="DG248" s="233">
        <v>78.09</v>
      </c>
      <c r="DH248" s="233">
        <v>79.63</v>
      </c>
      <c r="DI248" s="233">
        <v>81.3</v>
      </c>
      <c r="DJ248" s="233">
        <v>83.46</v>
      </c>
      <c r="DK248" s="233">
        <v>86.17</v>
      </c>
      <c r="DL248" s="233">
        <v>89.92</v>
      </c>
      <c r="DM248" s="233">
        <v>92.31</v>
      </c>
      <c r="DN248" s="233">
        <v>95.27</v>
      </c>
      <c r="DO248" s="233">
        <v>98.85</v>
      </c>
      <c r="DP248" s="233">
        <v>100.52</v>
      </c>
      <c r="DQ248" s="233">
        <v>104.04</v>
      </c>
      <c r="DR248" s="233">
        <v>106.47</v>
      </c>
      <c r="DS248" s="233">
        <v>108.84</v>
      </c>
      <c r="DT248" s="233">
        <v>88.75</v>
      </c>
      <c r="DU248" s="233">
        <v>91.46</v>
      </c>
      <c r="DV248" s="233">
        <v>94.77</v>
      </c>
      <c r="DW248" s="233">
        <v>97.32</v>
      </c>
      <c r="DX248" s="233">
        <v>100.7</v>
      </c>
      <c r="DY248" s="233">
        <v>103.96</v>
      </c>
      <c r="DZ248" s="233">
        <v>106.35</v>
      </c>
      <c r="EA248" s="233">
        <v>108.64</v>
      </c>
      <c r="EB248" s="233">
        <v>112.04</v>
      </c>
      <c r="EC248" s="233">
        <v>112.04</v>
      </c>
      <c r="ED248" s="233">
        <v>61.43</v>
      </c>
      <c r="EE248" s="233">
        <v>60.28</v>
      </c>
      <c r="EF248" s="233">
        <v>58.27</v>
      </c>
      <c r="EG248" s="233">
        <v>56.64</v>
      </c>
      <c r="EH248" s="233">
        <v>55.64</v>
      </c>
      <c r="EI248" s="233">
        <v>54.67</v>
      </c>
      <c r="EJ248" s="233">
        <v>53.41</v>
      </c>
      <c r="EK248" s="233">
        <v>51.51</v>
      </c>
      <c r="EL248" s="233">
        <v>49.44</v>
      </c>
      <c r="EM248" s="233">
        <v>47.93</v>
      </c>
      <c r="EN248" s="233">
        <v>46.26</v>
      </c>
      <c r="EO248" s="233">
        <v>45.42</v>
      </c>
      <c r="EP248" s="233">
        <v>43.09</v>
      </c>
      <c r="EQ248" s="233">
        <v>61.82</v>
      </c>
      <c r="ER248" s="233">
        <v>61.11</v>
      </c>
      <c r="ES248" s="233">
        <v>60.11</v>
      </c>
      <c r="ET248" s="233">
        <v>59.08</v>
      </c>
      <c r="EU248" s="233">
        <v>57.83</v>
      </c>
      <c r="EV248" s="233">
        <v>55.92</v>
      </c>
      <c r="EW248" s="233">
        <v>54.57</v>
      </c>
      <c r="EX248" s="233">
        <v>52.94</v>
      </c>
      <c r="EY248" s="233">
        <v>51.64</v>
      </c>
      <c r="EZ248" s="233">
        <v>50.35</v>
      </c>
      <c r="FA248" s="233">
        <v>49.12</v>
      </c>
      <c r="FB248" s="233">
        <v>47.35</v>
      </c>
      <c r="FC248" s="233">
        <v>45.42</v>
      </c>
      <c r="FD248" s="233">
        <v>44.35</v>
      </c>
      <c r="FE248" s="233">
        <v>43.47</v>
      </c>
      <c r="FF248" s="233">
        <v>42.04</v>
      </c>
      <c r="FG248" s="233">
        <v>40.97</v>
      </c>
      <c r="FH248" s="233">
        <v>39.119999999999997</v>
      </c>
      <c r="FI248" s="233">
        <v>37.15</v>
      </c>
      <c r="FJ248" s="233">
        <v>34.15</v>
      </c>
      <c r="FK248" s="233">
        <v>30.17</v>
      </c>
      <c r="FL248" s="233">
        <v>26.03</v>
      </c>
      <c r="FM248" s="233">
        <v>110.65</v>
      </c>
      <c r="FN248" s="233">
        <v>113.13</v>
      </c>
      <c r="FO248" s="233">
        <v>121.12</v>
      </c>
      <c r="FP248" s="233">
        <v>133.04</v>
      </c>
      <c r="FQ248" s="233">
        <v>142.37</v>
      </c>
      <c r="FR248" s="233">
        <v>151.37</v>
      </c>
      <c r="FS248" s="233">
        <v>164.37</v>
      </c>
      <c r="FT248" s="233">
        <v>180.37</v>
      </c>
      <c r="FU248" s="233">
        <v>184.37</v>
      </c>
      <c r="FV248" s="233">
        <v>187.37</v>
      </c>
      <c r="FW248" s="233">
        <v>194.37</v>
      </c>
      <c r="FX248" s="230">
        <v>140.37</v>
      </c>
      <c r="FY248" s="230">
        <v>144.37</v>
      </c>
      <c r="FZ248" s="230">
        <v>147.37</v>
      </c>
      <c r="GA248" s="230">
        <v>153.37</v>
      </c>
      <c r="GB248" s="230">
        <v>160.37</v>
      </c>
      <c r="GC248" s="230">
        <v>166.37</v>
      </c>
      <c r="GD248" s="233">
        <v>204.37</v>
      </c>
      <c r="GE248" s="233">
        <v>210.37</v>
      </c>
      <c r="GF248" s="233">
        <v>219.37</v>
      </c>
      <c r="GG248" s="233">
        <v>225.37</v>
      </c>
      <c r="GH248" s="233">
        <v>233.37</v>
      </c>
      <c r="GI248" s="233">
        <v>241.37</v>
      </c>
      <c r="GJ248" s="233">
        <v>273.37</v>
      </c>
      <c r="GK248" s="233">
        <v>123.37</v>
      </c>
      <c r="GL248" s="233">
        <v>126.66</v>
      </c>
      <c r="GM248" s="233">
        <v>129.94</v>
      </c>
      <c r="GN248" s="233">
        <v>131.71</v>
      </c>
      <c r="GO248" s="233">
        <v>133.63999999999999</v>
      </c>
      <c r="GP248" s="233">
        <v>136</v>
      </c>
      <c r="GQ248" s="233">
        <v>137.65</v>
      </c>
      <c r="GR248" s="233">
        <v>139.56</v>
      </c>
      <c r="GS248" s="233">
        <v>141.35</v>
      </c>
      <c r="GT248" s="233">
        <v>142.94</v>
      </c>
      <c r="GU248" s="233">
        <v>144.41</v>
      </c>
      <c r="GV248" s="233">
        <v>145.44999999999999</v>
      </c>
      <c r="GW248" s="233">
        <v>146.80000000000001</v>
      </c>
      <c r="GX248" s="233">
        <v>148.72999999999999</v>
      </c>
      <c r="GY248" s="233">
        <v>150.34</v>
      </c>
      <c r="GZ248" s="233">
        <v>151.53</v>
      </c>
      <c r="HA248" s="233">
        <v>155.72999999999999</v>
      </c>
      <c r="HB248" s="233">
        <v>159.01</v>
      </c>
      <c r="HC248" s="233">
        <v>162.49</v>
      </c>
      <c r="HD248" s="233">
        <v>170.74</v>
      </c>
      <c r="HE248" s="233">
        <v>172.61</v>
      </c>
      <c r="HF248" s="233">
        <v>178.08</v>
      </c>
      <c r="HG248" s="233">
        <v>180.82</v>
      </c>
      <c r="HH248" s="233">
        <v>184.96</v>
      </c>
      <c r="HI248" s="233">
        <v>186.59</v>
      </c>
      <c r="HJ248" s="233">
        <v>195.95</v>
      </c>
      <c r="HK248" s="233">
        <v>208.26</v>
      </c>
      <c r="HL248" s="233">
        <v>220.79</v>
      </c>
      <c r="HM248" s="233">
        <v>153.68</v>
      </c>
      <c r="HN248" s="233">
        <v>154.93</v>
      </c>
      <c r="HO248" s="233">
        <v>156.32</v>
      </c>
      <c r="HP248" s="233">
        <v>157.69999999999999</v>
      </c>
      <c r="HQ248" s="233">
        <v>114.98</v>
      </c>
      <c r="HR248" s="233">
        <v>118.46</v>
      </c>
      <c r="HS248" s="233">
        <v>122.85</v>
      </c>
      <c r="HT248" s="233">
        <v>125.66</v>
      </c>
      <c r="HU248" s="233">
        <v>128.78</v>
      </c>
      <c r="HV248" s="233">
        <v>131.07</v>
      </c>
      <c r="HW248" s="233">
        <v>134.33000000000001</v>
      </c>
      <c r="HX248" s="233">
        <v>138.16999999999999</v>
      </c>
      <c r="HY248" s="233">
        <v>141.69</v>
      </c>
      <c r="HZ248" s="233">
        <v>144.81</v>
      </c>
      <c r="IA248" s="233">
        <v>147.38999999999999</v>
      </c>
      <c r="IB248" s="233">
        <v>149.06</v>
      </c>
      <c r="IC248" s="233">
        <v>153.99</v>
      </c>
      <c r="ID248" s="233">
        <v>158.96</v>
      </c>
      <c r="IE248" s="233">
        <v>161.29</v>
      </c>
      <c r="IF248" s="233">
        <v>167.2</v>
      </c>
      <c r="IG248" s="233">
        <v>172.05</v>
      </c>
      <c r="IH248" s="233">
        <v>178.11</v>
      </c>
      <c r="II248" s="233">
        <v>188.51</v>
      </c>
      <c r="IJ248" s="233">
        <v>202.05</v>
      </c>
      <c r="IK248" s="233">
        <v>207.15</v>
      </c>
      <c r="IL248" s="233">
        <v>93.77</v>
      </c>
      <c r="IM248" s="233">
        <v>17.46</v>
      </c>
      <c r="IN248" s="233">
        <v>9.67</v>
      </c>
      <c r="IO248" s="233">
        <v>2.23</v>
      </c>
      <c r="IP248" s="233"/>
      <c r="IQ248" s="233"/>
      <c r="IR248" s="233"/>
      <c r="IS248" s="233"/>
      <c r="IT248" s="233"/>
      <c r="IU248" s="233"/>
      <c r="IV248" s="233"/>
      <c r="IW248" s="233"/>
      <c r="IX248" s="233"/>
      <c r="IY248" s="233"/>
      <c r="IZ248" s="233"/>
      <c r="JA248" s="233"/>
      <c r="JB248" s="233"/>
      <c r="JC248" s="233"/>
      <c r="JD248" s="233"/>
      <c r="JE248" s="233"/>
      <c r="JF248" s="233"/>
      <c r="JG248" s="233"/>
      <c r="JH248" s="233"/>
      <c r="JI248" s="233"/>
      <c r="JJ248" s="233"/>
      <c r="JK248" s="233"/>
      <c r="JL248" s="233"/>
      <c r="JM248" s="233"/>
      <c r="JN248" s="233"/>
      <c r="JO248" s="233"/>
      <c r="JP248" s="233"/>
      <c r="JQ248" s="233"/>
      <c r="JR248" s="233"/>
      <c r="JS248" s="233"/>
      <c r="JT248" s="233"/>
      <c r="JU248" s="233"/>
      <c r="JV248" s="233"/>
      <c r="JW248" s="233"/>
      <c r="JX248" s="233"/>
      <c r="JY248" s="233"/>
      <c r="JZ248" s="233"/>
      <c r="KA248" s="233"/>
      <c r="KB248" s="233"/>
      <c r="KC248" s="233"/>
      <c r="KD248" s="233"/>
      <c r="KE248" s="227"/>
      <c r="KF248" s="227"/>
      <c r="KG248" s="227"/>
      <c r="KH248" s="227"/>
      <c r="KI248" s="227"/>
      <c r="KJ248" s="227"/>
      <c r="KK248" s="227"/>
      <c r="KL248" s="227"/>
      <c r="KM248" s="226"/>
      <c r="KN248" s="226"/>
      <c r="KO248" s="226"/>
      <c r="KP248" s="226"/>
      <c r="KQ248" s="226"/>
      <c r="KR248" s="226"/>
      <c r="KS248" s="226"/>
      <c r="KT248" s="226"/>
      <c r="KU248" s="226"/>
      <c r="KV248" s="226"/>
      <c r="KW248" s="226"/>
      <c r="KX248" s="226"/>
      <c r="KY248" s="226"/>
      <c r="KZ248" s="226"/>
      <c r="LA248" s="226"/>
      <c r="LB248" s="226"/>
      <c r="LC248" s="226"/>
      <c r="LD248" s="226"/>
      <c r="LE248" s="226"/>
      <c r="LF248" s="226"/>
      <c r="LG248" s="226"/>
      <c r="LH248" s="226"/>
      <c r="LI248" s="226"/>
      <c r="LJ248" s="226"/>
      <c r="LK248" s="226"/>
      <c r="LL248" s="226"/>
    </row>
    <row r="249" spans="1:324" x14ac:dyDescent="0.25">
      <c r="A249" s="216">
        <v>288</v>
      </c>
      <c r="B249" s="216">
        <v>225020</v>
      </c>
      <c r="C249" s="223" t="s">
        <v>359</v>
      </c>
      <c r="D249" s="230">
        <v>69.5</v>
      </c>
      <c r="E249" s="230">
        <v>69.5</v>
      </c>
      <c r="F249" s="230">
        <v>66.290000000000006</v>
      </c>
      <c r="G249" s="230">
        <v>69.5</v>
      </c>
      <c r="H249" s="230">
        <v>69.5</v>
      </c>
      <c r="I249" s="230">
        <v>69.5</v>
      </c>
      <c r="J249" s="230">
        <v>69.5</v>
      </c>
      <c r="K249" s="230">
        <v>69.5</v>
      </c>
      <c r="L249" s="230">
        <v>70.92</v>
      </c>
      <c r="M249" s="230">
        <v>72.900000000000006</v>
      </c>
      <c r="N249" s="230">
        <v>70.81</v>
      </c>
      <c r="O249" s="230">
        <v>72</v>
      </c>
      <c r="P249" s="230">
        <v>72.62</v>
      </c>
      <c r="Q249" s="230">
        <v>72.239999999999995</v>
      </c>
      <c r="R249" s="230">
        <v>71.42</v>
      </c>
      <c r="S249" s="230">
        <v>70.650000000000006</v>
      </c>
      <c r="T249" s="230">
        <v>69.86</v>
      </c>
      <c r="U249" s="230">
        <v>68.510000000000005</v>
      </c>
      <c r="V249" s="230">
        <v>67.47</v>
      </c>
      <c r="W249" s="230">
        <v>66.290000000000006</v>
      </c>
      <c r="X249" s="230">
        <v>65.180000000000007</v>
      </c>
      <c r="Y249" s="230">
        <v>66.19</v>
      </c>
      <c r="Z249" s="230">
        <v>67.77</v>
      </c>
      <c r="AA249" s="230">
        <v>70.17</v>
      </c>
      <c r="AB249" s="230">
        <v>70.03</v>
      </c>
      <c r="AC249" s="230">
        <v>71.8</v>
      </c>
      <c r="AD249" s="230">
        <v>73.33</v>
      </c>
      <c r="AE249" s="230">
        <v>74.63</v>
      </c>
      <c r="AF249" s="230">
        <v>75.760000000000005</v>
      </c>
      <c r="AG249" s="230">
        <v>77.11</v>
      </c>
      <c r="AH249" s="230">
        <v>77.930000000000007</v>
      </c>
      <c r="AI249" s="230">
        <v>79.349999999999994</v>
      </c>
      <c r="AJ249" s="230">
        <v>81.900000000000006</v>
      </c>
      <c r="AK249" s="230">
        <v>83.99</v>
      </c>
      <c r="AL249" s="230">
        <v>85.54</v>
      </c>
      <c r="AM249" s="230">
        <v>88.72</v>
      </c>
      <c r="AN249" s="230">
        <v>91.77</v>
      </c>
      <c r="AO249" s="230">
        <v>93.72</v>
      </c>
      <c r="AP249" s="230">
        <v>95.55</v>
      </c>
      <c r="AQ249" s="230">
        <v>99.6</v>
      </c>
      <c r="AR249" s="230">
        <v>102.47</v>
      </c>
      <c r="AS249" s="230">
        <v>104.55</v>
      </c>
      <c r="AT249" s="230">
        <v>104.55</v>
      </c>
      <c r="AU249" s="230">
        <v>76.95</v>
      </c>
      <c r="AV249" s="230">
        <v>79.16</v>
      </c>
      <c r="AW249" s="230">
        <v>80.89</v>
      </c>
      <c r="AX249" s="230">
        <v>82.42</v>
      </c>
      <c r="AY249" s="230">
        <v>82.93</v>
      </c>
      <c r="AZ249" s="230">
        <v>72.400000000000006</v>
      </c>
      <c r="BA249" s="230">
        <v>73.319999999999993</v>
      </c>
      <c r="BB249" s="230">
        <v>74.83</v>
      </c>
      <c r="BC249" s="230">
        <v>76.34</v>
      </c>
      <c r="BD249" s="230">
        <v>77.930000000000007</v>
      </c>
      <c r="BE249" s="230">
        <v>79.099999999999994</v>
      </c>
      <c r="BF249" s="230">
        <v>79.92</v>
      </c>
      <c r="BG249" s="230">
        <v>81.11</v>
      </c>
      <c r="BH249" s="230">
        <v>82.23</v>
      </c>
      <c r="BI249" s="230">
        <v>83.18</v>
      </c>
      <c r="BJ249" s="230">
        <v>84.31</v>
      </c>
      <c r="BK249" s="230">
        <v>85.61</v>
      </c>
      <c r="BL249" s="230">
        <v>86.54</v>
      </c>
      <c r="BM249" s="230">
        <v>87.77</v>
      </c>
      <c r="BN249" s="230">
        <v>89.86</v>
      </c>
      <c r="BO249" s="230">
        <v>92.21</v>
      </c>
      <c r="BP249" s="230">
        <v>94.22</v>
      </c>
      <c r="BQ249" s="230">
        <v>95.77</v>
      </c>
      <c r="BR249" s="230">
        <v>100.22</v>
      </c>
      <c r="BS249" s="230">
        <v>102.63</v>
      </c>
      <c r="BT249" s="230">
        <v>108.24</v>
      </c>
      <c r="BU249" s="230">
        <v>115.89</v>
      </c>
      <c r="BV249" s="230">
        <v>122.15</v>
      </c>
      <c r="BW249" s="230">
        <v>96.12</v>
      </c>
      <c r="BX249" s="230">
        <v>97.42</v>
      </c>
      <c r="BY249" s="230">
        <v>98.99</v>
      </c>
      <c r="BZ249" s="233">
        <v>101</v>
      </c>
      <c r="CA249" s="233">
        <v>103.09</v>
      </c>
      <c r="CB249" s="233">
        <v>104.3</v>
      </c>
      <c r="CC249" s="233">
        <v>76.08</v>
      </c>
      <c r="CD249" s="233">
        <v>77.37</v>
      </c>
      <c r="CE249" s="233">
        <v>78.290000000000006</v>
      </c>
      <c r="CF249" s="233">
        <v>79.66</v>
      </c>
      <c r="CG249" s="233">
        <v>81.19</v>
      </c>
      <c r="CH249" s="233">
        <v>82.76</v>
      </c>
      <c r="CI249" s="233">
        <v>82.43</v>
      </c>
      <c r="CJ249" s="233">
        <v>81.56</v>
      </c>
      <c r="CK249" s="233">
        <v>80.45</v>
      </c>
      <c r="CL249" s="233">
        <v>78.2</v>
      </c>
      <c r="CM249" s="233">
        <v>76.349999999999994</v>
      </c>
      <c r="CN249" s="233">
        <v>74.8</v>
      </c>
      <c r="CO249" s="233">
        <v>78.13</v>
      </c>
      <c r="CP249" s="233">
        <v>79.599999999999994</v>
      </c>
      <c r="CQ249" s="233">
        <v>80.87</v>
      </c>
      <c r="CR249" s="233">
        <v>82.13</v>
      </c>
      <c r="CS249" s="233">
        <v>84.15</v>
      </c>
      <c r="CT249" s="233">
        <v>85.29</v>
      </c>
      <c r="CU249" s="233">
        <v>87</v>
      </c>
      <c r="CV249" s="233">
        <v>88.83</v>
      </c>
      <c r="CW249" s="233">
        <v>90.46</v>
      </c>
      <c r="CX249" s="233">
        <v>92.05</v>
      </c>
      <c r="CY249" s="233">
        <v>93.52</v>
      </c>
      <c r="CZ249" s="233">
        <v>96.34</v>
      </c>
      <c r="DA249" s="233">
        <v>72.099999999999994</v>
      </c>
      <c r="DB249" s="233">
        <v>74.09</v>
      </c>
      <c r="DC249" s="233">
        <v>74.83</v>
      </c>
      <c r="DD249" s="233">
        <v>75.989999999999995</v>
      </c>
      <c r="DE249" s="233">
        <v>76.650000000000006</v>
      </c>
      <c r="DF249" s="233">
        <v>78.56</v>
      </c>
      <c r="DG249" s="233">
        <v>80.17</v>
      </c>
      <c r="DH249" s="233">
        <v>81.709999999999994</v>
      </c>
      <c r="DI249" s="233">
        <v>83.38</v>
      </c>
      <c r="DJ249" s="233">
        <v>85.54</v>
      </c>
      <c r="DK249" s="233">
        <v>88.25</v>
      </c>
      <c r="DL249" s="233">
        <v>92</v>
      </c>
      <c r="DM249" s="233">
        <v>94.39</v>
      </c>
      <c r="DN249" s="233">
        <v>97.35</v>
      </c>
      <c r="DO249" s="233">
        <v>100.93</v>
      </c>
      <c r="DP249" s="233">
        <v>102.6</v>
      </c>
      <c r="DQ249" s="233">
        <v>106.12</v>
      </c>
      <c r="DR249" s="233">
        <v>108.55</v>
      </c>
      <c r="DS249" s="233">
        <v>110.92</v>
      </c>
      <c r="DT249" s="233">
        <v>90.83</v>
      </c>
      <c r="DU249" s="233">
        <v>93.54</v>
      </c>
      <c r="DV249" s="233">
        <v>96.85</v>
      </c>
      <c r="DW249" s="233">
        <v>99.4</v>
      </c>
      <c r="DX249" s="233">
        <v>102.78</v>
      </c>
      <c r="DY249" s="233">
        <v>106.04</v>
      </c>
      <c r="DZ249" s="233">
        <v>108.43</v>
      </c>
      <c r="EA249" s="233">
        <v>110.72</v>
      </c>
      <c r="EB249" s="233">
        <v>114.12</v>
      </c>
      <c r="EC249" s="233">
        <v>114.12</v>
      </c>
      <c r="ED249" s="233">
        <v>63.51</v>
      </c>
      <c r="EE249" s="233">
        <v>62.36</v>
      </c>
      <c r="EF249" s="233">
        <v>60.35</v>
      </c>
      <c r="EG249" s="233">
        <v>58.72</v>
      </c>
      <c r="EH249" s="233">
        <v>57.72</v>
      </c>
      <c r="EI249" s="233">
        <v>56.75</v>
      </c>
      <c r="EJ249" s="233">
        <v>55.49</v>
      </c>
      <c r="EK249" s="233">
        <v>53.59</v>
      </c>
      <c r="EL249" s="233">
        <v>51.52</v>
      </c>
      <c r="EM249" s="233">
        <v>50.01</v>
      </c>
      <c r="EN249" s="233">
        <v>48.34</v>
      </c>
      <c r="EO249" s="233">
        <v>47.5</v>
      </c>
      <c r="EP249" s="233">
        <v>45.17</v>
      </c>
      <c r="EQ249" s="233">
        <v>63.9</v>
      </c>
      <c r="ER249" s="233">
        <v>63.19</v>
      </c>
      <c r="ES249" s="233">
        <v>62.19</v>
      </c>
      <c r="ET249" s="233">
        <v>61.16</v>
      </c>
      <c r="EU249" s="233">
        <v>59.91</v>
      </c>
      <c r="EV249" s="233">
        <v>58</v>
      </c>
      <c r="EW249" s="233">
        <v>56.65</v>
      </c>
      <c r="EX249" s="233">
        <v>55.02</v>
      </c>
      <c r="EY249" s="233">
        <v>53.72</v>
      </c>
      <c r="EZ249" s="233">
        <v>52.43</v>
      </c>
      <c r="FA249" s="233">
        <v>51.2</v>
      </c>
      <c r="FB249" s="233">
        <v>49.43</v>
      </c>
      <c r="FC249" s="233">
        <v>47.5</v>
      </c>
      <c r="FD249" s="233">
        <v>46.43</v>
      </c>
      <c r="FE249" s="233">
        <v>45.55</v>
      </c>
      <c r="FF249" s="233">
        <v>44.12</v>
      </c>
      <c r="FG249" s="233">
        <v>43.05</v>
      </c>
      <c r="FH249" s="233">
        <v>41.2</v>
      </c>
      <c r="FI249" s="233">
        <v>39.229999999999997</v>
      </c>
      <c r="FJ249" s="233">
        <v>36.229999999999997</v>
      </c>
      <c r="FK249" s="233">
        <v>32.25</v>
      </c>
      <c r="FL249" s="233">
        <v>28.11</v>
      </c>
      <c r="FM249" s="233">
        <v>112.73</v>
      </c>
      <c r="FN249" s="233">
        <v>115.21</v>
      </c>
      <c r="FO249" s="233">
        <v>123.2</v>
      </c>
      <c r="FP249" s="233">
        <v>135.12</v>
      </c>
      <c r="FQ249" s="233">
        <v>144.44999999999999</v>
      </c>
      <c r="FR249" s="233">
        <v>153.44999999999999</v>
      </c>
      <c r="FS249" s="233">
        <v>166.45</v>
      </c>
      <c r="FT249" s="233">
        <v>182.45</v>
      </c>
      <c r="FU249" s="233">
        <v>186.45</v>
      </c>
      <c r="FV249" s="233">
        <v>189.45</v>
      </c>
      <c r="FW249" s="233">
        <v>196.45</v>
      </c>
      <c r="FX249" s="230">
        <v>142.44999999999999</v>
      </c>
      <c r="FY249" s="230">
        <v>146.44999999999999</v>
      </c>
      <c r="FZ249" s="230">
        <v>149.44999999999999</v>
      </c>
      <c r="GA249" s="230">
        <v>155.44999999999999</v>
      </c>
      <c r="GB249" s="230">
        <v>162.44999999999999</v>
      </c>
      <c r="GC249" s="230">
        <v>168.45</v>
      </c>
      <c r="GD249" s="233">
        <v>206.45</v>
      </c>
      <c r="GE249" s="233">
        <v>212.45</v>
      </c>
      <c r="GF249" s="233">
        <v>221.45</v>
      </c>
      <c r="GG249" s="233">
        <v>227.45</v>
      </c>
      <c r="GH249" s="233">
        <v>235.45</v>
      </c>
      <c r="GI249" s="233">
        <v>243.45</v>
      </c>
      <c r="GJ249" s="233">
        <v>275.45</v>
      </c>
      <c r="GK249" s="233">
        <v>125.45</v>
      </c>
      <c r="GL249" s="233">
        <v>128.74</v>
      </c>
      <c r="GM249" s="233">
        <v>132.02000000000001</v>
      </c>
      <c r="GN249" s="233">
        <v>133.79</v>
      </c>
      <c r="GO249" s="233">
        <v>135.72</v>
      </c>
      <c r="GP249" s="233">
        <v>138.08000000000001</v>
      </c>
      <c r="GQ249" s="233">
        <v>139.72999999999999</v>
      </c>
      <c r="GR249" s="233">
        <v>141.63999999999999</v>
      </c>
      <c r="GS249" s="233">
        <v>143.43</v>
      </c>
      <c r="GT249" s="233">
        <v>145.02000000000001</v>
      </c>
      <c r="GU249" s="233">
        <v>146.49</v>
      </c>
      <c r="GV249" s="233">
        <v>147.53</v>
      </c>
      <c r="GW249" s="233">
        <v>148.88</v>
      </c>
      <c r="GX249" s="233">
        <v>150.81</v>
      </c>
      <c r="GY249" s="233">
        <v>152.41999999999999</v>
      </c>
      <c r="GZ249" s="233">
        <v>153.61000000000001</v>
      </c>
      <c r="HA249" s="233">
        <v>157.81</v>
      </c>
      <c r="HB249" s="233">
        <v>161.09</v>
      </c>
      <c r="HC249" s="233">
        <v>164.57</v>
      </c>
      <c r="HD249" s="233">
        <v>172.82</v>
      </c>
      <c r="HE249" s="233">
        <v>174.69</v>
      </c>
      <c r="HF249" s="233">
        <v>180.16</v>
      </c>
      <c r="HG249" s="233">
        <v>182.9</v>
      </c>
      <c r="HH249" s="233">
        <v>187.04</v>
      </c>
      <c r="HI249" s="233">
        <v>188.67</v>
      </c>
      <c r="HJ249" s="233">
        <v>198.03</v>
      </c>
      <c r="HK249" s="233">
        <v>210.34</v>
      </c>
      <c r="HL249" s="233">
        <v>222.87</v>
      </c>
      <c r="HM249" s="233">
        <v>155.76</v>
      </c>
      <c r="HN249" s="233">
        <v>157.01</v>
      </c>
      <c r="HO249" s="233">
        <v>158.4</v>
      </c>
      <c r="HP249" s="233">
        <v>159.78</v>
      </c>
      <c r="HQ249" s="233">
        <v>117.06</v>
      </c>
      <c r="HR249" s="233">
        <v>120.54</v>
      </c>
      <c r="HS249" s="233">
        <v>124.93</v>
      </c>
      <c r="HT249" s="233">
        <v>127.74</v>
      </c>
      <c r="HU249" s="233">
        <v>130.86000000000001</v>
      </c>
      <c r="HV249" s="233">
        <v>133.15</v>
      </c>
      <c r="HW249" s="233">
        <v>136.41</v>
      </c>
      <c r="HX249" s="233">
        <v>140.25</v>
      </c>
      <c r="HY249" s="233">
        <v>143.77000000000001</v>
      </c>
      <c r="HZ249" s="233">
        <v>146.88999999999999</v>
      </c>
      <c r="IA249" s="233">
        <v>149.47</v>
      </c>
      <c r="IB249" s="233">
        <v>151.13999999999999</v>
      </c>
      <c r="IC249" s="233">
        <v>156.07</v>
      </c>
      <c r="ID249" s="233">
        <v>161.04</v>
      </c>
      <c r="IE249" s="233">
        <v>163.37</v>
      </c>
      <c r="IF249" s="233">
        <v>169.28</v>
      </c>
      <c r="IG249" s="233">
        <v>174.13</v>
      </c>
      <c r="IH249" s="233">
        <v>180.19</v>
      </c>
      <c r="II249" s="233">
        <v>190.59</v>
      </c>
      <c r="IJ249" s="233">
        <v>204.13</v>
      </c>
      <c r="IK249" s="233">
        <v>209.23</v>
      </c>
      <c r="IL249" s="233">
        <v>91.69</v>
      </c>
      <c r="IM249" s="233">
        <v>19.54</v>
      </c>
      <c r="IN249" s="233">
        <v>11.75</v>
      </c>
      <c r="IO249" s="233">
        <v>4.3099999999999996</v>
      </c>
      <c r="IP249" s="233">
        <v>2.08</v>
      </c>
      <c r="IQ249" s="233"/>
      <c r="IR249" s="233"/>
      <c r="IS249" s="233"/>
      <c r="IT249" s="233"/>
      <c r="IU249" s="233"/>
      <c r="IV249" s="233"/>
      <c r="IW249" s="233"/>
      <c r="IX249" s="233"/>
      <c r="IY249" s="233"/>
      <c r="IZ249" s="233"/>
      <c r="JA249" s="233"/>
      <c r="JB249" s="233"/>
      <c r="JC249" s="233"/>
      <c r="JD249" s="233"/>
      <c r="JE249" s="233"/>
      <c r="JF249" s="233"/>
      <c r="JG249" s="233"/>
      <c r="JH249" s="233"/>
      <c r="JI249" s="233"/>
      <c r="JJ249" s="233"/>
      <c r="JK249" s="233"/>
      <c r="JL249" s="233"/>
      <c r="JM249" s="233"/>
      <c r="JN249" s="233"/>
      <c r="JO249" s="233"/>
      <c r="JP249" s="233"/>
      <c r="JQ249" s="233"/>
      <c r="JR249" s="233"/>
      <c r="JS249" s="233"/>
      <c r="JT249" s="233"/>
      <c r="JU249" s="233"/>
      <c r="JV249" s="233"/>
      <c r="JW249" s="233"/>
      <c r="JX249" s="233"/>
      <c r="JY249" s="233"/>
      <c r="JZ249" s="233"/>
      <c r="KA249" s="233"/>
      <c r="KB249" s="233"/>
      <c r="KC249" s="233"/>
      <c r="KD249" s="233"/>
      <c r="KE249" s="227"/>
      <c r="KF249" s="227"/>
      <c r="KG249" s="227"/>
      <c r="KH249" s="227"/>
      <c r="KI249" s="227"/>
      <c r="KJ249" s="227"/>
      <c r="KK249" s="227"/>
      <c r="KL249" s="227"/>
      <c r="KM249" s="226"/>
      <c r="KN249" s="226"/>
      <c r="KO249" s="226"/>
      <c r="KP249" s="226"/>
      <c r="KQ249" s="226"/>
      <c r="KR249" s="226"/>
      <c r="KS249" s="226"/>
      <c r="KT249" s="226"/>
      <c r="KU249" s="226"/>
      <c r="KV249" s="226"/>
      <c r="KW249" s="226"/>
      <c r="KX249" s="226"/>
      <c r="KY249" s="226"/>
      <c r="KZ249" s="226"/>
      <c r="LA249" s="226"/>
      <c r="LB249" s="226"/>
      <c r="LC249" s="226"/>
      <c r="LD249" s="226"/>
      <c r="LE249" s="226"/>
      <c r="LF249" s="226"/>
      <c r="LG249" s="226"/>
      <c r="LH249" s="226"/>
      <c r="LI249" s="226"/>
      <c r="LJ249" s="226"/>
      <c r="LK249" s="226"/>
      <c r="LL249" s="226"/>
    </row>
    <row r="250" spans="1:324" x14ac:dyDescent="0.25">
      <c r="A250" s="216">
        <v>289</v>
      </c>
      <c r="B250" s="216">
        <v>225030</v>
      </c>
      <c r="C250" s="223" t="s">
        <v>360</v>
      </c>
      <c r="D250" s="230">
        <v>70.64</v>
      </c>
      <c r="E250" s="230">
        <v>70.64</v>
      </c>
      <c r="F250" s="230">
        <v>67.430000000000007</v>
      </c>
      <c r="G250" s="230">
        <v>70.64</v>
      </c>
      <c r="H250" s="230">
        <v>70.64</v>
      </c>
      <c r="I250" s="230">
        <v>70.64</v>
      </c>
      <c r="J250" s="230">
        <v>70.64</v>
      </c>
      <c r="K250" s="230">
        <v>70.64</v>
      </c>
      <c r="L250" s="230">
        <v>72.06</v>
      </c>
      <c r="M250" s="230">
        <v>74.040000000000006</v>
      </c>
      <c r="N250" s="230">
        <v>71.95</v>
      </c>
      <c r="O250" s="230">
        <v>73.14</v>
      </c>
      <c r="P250" s="230">
        <v>73.760000000000005</v>
      </c>
      <c r="Q250" s="230">
        <v>73.38</v>
      </c>
      <c r="R250" s="230">
        <v>72.56</v>
      </c>
      <c r="S250" s="230">
        <v>71.790000000000006</v>
      </c>
      <c r="T250" s="230">
        <v>71</v>
      </c>
      <c r="U250" s="230">
        <v>69.650000000000006</v>
      </c>
      <c r="V250" s="230">
        <v>68.61</v>
      </c>
      <c r="W250" s="230">
        <v>67.430000000000007</v>
      </c>
      <c r="X250" s="230">
        <v>66.319999999999993</v>
      </c>
      <c r="Y250" s="230">
        <v>67.33</v>
      </c>
      <c r="Z250" s="230">
        <v>68.91</v>
      </c>
      <c r="AA250" s="230">
        <v>71.31</v>
      </c>
      <c r="AB250" s="230">
        <v>71.17</v>
      </c>
      <c r="AC250" s="230">
        <v>72.94</v>
      </c>
      <c r="AD250" s="230">
        <v>74.47</v>
      </c>
      <c r="AE250" s="230">
        <v>75.77</v>
      </c>
      <c r="AF250" s="230">
        <v>76.900000000000006</v>
      </c>
      <c r="AG250" s="230">
        <v>78.25</v>
      </c>
      <c r="AH250" s="230">
        <v>79.069999999999993</v>
      </c>
      <c r="AI250" s="230">
        <v>80.489999999999995</v>
      </c>
      <c r="AJ250" s="230">
        <v>83.04</v>
      </c>
      <c r="AK250" s="230">
        <v>85.13</v>
      </c>
      <c r="AL250" s="230">
        <v>86.68</v>
      </c>
      <c r="AM250" s="230">
        <v>89.86</v>
      </c>
      <c r="AN250" s="230">
        <v>92.91</v>
      </c>
      <c r="AO250" s="230">
        <v>94.86</v>
      </c>
      <c r="AP250" s="230">
        <v>96.69</v>
      </c>
      <c r="AQ250" s="230">
        <v>100.74</v>
      </c>
      <c r="AR250" s="230">
        <v>103.61</v>
      </c>
      <c r="AS250" s="230">
        <v>105.69</v>
      </c>
      <c r="AT250" s="230">
        <v>105.69</v>
      </c>
      <c r="AU250" s="230">
        <v>78.09</v>
      </c>
      <c r="AV250" s="230">
        <v>80.3</v>
      </c>
      <c r="AW250" s="230">
        <v>82.03</v>
      </c>
      <c r="AX250" s="230">
        <v>83.56</v>
      </c>
      <c r="AY250" s="230">
        <v>84.07</v>
      </c>
      <c r="AZ250" s="230">
        <v>73.540000000000006</v>
      </c>
      <c r="BA250" s="230">
        <v>74.459999999999994</v>
      </c>
      <c r="BB250" s="230">
        <v>75.97</v>
      </c>
      <c r="BC250" s="230">
        <v>77.48</v>
      </c>
      <c r="BD250" s="230">
        <v>79.069999999999993</v>
      </c>
      <c r="BE250" s="230">
        <v>80.239999999999995</v>
      </c>
      <c r="BF250" s="230">
        <v>81.06</v>
      </c>
      <c r="BG250" s="230">
        <v>82.25</v>
      </c>
      <c r="BH250" s="230">
        <v>83.37</v>
      </c>
      <c r="BI250" s="230">
        <v>84.32</v>
      </c>
      <c r="BJ250" s="230">
        <v>85.45</v>
      </c>
      <c r="BK250" s="230">
        <v>86.75</v>
      </c>
      <c r="BL250" s="230">
        <v>87.68</v>
      </c>
      <c r="BM250" s="230">
        <v>88.91</v>
      </c>
      <c r="BN250" s="230">
        <v>91</v>
      </c>
      <c r="BO250" s="230">
        <v>93.35</v>
      </c>
      <c r="BP250" s="230">
        <v>95.36</v>
      </c>
      <c r="BQ250" s="230">
        <v>96.91</v>
      </c>
      <c r="BR250" s="230">
        <v>101.36</v>
      </c>
      <c r="BS250" s="230">
        <v>103.77</v>
      </c>
      <c r="BT250" s="230">
        <v>109.38</v>
      </c>
      <c r="BU250" s="230">
        <v>117.03</v>
      </c>
      <c r="BV250" s="230">
        <v>123.29</v>
      </c>
      <c r="BW250" s="230">
        <v>97.26</v>
      </c>
      <c r="BX250" s="230">
        <v>98.56</v>
      </c>
      <c r="BY250" s="230">
        <v>100.13</v>
      </c>
      <c r="BZ250" s="233">
        <v>102.14</v>
      </c>
      <c r="CA250" s="233">
        <v>104.23</v>
      </c>
      <c r="CB250" s="233">
        <v>105.44</v>
      </c>
      <c r="CC250" s="233">
        <v>77.22</v>
      </c>
      <c r="CD250" s="233">
        <v>78.510000000000005</v>
      </c>
      <c r="CE250" s="233">
        <v>79.430000000000007</v>
      </c>
      <c r="CF250" s="233">
        <v>80.8</v>
      </c>
      <c r="CG250" s="233">
        <v>82.33</v>
      </c>
      <c r="CH250" s="233">
        <v>83.9</v>
      </c>
      <c r="CI250" s="233">
        <v>83.57</v>
      </c>
      <c r="CJ250" s="233">
        <v>82.7</v>
      </c>
      <c r="CK250" s="233">
        <v>81.59</v>
      </c>
      <c r="CL250" s="233">
        <v>79.34</v>
      </c>
      <c r="CM250" s="233">
        <v>77.489999999999995</v>
      </c>
      <c r="CN250" s="233">
        <v>75.94</v>
      </c>
      <c r="CO250" s="233">
        <v>79.27</v>
      </c>
      <c r="CP250" s="233">
        <v>80.739999999999995</v>
      </c>
      <c r="CQ250" s="233">
        <v>82.01</v>
      </c>
      <c r="CR250" s="233">
        <v>83.27</v>
      </c>
      <c r="CS250" s="233">
        <v>85.29</v>
      </c>
      <c r="CT250" s="233">
        <v>86.43</v>
      </c>
      <c r="CU250" s="233">
        <v>88.14</v>
      </c>
      <c r="CV250" s="233">
        <v>89.97</v>
      </c>
      <c r="CW250" s="233">
        <v>91.6</v>
      </c>
      <c r="CX250" s="233">
        <v>93.19</v>
      </c>
      <c r="CY250" s="233">
        <v>94.66</v>
      </c>
      <c r="CZ250" s="233">
        <v>97.48</v>
      </c>
      <c r="DA250" s="233">
        <v>73.239999999999995</v>
      </c>
      <c r="DB250" s="233">
        <v>75.23</v>
      </c>
      <c r="DC250" s="233">
        <v>75.97</v>
      </c>
      <c r="DD250" s="233">
        <v>77.13</v>
      </c>
      <c r="DE250" s="233">
        <v>77.790000000000006</v>
      </c>
      <c r="DF250" s="233">
        <v>79.7</v>
      </c>
      <c r="DG250" s="233">
        <v>81.31</v>
      </c>
      <c r="DH250" s="233">
        <v>82.85</v>
      </c>
      <c r="DI250" s="233">
        <v>84.52</v>
      </c>
      <c r="DJ250" s="233">
        <v>86.68</v>
      </c>
      <c r="DK250" s="233">
        <v>89.39</v>
      </c>
      <c r="DL250" s="233">
        <v>93.14</v>
      </c>
      <c r="DM250" s="233">
        <v>95.53</v>
      </c>
      <c r="DN250" s="233">
        <v>98.49</v>
      </c>
      <c r="DO250" s="233">
        <v>102.07</v>
      </c>
      <c r="DP250" s="233">
        <v>103.74</v>
      </c>
      <c r="DQ250" s="233">
        <v>107.26</v>
      </c>
      <c r="DR250" s="233">
        <v>109.69</v>
      </c>
      <c r="DS250" s="233">
        <v>112.06</v>
      </c>
      <c r="DT250" s="233">
        <v>91.97</v>
      </c>
      <c r="DU250" s="233">
        <v>94.68</v>
      </c>
      <c r="DV250" s="233">
        <v>97.99</v>
      </c>
      <c r="DW250" s="233">
        <v>100.54</v>
      </c>
      <c r="DX250" s="233">
        <v>103.92</v>
      </c>
      <c r="DY250" s="233">
        <v>107.18</v>
      </c>
      <c r="DZ250" s="233">
        <v>109.57</v>
      </c>
      <c r="EA250" s="233">
        <v>111.86</v>
      </c>
      <c r="EB250" s="233">
        <v>115.26</v>
      </c>
      <c r="EC250" s="233">
        <v>115.26</v>
      </c>
      <c r="ED250" s="233">
        <v>64.650000000000006</v>
      </c>
      <c r="EE250" s="233">
        <v>63.5</v>
      </c>
      <c r="EF250" s="233">
        <v>61.49</v>
      </c>
      <c r="EG250" s="233">
        <v>59.86</v>
      </c>
      <c r="EH250" s="233">
        <v>58.86</v>
      </c>
      <c r="EI250" s="233">
        <v>57.89</v>
      </c>
      <c r="EJ250" s="233">
        <v>56.63</v>
      </c>
      <c r="EK250" s="233">
        <v>54.73</v>
      </c>
      <c r="EL250" s="233">
        <v>52.66</v>
      </c>
      <c r="EM250" s="233">
        <v>51.15</v>
      </c>
      <c r="EN250" s="233">
        <v>49.48</v>
      </c>
      <c r="EO250" s="233">
        <v>48.64</v>
      </c>
      <c r="EP250" s="233">
        <v>46.31</v>
      </c>
      <c r="EQ250" s="233">
        <v>65.040000000000006</v>
      </c>
      <c r="ER250" s="233">
        <v>64.33</v>
      </c>
      <c r="ES250" s="233">
        <v>63.33</v>
      </c>
      <c r="ET250" s="233">
        <v>62.3</v>
      </c>
      <c r="EU250" s="233">
        <v>61.05</v>
      </c>
      <c r="EV250" s="233">
        <v>59.14</v>
      </c>
      <c r="EW250" s="233">
        <v>57.79</v>
      </c>
      <c r="EX250" s="233">
        <v>56.16</v>
      </c>
      <c r="EY250" s="233">
        <v>54.86</v>
      </c>
      <c r="EZ250" s="233">
        <v>53.57</v>
      </c>
      <c r="FA250" s="233">
        <v>52.34</v>
      </c>
      <c r="FB250" s="233">
        <v>50.57</v>
      </c>
      <c r="FC250" s="233">
        <v>48.64</v>
      </c>
      <c r="FD250" s="233">
        <v>47.57</v>
      </c>
      <c r="FE250" s="233">
        <v>46.69</v>
      </c>
      <c r="FF250" s="233">
        <v>45.26</v>
      </c>
      <c r="FG250" s="233">
        <v>44.19</v>
      </c>
      <c r="FH250" s="233">
        <v>42.34</v>
      </c>
      <c r="FI250" s="233">
        <v>40.369999999999997</v>
      </c>
      <c r="FJ250" s="233">
        <v>37.369999999999997</v>
      </c>
      <c r="FK250" s="233">
        <v>33.39</v>
      </c>
      <c r="FL250" s="233">
        <v>29.25</v>
      </c>
      <c r="FM250" s="233">
        <v>113.87</v>
      </c>
      <c r="FN250" s="233">
        <v>116.35</v>
      </c>
      <c r="FO250" s="233">
        <v>124.34</v>
      </c>
      <c r="FP250" s="233">
        <v>136.26</v>
      </c>
      <c r="FQ250" s="233">
        <v>145.59</v>
      </c>
      <c r="FR250" s="233">
        <v>154.59</v>
      </c>
      <c r="FS250" s="233">
        <v>167.59</v>
      </c>
      <c r="FT250" s="233">
        <v>183.59</v>
      </c>
      <c r="FU250" s="233">
        <v>187.59</v>
      </c>
      <c r="FV250" s="233">
        <v>190.59</v>
      </c>
      <c r="FW250" s="233">
        <v>197.59</v>
      </c>
      <c r="FX250" s="230">
        <v>143.59</v>
      </c>
      <c r="FY250" s="230">
        <v>147.59</v>
      </c>
      <c r="FZ250" s="230">
        <v>150.59</v>
      </c>
      <c r="GA250" s="230">
        <v>156.59</v>
      </c>
      <c r="GB250" s="230">
        <v>163.59</v>
      </c>
      <c r="GC250" s="230">
        <v>169.59</v>
      </c>
      <c r="GD250" s="233">
        <v>207.59</v>
      </c>
      <c r="GE250" s="233">
        <v>213.59</v>
      </c>
      <c r="GF250" s="233">
        <v>222.59</v>
      </c>
      <c r="GG250" s="233">
        <v>228.59</v>
      </c>
      <c r="GH250" s="233">
        <v>236.59</v>
      </c>
      <c r="GI250" s="233">
        <v>244.59</v>
      </c>
      <c r="GJ250" s="233">
        <v>276.58999999999997</v>
      </c>
      <c r="GK250" s="233">
        <v>126.59</v>
      </c>
      <c r="GL250" s="233">
        <v>129.88</v>
      </c>
      <c r="GM250" s="233">
        <v>133.16</v>
      </c>
      <c r="GN250" s="233">
        <v>134.93</v>
      </c>
      <c r="GO250" s="233">
        <v>136.86000000000001</v>
      </c>
      <c r="GP250" s="233">
        <v>139.22</v>
      </c>
      <c r="GQ250" s="233">
        <v>140.87</v>
      </c>
      <c r="GR250" s="233">
        <v>142.78</v>
      </c>
      <c r="GS250" s="233">
        <v>144.57</v>
      </c>
      <c r="GT250" s="233">
        <v>146.16</v>
      </c>
      <c r="GU250" s="233">
        <v>147.63</v>
      </c>
      <c r="GV250" s="233">
        <v>148.66999999999999</v>
      </c>
      <c r="GW250" s="233">
        <v>150.02000000000001</v>
      </c>
      <c r="GX250" s="233">
        <v>151.94999999999999</v>
      </c>
      <c r="GY250" s="233">
        <v>153.56</v>
      </c>
      <c r="GZ250" s="233">
        <v>154.75</v>
      </c>
      <c r="HA250" s="233">
        <v>158.94999999999999</v>
      </c>
      <c r="HB250" s="233">
        <v>162.22999999999999</v>
      </c>
      <c r="HC250" s="233">
        <v>165.71</v>
      </c>
      <c r="HD250" s="233">
        <v>173.96</v>
      </c>
      <c r="HE250" s="233">
        <v>175.83</v>
      </c>
      <c r="HF250" s="233">
        <v>181.3</v>
      </c>
      <c r="HG250" s="233">
        <v>184.04</v>
      </c>
      <c r="HH250" s="233">
        <v>188.18</v>
      </c>
      <c r="HI250" s="233">
        <v>189.81</v>
      </c>
      <c r="HJ250" s="233">
        <v>199.17</v>
      </c>
      <c r="HK250" s="233">
        <v>211.48</v>
      </c>
      <c r="HL250" s="233">
        <v>224.01</v>
      </c>
      <c r="HM250" s="233">
        <v>156.9</v>
      </c>
      <c r="HN250" s="233">
        <v>158.15</v>
      </c>
      <c r="HO250" s="233">
        <v>159.54</v>
      </c>
      <c r="HP250" s="233">
        <v>160.91999999999999</v>
      </c>
      <c r="HQ250" s="233">
        <v>118.2</v>
      </c>
      <c r="HR250" s="233">
        <v>121.68</v>
      </c>
      <c r="HS250" s="233">
        <v>126.07</v>
      </c>
      <c r="HT250" s="233">
        <v>128.88</v>
      </c>
      <c r="HU250" s="233">
        <v>132</v>
      </c>
      <c r="HV250" s="233">
        <v>134.29</v>
      </c>
      <c r="HW250" s="233">
        <v>137.55000000000001</v>
      </c>
      <c r="HX250" s="233">
        <v>141.38999999999999</v>
      </c>
      <c r="HY250" s="233">
        <v>144.91</v>
      </c>
      <c r="HZ250" s="233">
        <v>148.03</v>
      </c>
      <c r="IA250" s="233">
        <v>150.61000000000001</v>
      </c>
      <c r="IB250" s="233">
        <v>152.28</v>
      </c>
      <c r="IC250" s="233">
        <v>157.21</v>
      </c>
      <c r="ID250" s="233">
        <v>162.18</v>
      </c>
      <c r="IE250" s="233">
        <v>164.51</v>
      </c>
      <c r="IF250" s="233">
        <v>170.42</v>
      </c>
      <c r="IG250" s="233">
        <v>175.27</v>
      </c>
      <c r="IH250" s="233">
        <v>181.33</v>
      </c>
      <c r="II250" s="233">
        <v>191.73</v>
      </c>
      <c r="IJ250" s="233">
        <v>205.27</v>
      </c>
      <c r="IK250" s="233">
        <v>210.37</v>
      </c>
      <c r="IL250" s="233">
        <v>90.55</v>
      </c>
      <c r="IM250" s="233">
        <v>20.68</v>
      </c>
      <c r="IN250" s="233">
        <v>12.89</v>
      </c>
      <c r="IO250" s="233">
        <v>5.45</v>
      </c>
      <c r="IP250" s="233">
        <v>3.22</v>
      </c>
      <c r="IQ250" s="233">
        <v>1.1399999999999999</v>
      </c>
      <c r="IR250" s="233"/>
      <c r="IS250" s="233"/>
      <c r="IT250" s="233"/>
      <c r="IU250" s="233"/>
      <c r="IV250" s="233"/>
      <c r="IW250" s="233"/>
      <c r="IX250" s="233"/>
      <c r="IY250" s="233"/>
      <c r="IZ250" s="233"/>
      <c r="JA250" s="233"/>
      <c r="JB250" s="233"/>
      <c r="JC250" s="233"/>
      <c r="JD250" s="233"/>
      <c r="JE250" s="233"/>
      <c r="JF250" s="233"/>
      <c r="JG250" s="233"/>
      <c r="JH250" s="233"/>
      <c r="JI250" s="233"/>
      <c r="JJ250" s="233"/>
      <c r="JK250" s="233"/>
      <c r="JL250" s="233"/>
      <c r="JM250" s="233"/>
      <c r="JN250" s="233"/>
      <c r="JO250" s="233"/>
      <c r="JP250" s="233"/>
      <c r="JQ250" s="233"/>
      <c r="JR250" s="233"/>
      <c r="JS250" s="233"/>
      <c r="JT250" s="233"/>
      <c r="JU250" s="233"/>
      <c r="JV250" s="233"/>
      <c r="JW250" s="233"/>
      <c r="JX250" s="233"/>
      <c r="JY250" s="233"/>
      <c r="JZ250" s="233"/>
      <c r="KA250" s="233"/>
      <c r="KB250" s="233"/>
      <c r="KC250" s="233"/>
      <c r="KD250" s="233"/>
      <c r="KE250" s="227"/>
      <c r="KF250" s="227"/>
      <c r="KG250" s="227"/>
      <c r="KH250" s="227"/>
      <c r="KI250" s="227"/>
      <c r="KJ250" s="227"/>
      <c r="KK250" s="227"/>
      <c r="KL250" s="227"/>
      <c r="KM250" s="226"/>
      <c r="KN250" s="226"/>
      <c r="KO250" s="226"/>
      <c r="KP250" s="226"/>
      <c r="KQ250" s="226"/>
      <c r="KR250" s="226"/>
      <c r="KS250" s="226"/>
      <c r="KT250" s="226"/>
      <c r="KU250" s="226"/>
      <c r="KV250" s="226"/>
      <c r="KW250" s="226"/>
      <c r="KX250" s="226"/>
      <c r="KY250" s="226"/>
      <c r="KZ250" s="226"/>
      <c r="LA250" s="226"/>
      <c r="LB250" s="226"/>
      <c r="LC250" s="226"/>
      <c r="LD250" s="226"/>
      <c r="LE250" s="226"/>
      <c r="LF250" s="226"/>
      <c r="LG250" s="226"/>
      <c r="LH250" s="226"/>
      <c r="LI250" s="226"/>
      <c r="LJ250" s="226"/>
      <c r="LK250" s="226"/>
      <c r="LL250" s="226"/>
    </row>
    <row r="251" spans="1:324" x14ac:dyDescent="0.25">
      <c r="A251" s="216">
        <v>290</v>
      </c>
      <c r="B251" s="216">
        <v>225040</v>
      </c>
      <c r="C251" s="223" t="s">
        <v>361</v>
      </c>
      <c r="D251" s="230">
        <v>73.5</v>
      </c>
      <c r="E251" s="230">
        <v>73.5</v>
      </c>
      <c r="F251" s="230">
        <v>70.290000000000006</v>
      </c>
      <c r="G251" s="230">
        <v>73.5</v>
      </c>
      <c r="H251" s="230">
        <v>73.5</v>
      </c>
      <c r="I251" s="230">
        <v>73.5</v>
      </c>
      <c r="J251" s="230">
        <v>73.5</v>
      </c>
      <c r="K251" s="230">
        <v>73.5</v>
      </c>
      <c r="L251" s="230">
        <v>74.92</v>
      </c>
      <c r="M251" s="230">
        <v>76.900000000000006</v>
      </c>
      <c r="N251" s="230">
        <v>74.81</v>
      </c>
      <c r="O251" s="230">
        <v>76</v>
      </c>
      <c r="P251" s="230">
        <v>76.62</v>
      </c>
      <c r="Q251" s="230">
        <v>76.239999999999995</v>
      </c>
      <c r="R251" s="230">
        <v>75.42</v>
      </c>
      <c r="S251" s="230">
        <v>74.650000000000006</v>
      </c>
      <c r="T251" s="230">
        <v>73.86</v>
      </c>
      <c r="U251" s="230">
        <v>72.510000000000005</v>
      </c>
      <c r="V251" s="230">
        <v>71.47</v>
      </c>
      <c r="W251" s="230">
        <v>70.290000000000006</v>
      </c>
      <c r="X251" s="230">
        <v>69.180000000000007</v>
      </c>
      <c r="Y251" s="230">
        <v>70.19</v>
      </c>
      <c r="Z251" s="230">
        <v>71.77</v>
      </c>
      <c r="AA251" s="230">
        <v>74.17</v>
      </c>
      <c r="AB251" s="230">
        <v>74.03</v>
      </c>
      <c r="AC251" s="230">
        <v>75.8</v>
      </c>
      <c r="AD251" s="230">
        <v>77.33</v>
      </c>
      <c r="AE251" s="230">
        <v>78.63</v>
      </c>
      <c r="AF251" s="230">
        <v>79.760000000000005</v>
      </c>
      <c r="AG251" s="230">
        <v>81.11</v>
      </c>
      <c r="AH251" s="230">
        <v>81.93</v>
      </c>
      <c r="AI251" s="230">
        <v>83.35</v>
      </c>
      <c r="AJ251" s="230">
        <v>85.9</v>
      </c>
      <c r="AK251" s="230">
        <v>87.99</v>
      </c>
      <c r="AL251" s="230">
        <v>89.54</v>
      </c>
      <c r="AM251" s="230">
        <v>92.72</v>
      </c>
      <c r="AN251" s="230">
        <v>95.77</v>
      </c>
      <c r="AO251" s="230">
        <v>97.72</v>
      </c>
      <c r="AP251" s="230">
        <v>99.55</v>
      </c>
      <c r="AQ251" s="230">
        <v>103.6</v>
      </c>
      <c r="AR251" s="230">
        <v>106.47</v>
      </c>
      <c r="AS251" s="230">
        <v>108.55</v>
      </c>
      <c r="AT251" s="230">
        <v>108.55</v>
      </c>
      <c r="AU251" s="230">
        <v>80.95</v>
      </c>
      <c r="AV251" s="230">
        <v>83.16</v>
      </c>
      <c r="AW251" s="230">
        <v>84.89</v>
      </c>
      <c r="AX251" s="230">
        <v>86.42</v>
      </c>
      <c r="AY251" s="230">
        <v>86.93</v>
      </c>
      <c r="AZ251" s="230">
        <v>76.400000000000006</v>
      </c>
      <c r="BA251" s="230">
        <v>77.319999999999993</v>
      </c>
      <c r="BB251" s="230">
        <v>78.83</v>
      </c>
      <c r="BC251" s="230">
        <v>80.34</v>
      </c>
      <c r="BD251" s="230">
        <v>81.93</v>
      </c>
      <c r="BE251" s="230">
        <v>83.1</v>
      </c>
      <c r="BF251" s="230">
        <v>83.92</v>
      </c>
      <c r="BG251" s="230">
        <v>85.11</v>
      </c>
      <c r="BH251" s="230">
        <v>86.23</v>
      </c>
      <c r="BI251" s="230">
        <v>87.18</v>
      </c>
      <c r="BJ251" s="230">
        <v>88.31</v>
      </c>
      <c r="BK251" s="230">
        <v>89.61</v>
      </c>
      <c r="BL251" s="230">
        <v>90.54</v>
      </c>
      <c r="BM251" s="230">
        <v>91.77</v>
      </c>
      <c r="BN251" s="230">
        <v>93.86</v>
      </c>
      <c r="BO251" s="230">
        <v>96.21</v>
      </c>
      <c r="BP251" s="230">
        <v>98.22</v>
      </c>
      <c r="BQ251" s="230">
        <v>99.77</v>
      </c>
      <c r="BR251" s="230">
        <v>104.22</v>
      </c>
      <c r="BS251" s="230">
        <v>106.63</v>
      </c>
      <c r="BT251" s="230">
        <v>112.24</v>
      </c>
      <c r="BU251" s="230">
        <v>119.89</v>
      </c>
      <c r="BV251" s="230">
        <v>126.15</v>
      </c>
      <c r="BW251" s="230">
        <v>100.12</v>
      </c>
      <c r="BX251" s="230">
        <v>101.42</v>
      </c>
      <c r="BY251" s="230">
        <v>102.99</v>
      </c>
      <c r="BZ251" s="233">
        <v>105</v>
      </c>
      <c r="CA251" s="233">
        <v>107.09</v>
      </c>
      <c r="CB251" s="233">
        <v>108.3</v>
      </c>
      <c r="CC251" s="233">
        <v>80.08</v>
      </c>
      <c r="CD251" s="233">
        <v>81.37</v>
      </c>
      <c r="CE251" s="233">
        <v>82.29</v>
      </c>
      <c r="CF251" s="233">
        <v>83.66</v>
      </c>
      <c r="CG251" s="233">
        <v>85.19</v>
      </c>
      <c r="CH251" s="233">
        <v>86.76</v>
      </c>
      <c r="CI251" s="233">
        <v>86.43</v>
      </c>
      <c r="CJ251" s="233">
        <v>85.56</v>
      </c>
      <c r="CK251" s="233">
        <v>84.45</v>
      </c>
      <c r="CL251" s="233">
        <v>82.2</v>
      </c>
      <c r="CM251" s="233">
        <v>80.349999999999994</v>
      </c>
      <c r="CN251" s="233">
        <v>78.8</v>
      </c>
      <c r="CO251" s="233">
        <v>82.13</v>
      </c>
      <c r="CP251" s="233">
        <v>83.6</v>
      </c>
      <c r="CQ251" s="233">
        <v>84.87</v>
      </c>
      <c r="CR251" s="233">
        <v>86.13</v>
      </c>
      <c r="CS251" s="233">
        <v>88.15</v>
      </c>
      <c r="CT251" s="233">
        <v>89.29</v>
      </c>
      <c r="CU251" s="233">
        <v>91</v>
      </c>
      <c r="CV251" s="233">
        <v>92.83</v>
      </c>
      <c r="CW251" s="233">
        <v>94.46</v>
      </c>
      <c r="CX251" s="233">
        <v>96.05</v>
      </c>
      <c r="CY251" s="233">
        <v>97.52</v>
      </c>
      <c r="CZ251" s="233">
        <v>100.34</v>
      </c>
      <c r="DA251" s="233">
        <v>76.099999999999994</v>
      </c>
      <c r="DB251" s="233">
        <v>78.09</v>
      </c>
      <c r="DC251" s="233">
        <v>78.83</v>
      </c>
      <c r="DD251" s="233">
        <v>79.989999999999995</v>
      </c>
      <c r="DE251" s="233">
        <v>80.650000000000006</v>
      </c>
      <c r="DF251" s="233">
        <v>82.56</v>
      </c>
      <c r="DG251" s="233">
        <v>84.17</v>
      </c>
      <c r="DH251" s="233">
        <v>85.71</v>
      </c>
      <c r="DI251" s="233">
        <v>87.38</v>
      </c>
      <c r="DJ251" s="233">
        <v>89.54</v>
      </c>
      <c r="DK251" s="233">
        <v>92.25</v>
      </c>
      <c r="DL251" s="233">
        <v>96</v>
      </c>
      <c r="DM251" s="233">
        <v>98.39</v>
      </c>
      <c r="DN251" s="233">
        <v>101.35</v>
      </c>
      <c r="DO251" s="233">
        <v>104.93</v>
      </c>
      <c r="DP251" s="233">
        <v>106.6</v>
      </c>
      <c r="DQ251" s="233">
        <v>110.12</v>
      </c>
      <c r="DR251" s="233">
        <v>112.55</v>
      </c>
      <c r="DS251" s="233">
        <v>114.92</v>
      </c>
      <c r="DT251" s="233">
        <v>94.83</v>
      </c>
      <c r="DU251" s="233">
        <v>97.54</v>
      </c>
      <c r="DV251" s="233">
        <v>100.85</v>
      </c>
      <c r="DW251" s="233">
        <v>103.4</v>
      </c>
      <c r="DX251" s="233">
        <v>106.78</v>
      </c>
      <c r="DY251" s="233">
        <v>110.04</v>
      </c>
      <c r="DZ251" s="233">
        <v>112.43</v>
      </c>
      <c r="EA251" s="233">
        <v>114.72</v>
      </c>
      <c r="EB251" s="233">
        <v>118.12</v>
      </c>
      <c r="EC251" s="233">
        <v>118.12</v>
      </c>
      <c r="ED251" s="233">
        <v>67.510000000000005</v>
      </c>
      <c r="EE251" s="233">
        <v>66.36</v>
      </c>
      <c r="EF251" s="233">
        <v>64.349999999999994</v>
      </c>
      <c r="EG251" s="233">
        <v>62.72</v>
      </c>
      <c r="EH251" s="233">
        <v>61.72</v>
      </c>
      <c r="EI251" s="233">
        <v>60.75</v>
      </c>
      <c r="EJ251" s="233">
        <v>59.49</v>
      </c>
      <c r="EK251" s="233">
        <v>57.59</v>
      </c>
      <c r="EL251" s="233">
        <v>55.52</v>
      </c>
      <c r="EM251" s="233">
        <v>54.01</v>
      </c>
      <c r="EN251" s="233">
        <v>52.34</v>
      </c>
      <c r="EO251" s="233">
        <v>51.5</v>
      </c>
      <c r="EP251" s="233">
        <v>49.17</v>
      </c>
      <c r="EQ251" s="233">
        <v>67.900000000000006</v>
      </c>
      <c r="ER251" s="233">
        <v>67.19</v>
      </c>
      <c r="ES251" s="233">
        <v>66.19</v>
      </c>
      <c r="ET251" s="233">
        <v>65.16</v>
      </c>
      <c r="EU251" s="233">
        <v>63.91</v>
      </c>
      <c r="EV251" s="233">
        <v>62</v>
      </c>
      <c r="EW251" s="233">
        <v>60.65</v>
      </c>
      <c r="EX251" s="233">
        <v>59.02</v>
      </c>
      <c r="EY251" s="233">
        <v>57.72</v>
      </c>
      <c r="EZ251" s="233">
        <v>56.43</v>
      </c>
      <c r="FA251" s="233">
        <v>55.2</v>
      </c>
      <c r="FB251" s="233">
        <v>53.43</v>
      </c>
      <c r="FC251" s="233">
        <v>51.5</v>
      </c>
      <c r="FD251" s="233">
        <v>50.43</v>
      </c>
      <c r="FE251" s="233">
        <v>49.55</v>
      </c>
      <c r="FF251" s="233">
        <v>48.12</v>
      </c>
      <c r="FG251" s="233">
        <v>47.05</v>
      </c>
      <c r="FH251" s="233">
        <v>45.2</v>
      </c>
      <c r="FI251" s="233">
        <v>43.23</v>
      </c>
      <c r="FJ251" s="233">
        <v>40.229999999999997</v>
      </c>
      <c r="FK251" s="233">
        <v>36.25</v>
      </c>
      <c r="FL251" s="233">
        <v>32.11</v>
      </c>
      <c r="FM251" s="233">
        <v>116.73</v>
      </c>
      <c r="FN251" s="233">
        <v>119.21</v>
      </c>
      <c r="FO251" s="233">
        <v>127.2</v>
      </c>
      <c r="FP251" s="233">
        <v>139.12</v>
      </c>
      <c r="FQ251" s="233">
        <v>148.44999999999999</v>
      </c>
      <c r="FR251" s="233">
        <v>157.44999999999999</v>
      </c>
      <c r="FS251" s="233">
        <v>170.45</v>
      </c>
      <c r="FT251" s="233">
        <v>186.45</v>
      </c>
      <c r="FU251" s="233">
        <v>190.45</v>
      </c>
      <c r="FV251" s="233">
        <v>193.45</v>
      </c>
      <c r="FW251" s="233">
        <v>200.45</v>
      </c>
      <c r="FX251" s="230">
        <v>146.44999999999999</v>
      </c>
      <c r="FY251" s="230">
        <v>150.44999999999999</v>
      </c>
      <c r="FZ251" s="230">
        <v>153.44999999999999</v>
      </c>
      <c r="GA251" s="230">
        <v>159.44999999999999</v>
      </c>
      <c r="GB251" s="230">
        <v>166.45</v>
      </c>
      <c r="GC251" s="230">
        <v>172.45</v>
      </c>
      <c r="GD251" s="233">
        <v>210.45</v>
      </c>
      <c r="GE251" s="233">
        <v>216.45</v>
      </c>
      <c r="GF251" s="233">
        <v>225.45</v>
      </c>
      <c r="GG251" s="233">
        <v>231.45</v>
      </c>
      <c r="GH251" s="233">
        <v>239.45</v>
      </c>
      <c r="GI251" s="233">
        <v>247.45</v>
      </c>
      <c r="GJ251" s="233">
        <v>279.45</v>
      </c>
      <c r="GK251" s="233">
        <v>129.44999999999999</v>
      </c>
      <c r="GL251" s="233">
        <v>132.74</v>
      </c>
      <c r="GM251" s="233">
        <v>136.02000000000001</v>
      </c>
      <c r="GN251" s="233">
        <v>137.79</v>
      </c>
      <c r="GO251" s="233">
        <v>139.72</v>
      </c>
      <c r="GP251" s="233">
        <v>142.08000000000001</v>
      </c>
      <c r="GQ251" s="233">
        <v>143.72999999999999</v>
      </c>
      <c r="GR251" s="233">
        <v>145.63999999999999</v>
      </c>
      <c r="GS251" s="233">
        <v>147.43</v>
      </c>
      <c r="GT251" s="233">
        <v>149.02000000000001</v>
      </c>
      <c r="GU251" s="233">
        <v>150.49</v>
      </c>
      <c r="GV251" s="233">
        <v>151.53</v>
      </c>
      <c r="GW251" s="233">
        <v>152.88</v>
      </c>
      <c r="GX251" s="233">
        <v>154.81</v>
      </c>
      <c r="GY251" s="233">
        <v>156.41999999999999</v>
      </c>
      <c r="GZ251" s="233">
        <v>157.61000000000001</v>
      </c>
      <c r="HA251" s="233">
        <v>161.81</v>
      </c>
      <c r="HB251" s="233">
        <v>165.09</v>
      </c>
      <c r="HC251" s="233">
        <v>168.57</v>
      </c>
      <c r="HD251" s="233">
        <v>176.82</v>
      </c>
      <c r="HE251" s="233">
        <v>178.69</v>
      </c>
      <c r="HF251" s="233">
        <v>184.16</v>
      </c>
      <c r="HG251" s="233">
        <v>186.9</v>
      </c>
      <c r="HH251" s="233">
        <v>191.04</v>
      </c>
      <c r="HI251" s="233">
        <v>192.67</v>
      </c>
      <c r="HJ251" s="233">
        <v>202.03</v>
      </c>
      <c r="HK251" s="233">
        <v>214.34</v>
      </c>
      <c r="HL251" s="233">
        <v>226.87</v>
      </c>
      <c r="HM251" s="233">
        <v>159.76</v>
      </c>
      <c r="HN251" s="233">
        <v>161.01</v>
      </c>
      <c r="HO251" s="233">
        <v>162.4</v>
      </c>
      <c r="HP251" s="233">
        <v>163.78</v>
      </c>
      <c r="HQ251" s="233">
        <v>121.06</v>
      </c>
      <c r="HR251" s="233">
        <v>124.54</v>
      </c>
      <c r="HS251" s="233">
        <v>128.93</v>
      </c>
      <c r="HT251" s="233">
        <v>131.74</v>
      </c>
      <c r="HU251" s="233">
        <v>134.86000000000001</v>
      </c>
      <c r="HV251" s="233">
        <v>137.15</v>
      </c>
      <c r="HW251" s="233">
        <v>140.41</v>
      </c>
      <c r="HX251" s="233">
        <v>144.25</v>
      </c>
      <c r="HY251" s="233">
        <v>147.77000000000001</v>
      </c>
      <c r="HZ251" s="233">
        <v>150.88999999999999</v>
      </c>
      <c r="IA251" s="233">
        <v>153.47</v>
      </c>
      <c r="IB251" s="233">
        <v>155.13999999999999</v>
      </c>
      <c r="IC251" s="233">
        <v>160.07</v>
      </c>
      <c r="ID251" s="233">
        <v>165.04</v>
      </c>
      <c r="IE251" s="233">
        <v>167.37</v>
      </c>
      <c r="IF251" s="233">
        <v>173.28</v>
      </c>
      <c r="IG251" s="233">
        <v>178.13</v>
      </c>
      <c r="IH251" s="233">
        <v>184.19</v>
      </c>
      <c r="II251" s="233">
        <v>194.59</v>
      </c>
      <c r="IJ251" s="233">
        <v>208.13</v>
      </c>
      <c r="IK251" s="233">
        <v>213.23</v>
      </c>
      <c r="IL251" s="233">
        <v>87.69</v>
      </c>
      <c r="IM251" s="233">
        <v>23.54</v>
      </c>
      <c r="IN251" s="233">
        <v>15.75</v>
      </c>
      <c r="IO251" s="233">
        <v>8.31</v>
      </c>
      <c r="IP251" s="233">
        <v>6.08</v>
      </c>
      <c r="IQ251" s="233">
        <v>4</v>
      </c>
      <c r="IR251" s="233">
        <v>2.86</v>
      </c>
      <c r="IS251" s="233"/>
      <c r="IT251" s="233"/>
      <c r="IU251" s="233"/>
      <c r="IV251" s="233"/>
      <c r="IW251" s="233"/>
      <c r="IX251" s="233"/>
      <c r="IY251" s="233"/>
      <c r="IZ251" s="233"/>
      <c r="JA251" s="233"/>
      <c r="JB251" s="233"/>
      <c r="JC251" s="233"/>
      <c r="JD251" s="233"/>
      <c r="JE251" s="233"/>
      <c r="JF251" s="233"/>
      <c r="JG251" s="233"/>
      <c r="JH251" s="233"/>
      <c r="JI251" s="233"/>
      <c r="JJ251" s="233"/>
      <c r="JK251" s="233"/>
      <c r="JL251" s="233"/>
      <c r="JM251" s="233"/>
      <c r="JN251" s="233"/>
      <c r="JO251" s="233"/>
      <c r="JP251" s="233"/>
      <c r="JQ251" s="233"/>
      <c r="JR251" s="233"/>
      <c r="JS251" s="233"/>
      <c r="JT251" s="233"/>
      <c r="JU251" s="233"/>
      <c r="JV251" s="233"/>
      <c r="JW251" s="233"/>
      <c r="JX251" s="233"/>
      <c r="JY251" s="233"/>
      <c r="JZ251" s="233"/>
      <c r="KA251" s="233"/>
      <c r="KB251" s="233"/>
      <c r="KC251" s="233"/>
      <c r="KD251" s="233"/>
      <c r="KE251" s="227"/>
      <c r="KF251" s="227"/>
      <c r="KG251" s="227"/>
      <c r="KH251" s="227"/>
      <c r="KI251" s="227"/>
      <c r="KJ251" s="227"/>
      <c r="KK251" s="227"/>
      <c r="KL251" s="227"/>
      <c r="KM251" s="226"/>
      <c r="KN251" s="226"/>
      <c r="KO251" s="226"/>
      <c r="KP251" s="226"/>
      <c r="KQ251" s="226"/>
      <c r="KR251" s="226"/>
      <c r="KS251" s="226"/>
      <c r="KT251" s="226"/>
      <c r="KU251" s="226"/>
      <c r="KV251" s="226"/>
      <c r="KW251" s="226"/>
      <c r="KX251" s="226"/>
      <c r="KY251" s="226"/>
      <c r="KZ251" s="226"/>
      <c r="LA251" s="226"/>
      <c r="LB251" s="226"/>
      <c r="LC251" s="226"/>
      <c r="LD251" s="226"/>
      <c r="LE251" s="226"/>
      <c r="LF251" s="226"/>
      <c r="LG251" s="226"/>
      <c r="LH251" s="226"/>
      <c r="LI251" s="226"/>
      <c r="LJ251" s="226"/>
      <c r="LK251" s="226"/>
      <c r="LL251" s="226"/>
    </row>
    <row r="252" spans="1:324" x14ac:dyDescent="0.25">
      <c r="A252" s="216">
        <v>291</v>
      </c>
      <c r="B252" s="216">
        <v>2250772</v>
      </c>
      <c r="C252" s="223" t="s">
        <v>362</v>
      </c>
      <c r="D252" s="230">
        <v>77.180000000000007</v>
      </c>
      <c r="E252" s="230">
        <v>77.180000000000007</v>
      </c>
      <c r="F252" s="230">
        <v>73.97</v>
      </c>
      <c r="G252" s="230">
        <v>77.180000000000007</v>
      </c>
      <c r="H252" s="230">
        <v>77.180000000000007</v>
      </c>
      <c r="I252" s="230">
        <v>77.180000000000007</v>
      </c>
      <c r="J252" s="230">
        <v>77.180000000000007</v>
      </c>
      <c r="K252" s="230">
        <v>77.180000000000007</v>
      </c>
      <c r="L252" s="230">
        <v>78.599999999999994</v>
      </c>
      <c r="M252" s="230">
        <v>80.58</v>
      </c>
      <c r="N252" s="230">
        <v>78.489999999999995</v>
      </c>
      <c r="O252" s="230">
        <v>79.680000000000007</v>
      </c>
      <c r="P252" s="230">
        <v>80.3</v>
      </c>
      <c r="Q252" s="230">
        <v>79.92</v>
      </c>
      <c r="R252" s="230">
        <v>79.099999999999994</v>
      </c>
      <c r="S252" s="230">
        <v>78.33</v>
      </c>
      <c r="T252" s="230">
        <v>77.540000000000006</v>
      </c>
      <c r="U252" s="230">
        <v>76.19</v>
      </c>
      <c r="V252" s="230">
        <v>75.150000000000006</v>
      </c>
      <c r="W252" s="230">
        <v>73.97</v>
      </c>
      <c r="X252" s="230">
        <v>72.86</v>
      </c>
      <c r="Y252" s="230">
        <v>73.87</v>
      </c>
      <c r="Z252" s="230">
        <v>75.45</v>
      </c>
      <c r="AA252" s="230">
        <v>77.849999999999994</v>
      </c>
      <c r="AB252" s="230">
        <v>77.709999999999994</v>
      </c>
      <c r="AC252" s="230">
        <v>79.48</v>
      </c>
      <c r="AD252" s="230">
        <v>81.010000000000005</v>
      </c>
      <c r="AE252" s="230">
        <v>82.31</v>
      </c>
      <c r="AF252" s="230">
        <v>83.44</v>
      </c>
      <c r="AG252" s="230">
        <v>84.79</v>
      </c>
      <c r="AH252" s="230">
        <v>85.61</v>
      </c>
      <c r="AI252" s="230">
        <v>87.03</v>
      </c>
      <c r="AJ252" s="230">
        <v>89.58</v>
      </c>
      <c r="AK252" s="230">
        <v>91.67</v>
      </c>
      <c r="AL252" s="230">
        <v>93.22</v>
      </c>
      <c r="AM252" s="230">
        <v>96.4</v>
      </c>
      <c r="AN252" s="230">
        <v>99.45</v>
      </c>
      <c r="AO252" s="230">
        <v>101.4</v>
      </c>
      <c r="AP252" s="230">
        <v>103.23</v>
      </c>
      <c r="AQ252" s="230">
        <v>107.28</v>
      </c>
      <c r="AR252" s="230">
        <v>110.15</v>
      </c>
      <c r="AS252" s="230">
        <v>112.23</v>
      </c>
      <c r="AT252" s="230">
        <v>112.23</v>
      </c>
      <c r="AU252" s="230">
        <v>84.63</v>
      </c>
      <c r="AV252" s="230">
        <v>86.84</v>
      </c>
      <c r="AW252" s="230">
        <v>88.57</v>
      </c>
      <c r="AX252" s="230">
        <v>90.1</v>
      </c>
      <c r="AY252" s="230">
        <v>90.61</v>
      </c>
      <c r="AZ252" s="230">
        <v>80.08</v>
      </c>
      <c r="BA252" s="230">
        <v>81</v>
      </c>
      <c r="BB252" s="230">
        <v>82.51</v>
      </c>
      <c r="BC252" s="230">
        <v>84.02</v>
      </c>
      <c r="BD252" s="230">
        <v>85.61</v>
      </c>
      <c r="BE252" s="230">
        <v>86.78</v>
      </c>
      <c r="BF252" s="230">
        <v>87.6</v>
      </c>
      <c r="BG252" s="230">
        <v>88.79</v>
      </c>
      <c r="BH252" s="230">
        <v>89.91</v>
      </c>
      <c r="BI252" s="230">
        <v>90.86</v>
      </c>
      <c r="BJ252" s="230">
        <v>91.99</v>
      </c>
      <c r="BK252" s="230">
        <v>93.29</v>
      </c>
      <c r="BL252" s="230">
        <v>94.22</v>
      </c>
      <c r="BM252" s="230">
        <v>95.45</v>
      </c>
      <c r="BN252" s="230">
        <v>97.54</v>
      </c>
      <c r="BO252" s="230">
        <v>99.89</v>
      </c>
      <c r="BP252" s="230">
        <v>101.9</v>
      </c>
      <c r="BQ252" s="230">
        <v>103.45</v>
      </c>
      <c r="BR252" s="230">
        <v>107.9</v>
      </c>
      <c r="BS252" s="230">
        <v>110.31</v>
      </c>
      <c r="BT252" s="230">
        <v>115.92</v>
      </c>
      <c r="BU252" s="230">
        <v>123.57</v>
      </c>
      <c r="BV252" s="230">
        <v>129.83000000000001</v>
      </c>
      <c r="BW252" s="230">
        <v>103.8</v>
      </c>
      <c r="BX252" s="230">
        <v>105.1</v>
      </c>
      <c r="BY252" s="230">
        <v>106.67</v>
      </c>
      <c r="BZ252" s="233">
        <v>108.68</v>
      </c>
      <c r="CA252" s="233">
        <v>110.77</v>
      </c>
      <c r="CB252" s="233">
        <v>111.98</v>
      </c>
      <c r="CC252" s="233">
        <v>83.76</v>
      </c>
      <c r="CD252" s="233">
        <v>85.05</v>
      </c>
      <c r="CE252" s="233">
        <v>85.97</v>
      </c>
      <c r="CF252" s="233">
        <v>87.34</v>
      </c>
      <c r="CG252" s="233">
        <v>88.87</v>
      </c>
      <c r="CH252" s="233">
        <v>90.44</v>
      </c>
      <c r="CI252" s="233">
        <v>90.11</v>
      </c>
      <c r="CJ252" s="233">
        <v>89.24</v>
      </c>
      <c r="CK252" s="233">
        <v>88.13</v>
      </c>
      <c r="CL252" s="233">
        <v>85.88</v>
      </c>
      <c r="CM252" s="233">
        <v>84.03</v>
      </c>
      <c r="CN252" s="233">
        <v>82.48</v>
      </c>
      <c r="CO252" s="233">
        <v>85.81</v>
      </c>
      <c r="CP252" s="233">
        <v>87.28</v>
      </c>
      <c r="CQ252" s="233">
        <v>88.55</v>
      </c>
      <c r="CR252" s="233">
        <v>89.81</v>
      </c>
      <c r="CS252" s="233">
        <v>91.83</v>
      </c>
      <c r="CT252" s="233">
        <v>92.97</v>
      </c>
      <c r="CU252" s="233">
        <v>94.68</v>
      </c>
      <c r="CV252" s="233">
        <v>96.51</v>
      </c>
      <c r="CW252" s="233">
        <v>98.14</v>
      </c>
      <c r="CX252" s="233">
        <v>99.73</v>
      </c>
      <c r="CY252" s="233">
        <v>101.2</v>
      </c>
      <c r="CZ252" s="233">
        <v>104.02</v>
      </c>
      <c r="DA252" s="233">
        <v>79.78</v>
      </c>
      <c r="DB252" s="233">
        <v>81.77</v>
      </c>
      <c r="DC252" s="233">
        <v>82.51</v>
      </c>
      <c r="DD252" s="233">
        <v>83.67</v>
      </c>
      <c r="DE252" s="233">
        <v>84.33</v>
      </c>
      <c r="DF252" s="233">
        <v>86.24</v>
      </c>
      <c r="DG252" s="233">
        <v>87.85</v>
      </c>
      <c r="DH252" s="233">
        <v>89.39</v>
      </c>
      <c r="DI252" s="233">
        <v>91.06</v>
      </c>
      <c r="DJ252" s="233">
        <v>93.22</v>
      </c>
      <c r="DK252" s="233">
        <v>95.93</v>
      </c>
      <c r="DL252" s="233">
        <v>99.68</v>
      </c>
      <c r="DM252" s="233">
        <v>102.07</v>
      </c>
      <c r="DN252" s="233">
        <v>105.03</v>
      </c>
      <c r="DO252" s="233">
        <v>108.61</v>
      </c>
      <c r="DP252" s="233">
        <v>110.28</v>
      </c>
      <c r="DQ252" s="233">
        <v>113.8</v>
      </c>
      <c r="DR252" s="233">
        <v>116.23</v>
      </c>
      <c r="DS252" s="233">
        <v>118.6</v>
      </c>
      <c r="DT252" s="233">
        <v>98.51</v>
      </c>
      <c r="DU252" s="233">
        <v>101.22</v>
      </c>
      <c r="DV252" s="233">
        <v>104.53</v>
      </c>
      <c r="DW252" s="233">
        <v>107.08</v>
      </c>
      <c r="DX252" s="233">
        <v>110.46</v>
      </c>
      <c r="DY252" s="233">
        <v>113.72</v>
      </c>
      <c r="DZ252" s="233">
        <v>116.11</v>
      </c>
      <c r="EA252" s="233">
        <v>118.4</v>
      </c>
      <c r="EB252" s="233">
        <v>121.8</v>
      </c>
      <c r="EC252" s="233">
        <v>121.8</v>
      </c>
      <c r="ED252" s="233">
        <v>71.19</v>
      </c>
      <c r="EE252" s="233">
        <v>70.040000000000006</v>
      </c>
      <c r="EF252" s="233">
        <v>68.03</v>
      </c>
      <c r="EG252" s="233">
        <v>66.400000000000006</v>
      </c>
      <c r="EH252" s="233">
        <v>65.400000000000006</v>
      </c>
      <c r="EI252" s="233">
        <v>64.430000000000007</v>
      </c>
      <c r="EJ252" s="233">
        <v>63.17</v>
      </c>
      <c r="EK252" s="233">
        <v>61.27</v>
      </c>
      <c r="EL252" s="233">
        <v>59.2</v>
      </c>
      <c r="EM252" s="233">
        <v>57.69</v>
      </c>
      <c r="EN252" s="233">
        <v>56.02</v>
      </c>
      <c r="EO252" s="233">
        <v>55.18</v>
      </c>
      <c r="EP252" s="233">
        <v>52.85</v>
      </c>
      <c r="EQ252" s="233">
        <v>71.58</v>
      </c>
      <c r="ER252" s="233">
        <v>70.87</v>
      </c>
      <c r="ES252" s="233">
        <v>69.87</v>
      </c>
      <c r="ET252" s="233">
        <v>68.84</v>
      </c>
      <c r="EU252" s="233">
        <v>67.59</v>
      </c>
      <c r="EV252" s="233">
        <v>65.680000000000007</v>
      </c>
      <c r="EW252" s="233">
        <v>64.33</v>
      </c>
      <c r="EX252" s="233">
        <v>62.7</v>
      </c>
      <c r="EY252" s="233">
        <v>61.4</v>
      </c>
      <c r="EZ252" s="233">
        <v>60.11</v>
      </c>
      <c r="FA252" s="233">
        <v>58.88</v>
      </c>
      <c r="FB252" s="233">
        <v>57.11</v>
      </c>
      <c r="FC252" s="233">
        <v>55.18</v>
      </c>
      <c r="FD252" s="233">
        <v>54.11</v>
      </c>
      <c r="FE252" s="233">
        <v>53.23</v>
      </c>
      <c r="FF252" s="233">
        <v>51.8</v>
      </c>
      <c r="FG252" s="233">
        <v>50.73</v>
      </c>
      <c r="FH252" s="233">
        <v>48.88</v>
      </c>
      <c r="FI252" s="233">
        <v>46.91</v>
      </c>
      <c r="FJ252" s="233">
        <v>43.91</v>
      </c>
      <c r="FK252" s="233">
        <v>39.93</v>
      </c>
      <c r="FL252" s="233">
        <v>35.79</v>
      </c>
      <c r="FM252" s="233">
        <v>120.41</v>
      </c>
      <c r="FN252" s="233">
        <v>122.89</v>
      </c>
      <c r="FO252" s="233">
        <v>130.88</v>
      </c>
      <c r="FP252" s="233">
        <v>142.80000000000001</v>
      </c>
      <c r="FQ252" s="233">
        <v>152.13</v>
      </c>
      <c r="FR252" s="233">
        <v>161.13</v>
      </c>
      <c r="FS252" s="233">
        <v>174.13</v>
      </c>
      <c r="FT252" s="233">
        <v>190.13</v>
      </c>
      <c r="FU252" s="233">
        <v>194.13</v>
      </c>
      <c r="FV252" s="233">
        <v>197.13</v>
      </c>
      <c r="FW252" s="233">
        <v>204.13</v>
      </c>
      <c r="FX252" s="230">
        <v>150.13</v>
      </c>
      <c r="FY252" s="230">
        <v>154.13</v>
      </c>
      <c r="FZ252" s="230">
        <v>157.13</v>
      </c>
      <c r="GA252" s="230">
        <v>163.13</v>
      </c>
      <c r="GB252" s="230">
        <v>170.13</v>
      </c>
      <c r="GC252" s="230">
        <v>176.13</v>
      </c>
      <c r="GD252" s="233">
        <v>214.13</v>
      </c>
      <c r="GE252" s="233">
        <v>220.13</v>
      </c>
      <c r="GF252" s="233">
        <v>229.13</v>
      </c>
      <c r="GG252" s="233">
        <v>235.13</v>
      </c>
      <c r="GH252" s="233">
        <v>243.13</v>
      </c>
      <c r="GI252" s="233">
        <v>251.13</v>
      </c>
      <c r="GJ252" s="233">
        <v>283.13</v>
      </c>
      <c r="GK252" s="233">
        <v>133.13</v>
      </c>
      <c r="GL252" s="233">
        <v>136.41999999999999</v>
      </c>
      <c r="GM252" s="233">
        <v>139.69999999999999</v>
      </c>
      <c r="GN252" s="233">
        <v>141.47</v>
      </c>
      <c r="GO252" s="233">
        <v>143.4</v>
      </c>
      <c r="GP252" s="233">
        <v>145.76</v>
      </c>
      <c r="GQ252" s="233">
        <v>147.41</v>
      </c>
      <c r="GR252" s="233">
        <v>149.32</v>
      </c>
      <c r="GS252" s="233">
        <v>151.11000000000001</v>
      </c>
      <c r="GT252" s="233">
        <v>152.69999999999999</v>
      </c>
      <c r="GU252" s="233">
        <v>154.16999999999999</v>
      </c>
      <c r="GV252" s="233">
        <v>155.21</v>
      </c>
      <c r="GW252" s="233">
        <v>156.56</v>
      </c>
      <c r="GX252" s="233">
        <v>158.49</v>
      </c>
      <c r="GY252" s="233">
        <v>160.1</v>
      </c>
      <c r="GZ252" s="233">
        <v>161.29</v>
      </c>
      <c r="HA252" s="233">
        <v>165.49</v>
      </c>
      <c r="HB252" s="233">
        <v>168.77</v>
      </c>
      <c r="HC252" s="233">
        <v>172.25</v>
      </c>
      <c r="HD252" s="233">
        <v>180.5</v>
      </c>
      <c r="HE252" s="233">
        <v>182.37</v>
      </c>
      <c r="HF252" s="233">
        <v>187.84</v>
      </c>
      <c r="HG252" s="233">
        <v>190.58</v>
      </c>
      <c r="HH252" s="233">
        <v>194.72</v>
      </c>
      <c r="HI252" s="233">
        <v>196.35</v>
      </c>
      <c r="HJ252" s="233">
        <v>205.71</v>
      </c>
      <c r="HK252" s="233">
        <v>218.02</v>
      </c>
      <c r="HL252" s="233">
        <v>230.55</v>
      </c>
      <c r="HM252" s="233">
        <v>163.44</v>
      </c>
      <c r="HN252" s="233">
        <v>164.69</v>
      </c>
      <c r="HO252" s="233">
        <v>166.08</v>
      </c>
      <c r="HP252" s="233">
        <v>167.46</v>
      </c>
      <c r="HQ252" s="233">
        <v>124.74</v>
      </c>
      <c r="HR252" s="233">
        <v>128.22</v>
      </c>
      <c r="HS252" s="233">
        <v>132.61000000000001</v>
      </c>
      <c r="HT252" s="233">
        <v>135.41999999999999</v>
      </c>
      <c r="HU252" s="233">
        <v>138.54</v>
      </c>
      <c r="HV252" s="233">
        <v>140.83000000000001</v>
      </c>
      <c r="HW252" s="233">
        <v>144.09</v>
      </c>
      <c r="HX252" s="233">
        <v>147.93</v>
      </c>
      <c r="HY252" s="233">
        <v>151.44999999999999</v>
      </c>
      <c r="HZ252" s="233">
        <v>154.57</v>
      </c>
      <c r="IA252" s="233">
        <v>157.15</v>
      </c>
      <c r="IB252" s="233">
        <v>158.82</v>
      </c>
      <c r="IC252" s="233">
        <v>163.75</v>
      </c>
      <c r="ID252" s="233">
        <v>168.72</v>
      </c>
      <c r="IE252" s="233">
        <v>171.05</v>
      </c>
      <c r="IF252" s="233">
        <v>176.96</v>
      </c>
      <c r="IG252" s="233">
        <v>181.81</v>
      </c>
      <c r="IH252" s="233">
        <v>187.87</v>
      </c>
      <c r="II252" s="233">
        <v>198.27</v>
      </c>
      <c r="IJ252" s="233">
        <v>211.81</v>
      </c>
      <c r="IK252" s="233">
        <v>216.91</v>
      </c>
      <c r="IL252" s="233">
        <v>84.01</v>
      </c>
      <c r="IM252" s="233">
        <v>27.22</v>
      </c>
      <c r="IN252" s="233">
        <v>19.43</v>
      </c>
      <c r="IO252" s="233">
        <v>11.99</v>
      </c>
      <c r="IP252" s="233">
        <v>9.76</v>
      </c>
      <c r="IQ252" s="233">
        <v>7.68</v>
      </c>
      <c r="IR252" s="233">
        <v>6.54</v>
      </c>
      <c r="IS252" s="233">
        <v>3.68</v>
      </c>
      <c r="IT252" s="233"/>
      <c r="IU252" s="233"/>
      <c r="IV252" s="233"/>
      <c r="IW252" s="233"/>
      <c r="IX252" s="233"/>
      <c r="IY252" s="233"/>
      <c r="IZ252" s="233"/>
      <c r="JA252" s="233"/>
      <c r="JB252" s="233"/>
      <c r="JC252" s="233"/>
      <c r="JD252" s="233"/>
      <c r="JE252" s="233"/>
      <c r="JF252" s="233"/>
      <c r="JG252" s="233"/>
      <c r="JH252" s="233"/>
      <c r="JI252" s="233"/>
      <c r="JJ252" s="233"/>
      <c r="JK252" s="233"/>
      <c r="JL252" s="233"/>
      <c r="JM252" s="233"/>
      <c r="JN252" s="233"/>
      <c r="JO252" s="233"/>
      <c r="JP252" s="233"/>
      <c r="JQ252" s="233"/>
      <c r="JR252" s="233"/>
      <c r="JS252" s="233"/>
      <c r="JT252" s="233"/>
      <c r="JU252" s="233"/>
      <c r="JV252" s="233"/>
      <c r="JW252" s="233"/>
      <c r="JX252" s="233"/>
      <c r="JY252" s="233"/>
      <c r="JZ252" s="233"/>
      <c r="KA252" s="233"/>
      <c r="KB252" s="233"/>
      <c r="KC252" s="233"/>
      <c r="KD252" s="233"/>
      <c r="KE252" s="227"/>
      <c r="KF252" s="227"/>
      <c r="KG252" s="227"/>
      <c r="KH252" s="227"/>
      <c r="KI252" s="227"/>
      <c r="KJ252" s="227"/>
      <c r="KK252" s="227"/>
      <c r="KL252" s="227"/>
      <c r="KM252" s="226"/>
      <c r="KN252" s="226"/>
      <c r="KO252" s="226"/>
      <c r="KP252" s="226"/>
      <c r="KQ252" s="226"/>
      <c r="KR252" s="226"/>
      <c r="KS252" s="226"/>
      <c r="KT252" s="226"/>
      <c r="KU252" s="226"/>
      <c r="KV252" s="226"/>
      <c r="KW252" s="226"/>
      <c r="KX252" s="226"/>
      <c r="KY252" s="226"/>
      <c r="KZ252" s="226"/>
      <c r="LA252" s="226"/>
      <c r="LB252" s="226"/>
      <c r="LC252" s="226"/>
      <c r="LD252" s="226"/>
      <c r="LE252" s="226"/>
      <c r="LF252" s="226"/>
      <c r="LG252" s="226"/>
      <c r="LH252" s="226"/>
      <c r="LI252" s="226"/>
      <c r="LJ252" s="226"/>
      <c r="LK252" s="226"/>
      <c r="LL252" s="226"/>
    </row>
    <row r="253" spans="1:324" x14ac:dyDescent="0.25">
      <c r="A253" s="216">
        <v>292</v>
      </c>
      <c r="B253" s="216">
        <v>225060</v>
      </c>
      <c r="C253" s="223" t="s">
        <v>363</v>
      </c>
      <c r="D253" s="230">
        <v>78.790000000000006</v>
      </c>
      <c r="E253" s="230">
        <v>78.790000000000006</v>
      </c>
      <c r="F253" s="230">
        <v>75.58</v>
      </c>
      <c r="G253" s="230">
        <v>78.790000000000006</v>
      </c>
      <c r="H253" s="230">
        <v>78.790000000000006</v>
      </c>
      <c r="I253" s="230">
        <v>78.790000000000006</v>
      </c>
      <c r="J253" s="230">
        <v>78.790000000000006</v>
      </c>
      <c r="K253" s="230">
        <v>78.790000000000006</v>
      </c>
      <c r="L253" s="230">
        <v>80.209999999999994</v>
      </c>
      <c r="M253" s="230">
        <v>82.19</v>
      </c>
      <c r="N253" s="230">
        <v>80.099999999999994</v>
      </c>
      <c r="O253" s="230">
        <v>81.290000000000006</v>
      </c>
      <c r="P253" s="230">
        <v>81.91</v>
      </c>
      <c r="Q253" s="230">
        <v>81.53</v>
      </c>
      <c r="R253" s="230">
        <v>80.709999999999994</v>
      </c>
      <c r="S253" s="230">
        <v>79.94</v>
      </c>
      <c r="T253" s="230">
        <v>79.150000000000006</v>
      </c>
      <c r="U253" s="230">
        <v>77.8</v>
      </c>
      <c r="V253" s="230">
        <v>76.760000000000005</v>
      </c>
      <c r="W253" s="230">
        <v>75.58</v>
      </c>
      <c r="X253" s="230">
        <v>74.47</v>
      </c>
      <c r="Y253" s="230">
        <v>75.48</v>
      </c>
      <c r="Z253" s="230">
        <v>77.06</v>
      </c>
      <c r="AA253" s="230">
        <v>79.459999999999994</v>
      </c>
      <c r="AB253" s="230">
        <v>79.319999999999993</v>
      </c>
      <c r="AC253" s="230">
        <v>81.09</v>
      </c>
      <c r="AD253" s="230">
        <v>82.62</v>
      </c>
      <c r="AE253" s="230">
        <v>83.92</v>
      </c>
      <c r="AF253" s="230">
        <v>85.05</v>
      </c>
      <c r="AG253" s="230">
        <v>86.4</v>
      </c>
      <c r="AH253" s="230">
        <v>87.22</v>
      </c>
      <c r="AI253" s="230">
        <v>88.64</v>
      </c>
      <c r="AJ253" s="230">
        <v>91.19</v>
      </c>
      <c r="AK253" s="230">
        <v>93.28</v>
      </c>
      <c r="AL253" s="230">
        <v>94.83</v>
      </c>
      <c r="AM253" s="230">
        <v>98.01</v>
      </c>
      <c r="AN253" s="230">
        <v>101.06</v>
      </c>
      <c r="AO253" s="230">
        <v>103.01</v>
      </c>
      <c r="AP253" s="230">
        <v>104.84</v>
      </c>
      <c r="AQ253" s="230">
        <v>108.89</v>
      </c>
      <c r="AR253" s="230">
        <v>111.76</v>
      </c>
      <c r="AS253" s="230">
        <v>113.84</v>
      </c>
      <c r="AT253" s="230">
        <v>113.84</v>
      </c>
      <c r="AU253" s="230">
        <v>86.24</v>
      </c>
      <c r="AV253" s="230">
        <v>88.45</v>
      </c>
      <c r="AW253" s="230">
        <v>90.18</v>
      </c>
      <c r="AX253" s="230">
        <v>91.71</v>
      </c>
      <c r="AY253" s="230">
        <v>92.22</v>
      </c>
      <c r="AZ253" s="230">
        <v>81.69</v>
      </c>
      <c r="BA253" s="230">
        <v>82.61</v>
      </c>
      <c r="BB253" s="230">
        <v>84.12</v>
      </c>
      <c r="BC253" s="230">
        <v>85.63</v>
      </c>
      <c r="BD253" s="230">
        <v>87.22</v>
      </c>
      <c r="BE253" s="230">
        <v>88.39</v>
      </c>
      <c r="BF253" s="230">
        <v>89.21</v>
      </c>
      <c r="BG253" s="230">
        <v>90.4</v>
      </c>
      <c r="BH253" s="230">
        <v>91.52</v>
      </c>
      <c r="BI253" s="230">
        <v>92.47</v>
      </c>
      <c r="BJ253" s="230">
        <v>93.6</v>
      </c>
      <c r="BK253" s="230">
        <v>94.9</v>
      </c>
      <c r="BL253" s="230">
        <v>95.83</v>
      </c>
      <c r="BM253" s="230">
        <v>97.06</v>
      </c>
      <c r="BN253" s="230">
        <v>99.15</v>
      </c>
      <c r="BO253" s="230">
        <v>101.5</v>
      </c>
      <c r="BP253" s="230">
        <v>103.51</v>
      </c>
      <c r="BQ253" s="230">
        <v>105.06</v>
      </c>
      <c r="BR253" s="230">
        <v>109.51</v>
      </c>
      <c r="BS253" s="230">
        <v>111.92</v>
      </c>
      <c r="BT253" s="230">
        <v>117.53</v>
      </c>
      <c r="BU253" s="230">
        <v>125.18</v>
      </c>
      <c r="BV253" s="230">
        <v>131.44</v>
      </c>
      <c r="BW253" s="230">
        <v>105.41</v>
      </c>
      <c r="BX253" s="230">
        <v>106.71</v>
      </c>
      <c r="BY253" s="230">
        <v>108.28</v>
      </c>
      <c r="BZ253" s="233">
        <v>110.29</v>
      </c>
      <c r="CA253" s="233">
        <v>112.38</v>
      </c>
      <c r="CB253" s="233">
        <v>113.59</v>
      </c>
      <c r="CC253" s="233">
        <v>85.37</v>
      </c>
      <c r="CD253" s="233">
        <v>86.66</v>
      </c>
      <c r="CE253" s="233">
        <v>87.58</v>
      </c>
      <c r="CF253" s="233">
        <v>88.95</v>
      </c>
      <c r="CG253" s="233">
        <v>90.48</v>
      </c>
      <c r="CH253" s="233">
        <v>92.05</v>
      </c>
      <c r="CI253" s="233">
        <v>91.72</v>
      </c>
      <c r="CJ253" s="233">
        <v>90.85</v>
      </c>
      <c r="CK253" s="233">
        <v>89.74</v>
      </c>
      <c r="CL253" s="233">
        <v>87.49</v>
      </c>
      <c r="CM253" s="233">
        <v>85.64</v>
      </c>
      <c r="CN253" s="233">
        <v>84.09</v>
      </c>
      <c r="CO253" s="233">
        <v>87.42</v>
      </c>
      <c r="CP253" s="233">
        <v>88.89</v>
      </c>
      <c r="CQ253" s="233">
        <v>90.16</v>
      </c>
      <c r="CR253" s="233">
        <v>91.42</v>
      </c>
      <c r="CS253" s="233">
        <v>93.44</v>
      </c>
      <c r="CT253" s="233">
        <v>94.58</v>
      </c>
      <c r="CU253" s="233">
        <v>96.29</v>
      </c>
      <c r="CV253" s="233">
        <v>98.12</v>
      </c>
      <c r="CW253" s="233">
        <v>99.75</v>
      </c>
      <c r="CX253" s="233">
        <v>101.34</v>
      </c>
      <c r="CY253" s="233">
        <v>102.81</v>
      </c>
      <c r="CZ253" s="233">
        <v>105.63</v>
      </c>
      <c r="DA253" s="233">
        <v>81.39</v>
      </c>
      <c r="DB253" s="233">
        <v>83.38</v>
      </c>
      <c r="DC253" s="233">
        <v>84.12</v>
      </c>
      <c r="DD253" s="233">
        <v>85.28</v>
      </c>
      <c r="DE253" s="233">
        <v>85.94</v>
      </c>
      <c r="DF253" s="233">
        <v>87.85</v>
      </c>
      <c r="DG253" s="233">
        <v>89.46</v>
      </c>
      <c r="DH253" s="233">
        <v>91</v>
      </c>
      <c r="DI253" s="233">
        <v>92.67</v>
      </c>
      <c r="DJ253" s="233">
        <v>94.83</v>
      </c>
      <c r="DK253" s="233">
        <v>97.54</v>
      </c>
      <c r="DL253" s="233">
        <v>101.29</v>
      </c>
      <c r="DM253" s="233">
        <v>103.68</v>
      </c>
      <c r="DN253" s="233">
        <v>106.64</v>
      </c>
      <c r="DO253" s="233">
        <v>110.22</v>
      </c>
      <c r="DP253" s="233">
        <v>111.89</v>
      </c>
      <c r="DQ253" s="233">
        <v>115.41</v>
      </c>
      <c r="DR253" s="233">
        <v>117.84</v>
      </c>
      <c r="DS253" s="233">
        <v>120.21</v>
      </c>
      <c r="DT253" s="233">
        <v>100.12</v>
      </c>
      <c r="DU253" s="233">
        <v>102.83</v>
      </c>
      <c r="DV253" s="233">
        <v>106.14</v>
      </c>
      <c r="DW253" s="233">
        <v>108.69</v>
      </c>
      <c r="DX253" s="233">
        <v>112.07</v>
      </c>
      <c r="DY253" s="233">
        <v>115.33</v>
      </c>
      <c r="DZ253" s="233">
        <v>117.72</v>
      </c>
      <c r="EA253" s="233">
        <v>120.01</v>
      </c>
      <c r="EB253" s="233">
        <v>123.41</v>
      </c>
      <c r="EC253" s="233">
        <v>123.41</v>
      </c>
      <c r="ED253" s="233">
        <v>72.8</v>
      </c>
      <c r="EE253" s="233">
        <v>71.650000000000006</v>
      </c>
      <c r="EF253" s="233">
        <v>69.64</v>
      </c>
      <c r="EG253" s="233">
        <v>68.010000000000005</v>
      </c>
      <c r="EH253" s="233">
        <v>67.010000000000005</v>
      </c>
      <c r="EI253" s="233">
        <v>66.040000000000006</v>
      </c>
      <c r="EJ253" s="233">
        <v>64.78</v>
      </c>
      <c r="EK253" s="233">
        <v>62.88</v>
      </c>
      <c r="EL253" s="233">
        <v>60.81</v>
      </c>
      <c r="EM253" s="233">
        <v>59.3</v>
      </c>
      <c r="EN253" s="233">
        <v>57.63</v>
      </c>
      <c r="EO253" s="233">
        <v>56.79</v>
      </c>
      <c r="EP253" s="233">
        <v>54.46</v>
      </c>
      <c r="EQ253" s="233">
        <v>73.19</v>
      </c>
      <c r="ER253" s="233">
        <v>72.48</v>
      </c>
      <c r="ES253" s="233">
        <v>71.48</v>
      </c>
      <c r="ET253" s="233">
        <v>70.45</v>
      </c>
      <c r="EU253" s="233">
        <v>69.2</v>
      </c>
      <c r="EV253" s="233">
        <v>67.290000000000006</v>
      </c>
      <c r="EW253" s="233">
        <v>65.94</v>
      </c>
      <c r="EX253" s="233">
        <v>64.31</v>
      </c>
      <c r="EY253" s="233">
        <v>63.01</v>
      </c>
      <c r="EZ253" s="233">
        <v>61.72</v>
      </c>
      <c r="FA253" s="233">
        <v>60.49</v>
      </c>
      <c r="FB253" s="233">
        <v>58.72</v>
      </c>
      <c r="FC253" s="233">
        <v>56.79</v>
      </c>
      <c r="FD253" s="233">
        <v>55.72</v>
      </c>
      <c r="FE253" s="233">
        <v>54.84</v>
      </c>
      <c r="FF253" s="233">
        <v>53.41</v>
      </c>
      <c r="FG253" s="233">
        <v>52.34</v>
      </c>
      <c r="FH253" s="233">
        <v>50.49</v>
      </c>
      <c r="FI253" s="233">
        <v>48.52</v>
      </c>
      <c r="FJ253" s="233">
        <v>45.52</v>
      </c>
      <c r="FK253" s="233">
        <v>41.54</v>
      </c>
      <c r="FL253" s="233">
        <v>37.4</v>
      </c>
      <c r="FM253" s="233">
        <v>122.02</v>
      </c>
      <c r="FN253" s="233">
        <v>124.5</v>
      </c>
      <c r="FO253" s="233">
        <v>132.49</v>
      </c>
      <c r="FP253" s="233">
        <v>144.41</v>
      </c>
      <c r="FQ253" s="233">
        <v>153.74</v>
      </c>
      <c r="FR253" s="233">
        <v>162.74</v>
      </c>
      <c r="FS253" s="233">
        <v>175.74</v>
      </c>
      <c r="FT253" s="233">
        <v>191.74</v>
      </c>
      <c r="FU253" s="233">
        <v>195.74</v>
      </c>
      <c r="FV253" s="233">
        <v>198.74</v>
      </c>
      <c r="FW253" s="233">
        <v>205.74</v>
      </c>
      <c r="FX253" s="230">
        <v>151.74</v>
      </c>
      <c r="FY253" s="230">
        <v>155.74</v>
      </c>
      <c r="FZ253" s="230">
        <v>158.74</v>
      </c>
      <c r="GA253" s="230">
        <v>164.74</v>
      </c>
      <c r="GB253" s="230">
        <v>171.74</v>
      </c>
      <c r="GC253" s="230">
        <v>177.74</v>
      </c>
      <c r="GD253" s="233">
        <v>215.74</v>
      </c>
      <c r="GE253" s="233">
        <v>221.74</v>
      </c>
      <c r="GF253" s="233">
        <v>230.74</v>
      </c>
      <c r="GG253" s="233">
        <v>236.74</v>
      </c>
      <c r="GH253" s="233">
        <v>244.74</v>
      </c>
      <c r="GI253" s="233">
        <v>252.74</v>
      </c>
      <c r="GJ253" s="233">
        <v>284.74</v>
      </c>
      <c r="GK253" s="233">
        <v>134.74</v>
      </c>
      <c r="GL253" s="233">
        <v>138.03</v>
      </c>
      <c r="GM253" s="233">
        <v>141.31</v>
      </c>
      <c r="GN253" s="233">
        <v>143.08000000000001</v>
      </c>
      <c r="GO253" s="233">
        <v>145.01</v>
      </c>
      <c r="GP253" s="233">
        <v>147.37</v>
      </c>
      <c r="GQ253" s="233">
        <v>149.02000000000001</v>
      </c>
      <c r="GR253" s="233">
        <v>150.93</v>
      </c>
      <c r="GS253" s="233">
        <v>152.72</v>
      </c>
      <c r="GT253" s="233">
        <v>154.31</v>
      </c>
      <c r="GU253" s="233">
        <v>155.78</v>
      </c>
      <c r="GV253" s="233">
        <v>156.82</v>
      </c>
      <c r="GW253" s="233">
        <v>158.16999999999999</v>
      </c>
      <c r="GX253" s="233">
        <v>160.1</v>
      </c>
      <c r="GY253" s="233">
        <v>161.71</v>
      </c>
      <c r="GZ253" s="233">
        <v>162.9</v>
      </c>
      <c r="HA253" s="233">
        <v>167.1</v>
      </c>
      <c r="HB253" s="233">
        <v>170.38</v>
      </c>
      <c r="HC253" s="233">
        <v>173.86</v>
      </c>
      <c r="HD253" s="233">
        <v>182.11</v>
      </c>
      <c r="HE253" s="233">
        <v>183.98</v>
      </c>
      <c r="HF253" s="233">
        <v>189.45</v>
      </c>
      <c r="HG253" s="233">
        <v>192.19</v>
      </c>
      <c r="HH253" s="233">
        <v>196.33</v>
      </c>
      <c r="HI253" s="233">
        <v>197.96</v>
      </c>
      <c r="HJ253" s="233">
        <v>207.32</v>
      </c>
      <c r="HK253" s="233">
        <v>219.63</v>
      </c>
      <c r="HL253" s="233">
        <v>232.16</v>
      </c>
      <c r="HM253" s="233">
        <v>165.05</v>
      </c>
      <c r="HN253" s="233">
        <v>166.3</v>
      </c>
      <c r="HO253" s="233">
        <v>167.69</v>
      </c>
      <c r="HP253" s="233">
        <v>169.07</v>
      </c>
      <c r="HQ253" s="233">
        <v>126.35</v>
      </c>
      <c r="HR253" s="233">
        <v>129.83000000000001</v>
      </c>
      <c r="HS253" s="233">
        <v>134.22</v>
      </c>
      <c r="HT253" s="233">
        <v>137.03</v>
      </c>
      <c r="HU253" s="233">
        <v>140.15</v>
      </c>
      <c r="HV253" s="233">
        <v>142.44</v>
      </c>
      <c r="HW253" s="233">
        <v>145.69999999999999</v>
      </c>
      <c r="HX253" s="233">
        <v>149.54</v>
      </c>
      <c r="HY253" s="233">
        <v>153.06</v>
      </c>
      <c r="HZ253" s="233">
        <v>156.18</v>
      </c>
      <c r="IA253" s="233">
        <v>158.76</v>
      </c>
      <c r="IB253" s="233">
        <v>160.43</v>
      </c>
      <c r="IC253" s="233">
        <v>165.36</v>
      </c>
      <c r="ID253" s="233">
        <v>170.33</v>
      </c>
      <c r="IE253" s="233">
        <v>172.66</v>
      </c>
      <c r="IF253" s="233">
        <v>178.57</v>
      </c>
      <c r="IG253" s="233">
        <v>183.42</v>
      </c>
      <c r="IH253" s="233">
        <v>189.48</v>
      </c>
      <c r="II253" s="233">
        <v>199.88</v>
      </c>
      <c r="IJ253" s="233">
        <v>213.42</v>
      </c>
      <c r="IK253" s="233">
        <v>218.52</v>
      </c>
      <c r="IL253" s="233">
        <v>82.4</v>
      </c>
      <c r="IM253" s="233">
        <v>28.83</v>
      </c>
      <c r="IN253" s="233">
        <v>21.04</v>
      </c>
      <c r="IO253" s="233">
        <v>13.6</v>
      </c>
      <c r="IP253" s="233">
        <v>11.37</v>
      </c>
      <c r="IQ253" s="233">
        <v>9.2899999999999991</v>
      </c>
      <c r="IR253" s="233">
        <v>8.15</v>
      </c>
      <c r="IS253" s="233">
        <v>5.29</v>
      </c>
      <c r="IT253" s="233">
        <v>1.61</v>
      </c>
      <c r="IU253" s="233"/>
      <c r="IV253" s="233"/>
      <c r="IW253" s="233"/>
      <c r="IX253" s="233"/>
      <c r="IY253" s="233"/>
      <c r="IZ253" s="233"/>
      <c r="JA253" s="233"/>
      <c r="JB253" s="233"/>
      <c r="JC253" s="233"/>
      <c r="JD253" s="233"/>
      <c r="JE253" s="233"/>
      <c r="JF253" s="233"/>
      <c r="JG253" s="233"/>
      <c r="JH253" s="233"/>
      <c r="JI253" s="233"/>
      <c r="JJ253" s="233"/>
      <c r="JK253" s="233"/>
      <c r="JL253" s="233"/>
      <c r="JM253" s="233"/>
      <c r="JN253" s="233"/>
      <c r="JO253" s="233"/>
      <c r="JP253" s="233"/>
      <c r="JQ253" s="233"/>
      <c r="JR253" s="233"/>
      <c r="JS253" s="233"/>
      <c r="JT253" s="233"/>
      <c r="JU253" s="233"/>
      <c r="JV253" s="233"/>
      <c r="JW253" s="233"/>
      <c r="JX253" s="233"/>
      <c r="JY253" s="233"/>
      <c r="JZ253" s="233"/>
      <c r="KA253" s="233"/>
      <c r="KB253" s="233"/>
      <c r="KC253" s="233"/>
      <c r="KD253" s="233"/>
      <c r="KE253" s="227"/>
      <c r="KF253" s="227"/>
      <c r="KG253" s="227"/>
      <c r="KH253" s="227"/>
      <c r="KI253" s="227"/>
      <c r="KJ253" s="227"/>
      <c r="KK253" s="227"/>
      <c r="KL253" s="227"/>
      <c r="KM253" s="226"/>
      <c r="KN253" s="226"/>
      <c r="KO253" s="226"/>
      <c r="KP253" s="226"/>
      <c r="KQ253" s="226"/>
      <c r="KR253" s="226"/>
      <c r="KS253" s="226"/>
      <c r="KT253" s="226"/>
      <c r="KU253" s="226"/>
      <c r="KV253" s="226"/>
      <c r="KW253" s="226"/>
      <c r="KX253" s="226"/>
      <c r="KY253" s="226"/>
      <c r="KZ253" s="226"/>
      <c r="LA253" s="226"/>
      <c r="LB253" s="226"/>
      <c r="LC253" s="226"/>
      <c r="LD253" s="226"/>
      <c r="LE253" s="226"/>
      <c r="LF253" s="226"/>
      <c r="LG253" s="226"/>
      <c r="LH253" s="226"/>
      <c r="LI253" s="226"/>
      <c r="LJ253" s="226"/>
      <c r="LK253" s="226"/>
      <c r="LL253" s="226"/>
    </row>
    <row r="254" spans="1:324" x14ac:dyDescent="0.25">
      <c r="A254" s="216">
        <v>293</v>
      </c>
      <c r="B254" s="216">
        <v>225070</v>
      </c>
      <c r="C254" s="223" t="s">
        <v>364</v>
      </c>
      <c r="D254" s="230">
        <v>80.319999999999993</v>
      </c>
      <c r="E254" s="230">
        <v>80.319999999999993</v>
      </c>
      <c r="F254" s="230">
        <v>77.11</v>
      </c>
      <c r="G254" s="230">
        <v>80.319999999999993</v>
      </c>
      <c r="H254" s="230">
        <v>80.319999999999993</v>
      </c>
      <c r="I254" s="230">
        <v>80.319999999999993</v>
      </c>
      <c r="J254" s="230">
        <v>80.319999999999993</v>
      </c>
      <c r="K254" s="230">
        <v>80.319999999999993</v>
      </c>
      <c r="L254" s="230">
        <v>81.739999999999995</v>
      </c>
      <c r="M254" s="230">
        <v>83.72</v>
      </c>
      <c r="N254" s="230">
        <v>81.63</v>
      </c>
      <c r="O254" s="230">
        <v>82.82</v>
      </c>
      <c r="P254" s="230">
        <v>83.44</v>
      </c>
      <c r="Q254" s="230">
        <v>83.06</v>
      </c>
      <c r="R254" s="230">
        <v>82.24</v>
      </c>
      <c r="S254" s="230">
        <v>81.47</v>
      </c>
      <c r="T254" s="230">
        <v>80.680000000000007</v>
      </c>
      <c r="U254" s="230">
        <v>79.33</v>
      </c>
      <c r="V254" s="230">
        <v>78.290000000000006</v>
      </c>
      <c r="W254" s="230">
        <v>77.11</v>
      </c>
      <c r="X254" s="230">
        <v>76</v>
      </c>
      <c r="Y254" s="230">
        <v>77.010000000000005</v>
      </c>
      <c r="Z254" s="230">
        <v>78.59</v>
      </c>
      <c r="AA254" s="230">
        <v>80.989999999999995</v>
      </c>
      <c r="AB254" s="230">
        <v>80.849999999999994</v>
      </c>
      <c r="AC254" s="230">
        <v>82.62</v>
      </c>
      <c r="AD254" s="230">
        <v>84.15</v>
      </c>
      <c r="AE254" s="230">
        <v>85.45</v>
      </c>
      <c r="AF254" s="230">
        <v>86.58</v>
      </c>
      <c r="AG254" s="230">
        <v>87.93</v>
      </c>
      <c r="AH254" s="230">
        <v>88.75</v>
      </c>
      <c r="AI254" s="230">
        <v>90.17</v>
      </c>
      <c r="AJ254" s="230">
        <v>92.72</v>
      </c>
      <c r="AK254" s="230">
        <v>94.81</v>
      </c>
      <c r="AL254" s="230">
        <v>96.36</v>
      </c>
      <c r="AM254" s="230">
        <v>99.54</v>
      </c>
      <c r="AN254" s="230">
        <v>102.59</v>
      </c>
      <c r="AO254" s="230">
        <v>104.54</v>
      </c>
      <c r="AP254" s="230">
        <v>106.37</v>
      </c>
      <c r="AQ254" s="230">
        <v>110.42</v>
      </c>
      <c r="AR254" s="230">
        <v>113.29</v>
      </c>
      <c r="AS254" s="230">
        <v>115.37</v>
      </c>
      <c r="AT254" s="230">
        <v>115.37</v>
      </c>
      <c r="AU254" s="230">
        <v>87.77</v>
      </c>
      <c r="AV254" s="230">
        <v>89.98</v>
      </c>
      <c r="AW254" s="230">
        <v>91.71</v>
      </c>
      <c r="AX254" s="230">
        <v>93.24</v>
      </c>
      <c r="AY254" s="230">
        <v>93.75</v>
      </c>
      <c r="AZ254" s="230">
        <v>83.22</v>
      </c>
      <c r="BA254" s="230">
        <v>84.14</v>
      </c>
      <c r="BB254" s="230">
        <v>85.65</v>
      </c>
      <c r="BC254" s="230">
        <v>87.16</v>
      </c>
      <c r="BD254" s="230">
        <v>88.75</v>
      </c>
      <c r="BE254" s="230">
        <v>89.92</v>
      </c>
      <c r="BF254" s="230">
        <v>90.74</v>
      </c>
      <c r="BG254" s="230">
        <v>91.93</v>
      </c>
      <c r="BH254" s="230">
        <v>93.05</v>
      </c>
      <c r="BI254" s="230">
        <v>94</v>
      </c>
      <c r="BJ254" s="230">
        <v>95.13</v>
      </c>
      <c r="BK254" s="230">
        <v>96.43</v>
      </c>
      <c r="BL254" s="230">
        <v>97.36</v>
      </c>
      <c r="BM254" s="230">
        <v>98.59</v>
      </c>
      <c r="BN254" s="230">
        <v>100.68</v>
      </c>
      <c r="BO254" s="230">
        <v>103.03</v>
      </c>
      <c r="BP254" s="230">
        <v>105.04</v>
      </c>
      <c r="BQ254" s="230">
        <v>106.59</v>
      </c>
      <c r="BR254" s="230">
        <v>111.04</v>
      </c>
      <c r="BS254" s="230">
        <v>113.45</v>
      </c>
      <c r="BT254" s="230">
        <v>119.06</v>
      </c>
      <c r="BU254" s="230">
        <v>126.71</v>
      </c>
      <c r="BV254" s="230">
        <v>132.97</v>
      </c>
      <c r="BW254" s="230">
        <v>106.94</v>
      </c>
      <c r="BX254" s="230">
        <v>108.24</v>
      </c>
      <c r="BY254" s="230">
        <v>109.81</v>
      </c>
      <c r="BZ254" s="233">
        <v>111.82</v>
      </c>
      <c r="CA254" s="233">
        <v>113.91</v>
      </c>
      <c r="CB254" s="233">
        <v>115.12</v>
      </c>
      <c r="CC254" s="233">
        <v>86.9</v>
      </c>
      <c r="CD254" s="233">
        <v>88.19</v>
      </c>
      <c r="CE254" s="233">
        <v>89.11</v>
      </c>
      <c r="CF254" s="233">
        <v>90.48</v>
      </c>
      <c r="CG254" s="233">
        <v>92.01</v>
      </c>
      <c r="CH254" s="233">
        <v>93.58</v>
      </c>
      <c r="CI254" s="233">
        <v>93.25</v>
      </c>
      <c r="CJ254" s="233">
        <v>92.38</v>
      </c>
      <c r="CK254" s="233">
        <v>91.27</v>
      </c>
      <c r="CL254" s="233">
        <v>89.02</v>
      </c>
      <c r="CM254" s="233">
        <v>87.17</v>
      </c>
      <c r="CN254" s="233">
        <v>85.62</v>
      </c>
      <c r="CO254" s="233">
        <v>88.95</v>
      </c>
      <c r="CP254" s="233">
        <v>90.42</v>
      </c>
      <c r="CQ254" s="233">
        <v>91.69</v>
      </c>
      <c r="CR254" s="233">
        <v>92.95</v>
      </c>
      <c r="CS254" s="233">
        <v>94.97</v>
      </c>
      <c r="CT254" s="233">
        <v>96.11</v>
      </c>
      <c r="CU254" s="233">
        <v>97.82</v>
      </c>
      <c r="CV254" s="233">
        <v>99.65</v>
      </c>
      <c r="CW254" s="233">
        <v>101.28</v>
      </c>
      <c r="CX254" s="233">
        <v>102.87</v>
      </c>
      <c r="CY254" s="233">
        <v>104.34</v>
      </c>
      <c r="CZ254" s="233">
        <v>107.16</v>
      </c>
      <c r="DA254" s="233">
        <v>82.92</v>
      </c>
      <c r="DB254" s="233">
        <v>84.91</v>
      </c>
      <c r="DC254" s="233">
        <v>85.65</v>
      </c>
      <c r="DD254" s="233">
        <v>86.81</v>
      </c>
      <c r="DE254" s="233">
        <v>87.47</v>
      </c>
      <c r="DF254" s="233">
        <v>89.38</v>
      </c>
      <c r="DG254" s="233">
        <v>90.99</v>
      </c>
      <c r="DH254" s="233">
        <v>92.53</v>
      </c>
      <c r="DI254" s="233">
        <v>94.2</v>
      </c>
      <c r="DJ254" s="233">
        <v>96.36</v>
      </c>
      <c r="DK254" s="233">
        <v>99.07</v>
      </c>
      <c r="DL254" s="233">
        <v>102.82</v>
      </c>
      <c r="DM254" s="233">
        <v>105.21</v>
      </c>
      <c r="DN254" s="233">
        <v>108.17</v>
      </c>
      <c r="DO254" s="233">
        <v>111.75</v>
      </c>
      <c r="DP254" s="233">
        <v>113.42</v>
      </c>
      <c r="DQ254" s="233">
        <v>116.94</v>
      </c>
      <c r="DR254" s="233">
        <v>119.37</v>
      </c>
      <c r="DS254" s="233">
        <v>121.74</v>
      </c>
      <c r="DT254" s="233">
        <v>101.65</v>
      </c>
      <c r="DU254" s="233">
        <v>104.36</v>
      </c>
      <c r="DV254" s="233">
        <v>107.67</v>
      </c>
      <c r="DW254" s="233">
        <v>110.22</v>
      </c>
      <c r="DX254" s="233">
        <v>113.6</v>
      </c>
      <c r="DY254" s="233">
        <v>116.86</v>
      </c>
      <c r="DZ254" s="233">
        <v>119.25</v>
      </c>
      <c r="EA254" s="233">
        <v>121.54</v>
      </c>
      <c r="EB254" s="233">
        <v>124.94</v>
      </c>
      <c r="EC254" s="233">
        <v>124.94</v>
      </c>
      <c r="ED254" s="233">
        <v>74.33</v>
      </c>
      <c r="EE254" s="233">
        <v>73.180000000000007</v>
      </c>
      <c r="EF254" s="233">
        <v>71.17</v>
      </c>
      <c r="EG254" s="233">
        <v>69.540000000000006</v>
      </c>
      <c r="EH254" s="233">
        <v>68.540000000000006</v>
      </c>
      <c r="EI254" s="233">
        <v>67.569999999999993</v>
      </c>
      <c r="EJ254" s="233">
        <v>66.31</v>
      </c>
      <c r="EK254" s="233">
        <v>64.41</v>
      </c>
      <c r="EL254" s="233">
        <v>62.34</v>
      </c>
      <c r="EM254" s="233">
        <v>60.83</v>
      </c>
      <c r="EN254" s="233">
        <v>59.16</v>
      </c>
      <c r="EO254" s="233">
        <v>58.32</v>
      </c>
      <c r="EP254" s="233">
        <v>55.99</v>
      </c>
      <c r="EQ254" s="233">
        <v>74.72</v>
      </c>
      <c r="ER254" s="233">
        <v>74.010000000000005</v>
      </c>
      <c r="ES254" s="233">
        <v>73.010000000000005</v>
      </c>
      <c r="ET254" s="233">
        <v>71.98</v>
      </c>
      <c r="EU254" s="233">
        <v>70.73</v>
      </c>
      <c r="EV254" s="233">
        <v>68.819999999999993</v>
      </c>
      <c r="EW254" s="233">
        <v>67.47</v>
      </c>
      <c r="EX254" s="233">
        <v>65.84</v>
      </c>
      <c r="EY254" s="233">
        <v>64.540000000000006</v>
      </c>
      <c r="EZ254" s="233">
        <v>63.25</v>
      </c>
      <c r="FA254" s="233">
        <v>62.02</v>
      </c>
      <c r="FB254" s="233">
        <v>60.25</v>
      </c>
      <c r="FC254" s="233">
        <v>58.32</v>
      </c>
      <c r="FD254" s="233">
        <v>57.25</v>
      </c>
      <c r="FE254" s="233">
        <v>56.37</v>
      </c>
      <c r="FF254" s="233">
        <v>54.94</v>
      </c>
      <c r="FG254" s="233">
        <v>53.87</v>
      </c>
      <c r="FH254" s="233">
        <v>52.02</v>
      </c>
      <c r="FI254" s="233">
        <v>50.05</v>
      </c>
      <c r="FJ254" s="233">
        <v>47.05</v>
      </c>
      <c r="FK254" s="233">
        <v>43.07</v>
      </c>
      <c r="FL254" s="233">
        <v>38.93</v>
      </c>
      <c r="FM254" s="233">
        <v>123.55</v>
      </c>
      <c r="FN254" s="233">
        <v>126.03</v>
      </c>
      <c r="FO254" s="233">
        <v>134.02000000000001</v>
      </c>
      <c r="FP254" s="233">
        <v>145.94</v>
      </c>
      <c r="FQ254" s="233">
        <v>155.27000000000001</v>
      </c>
      <c r="FR254" s="233">
        <v>164.27</v>
      </c>
      <c r="FS254" s="233">
        <v>177.27</v>
      </c>
      <c r="FT254" s="233">
        <v>193.27</v>
      </c>
      <c r="FU254" s="233">
        <v>197.27</v>
      </c>
      <c r="FV254" s="233">
        <v>200.27</v>
      </c>
      <c r="FW254" s="233">
        <v>207.27</v>
      </c>
      <c r="FX254" s="230">
        <v>153.27000000000001</v>
      </c>
      <c r="FY254" s="230">
        <v>157.27000000000001</v>
      </c>
      <c r="FZ254" s="230">
        <v>160.27000000000001</v>
      </c>
      <c r="GA254" s="230">
        <v>166.27</v>
      </c>
      <c r="GB254" s="230">
        <v>173.27</v>
      </c>
      <c r="GC254" s="230">
        <v>179.27</v>
      </c>
      <c r="GD254" s="233">
        <v>217.27</v>
      </c>
      <c r="GE254" s="233">
        <v>223.27</v>
      </c>
      <c r="GF254" s="233">
        <v>232.27</v>
      </c>
      <c r="GG254" s="233">
        <v>238.27</v>
      </c>
      <c r="GH254" s="233">
        <v>246.27</v>
      </c>
      <c r="GI254" s="233">
        <v>254.27</v>
      </c>
      <c r="GJ254" s="233">
        <v>286.27</v>
      </c>
      <c r="GK254" s="233">
        <v>136.27000000000001</v>
      </c>
      <c r="GL254" s="233">
        <v>139.56</v>
      </c>
      <c r="GM254" s="233">
        <v>142.84</v>
      </c>
      <c r="GN254" s="233">
        <v>144.61000000000001</v>
      </c>
      <c r="GO254" s="233">
        <v>146.54</v>
      </c>
      <c r="GP254" s="233">
        <v>148.9</v>
      </c>
      <c r="GQ254" s="233">
        <v>150.55000000000001</v>
      </c>
      <c r="GR254" s="233">
        <v>152.46</v>
      </c>
      <c r="GS254" s="233">
        <v>154.25</v>
      </c>
      <c r="GT254" s="233">
        <v>155.84</v>
      </c>
      <c r="GU254" s="233">
        <v>157.31</v>
      </c>
      <c r="GV254" s="233">
        <v>158.35</v>
      </c>
      <c r="GW254" s="233">
        <v>159.69999999999999</v>
      </c>
      <c r="GX254" s="233">
        <v>161.63</v>
      </c>
      <c r="GY254" s="233">
        <v>163.24</v>
      </c>
      <c r="GZ254" s="233">
        <v>164.43</v>
      </c>
      <c r="HA254" s="233">
        <v>168.63</v>
      </c>
      <c r="HB254" s="233">
        <v>171.91</v>
      </c>
      <c r="HC254" s="233">
        <v>175.39</v>
      </c>
      <c r="HD254" s="233">
        <v>183.64</v>
      </c>
      <c r="HE254" s="233">
        <v>185.51</v>
      </c>
      <c r="HF254" s="233">
        <v>190.98</v>
      </c>
      <c r="HG254" s="233">
        <v>193.72</v>
      </c>
      <c r="HH254" s="233">
        <v>197.86</v>
      </c>
      <c r="HI254" s="233">
        <v>199.49</v>
      </c>
      <c r="HJ254" s="233">
        <v>208.85</v>
      </c>
      <c r="HK254" s="233">
        <v>221.16</v>
      </c>
      <c r="HL254" s="233">
        <v>233.69</v>
      </c>
      <c r="HM254" s="233">
        <v>166.58</v>
      </c>
      <c r="HN254" s="233">
        <v>167.83</v>
      </c>
      <c r="HO254" s="233">
        <v>169.22</v>
      </c>
      <c r="HP254" s="233">
        <v>170.6</v>
      </c>
      <c r="HQ254" s="233">
        <v>127.88</v>
      </c>
      <c r="HR254" s="233">
        <v>131.36000000000001</v>
      </c>
      <c r="HS254" s="233">
        <v>135.75</v>
      </c>
      <c r="HT254" s="233">
        <v>138.56</v>
      </c>
      <c r="HU254" s="233">
        <v>141.68</v>
      </c>
      <c r="HV254" s="233">
        <v>143.97</v>
      </c>
      <c r="HW254" s="233">
        <v>147.22999999999999</v>
      </c>
      <c r="HX254" s="233">
        <v>151.07</v>
      </c>
      <c r="HY254" s="233">
        <v>154.59</v>
      </c>
      <c r="HZ254" s="233">
        <v>157.71</v>
      </c>
      <c r="IA254" s="233">
        <v>160.29</v>
      </c>
      <c r="IB254" s="233">
        <v>161.96</v>
      </c>
      <c r="IC254" s="233">
        <v>166.89</v>
      </c>
      <c r="ID254" s="233">
        <v>171.86</v>
      </c>
      <c r="IE254" s="233">
        <v>174.19</v>
      </c>
      <c r="IF254" s="233">
        <v>180.1</v>
      </c>
      <c r="IG254" s="233">
        <v>184.95</v>
      </c>
      <c r="IH254" s="233">
        <v>191.01</v>
      </c>
      <c r="II254" s="233">
        <v>201.41</v>
      </c>
      <c r="IJ254" s="233">
        <v>214.95</v>
      </c>
      <c r="IK254" s="233">
        <v>220.05</v>
      </c>
      <c r="IL254" s="233">
        <v>80.87</v>
      </c>
      <c r="IM254" s="233">
        <v>30.36</v>
      </c>
      <c r="IN254" s="233">
        <v>22.57</v>
      </c>
      <c r="IO254" s="233">
        <v>15.13</v>
      </c>
      <c r="IP254" s="233">
        <v>12.9</v>
      </c>
      <c r="IQ254" s="233">
        <v>10.82</v>
      </c>
      <c r="IR254" s="233">
        <v>9.68</v>
      </c>
      <c r="IS254" s="233">
        <v>6.82</v>
      </c>
      <c r="IT254" s="233">
        <v>3.14</v>
      </c>
      <c r="IU254" s="233">
        <v>1.53</v>
      </c>
      <c r="IV254" s="233"/>
      <c r="IW254" s="233"/>
      <c r="IX254" s="233"/>
      <c r="IY254" s="233"/>
      <c r="IZ254" s="233"/>
      <c r="JA254" s="233"/>
      <c r="JB254" s="233"/>
      <c r="JC254" s="233"/>
      <c r="JD254" s="233"/>
      <c r="JE254" s="233"/>
      <c r="JF254" s="233"/>
      <c r="JG254" s="233"/>
      <c r="JH254" s="233"/>
      <c r="JI254" s="233"/>
      <c r="JJ254" s="233"/>
      <c r="JK254" s="233"/>
      <c r="JL254" s="233"/>
      <c r="JM254" s="233"/>
      <c r="JN254" s="233"/>
      <c r="JO254" s="233"/>
      <c r="JP254" s="233"/>
      <c r="JQ254" s="233"/>
      <c r="JR254" s="233"/>
      <c r="JS254" s="233"/>
      <c r="JT254" s="233"/>
      <c r="JU254" s="233"/>
      <c r="JV254" s="233"/>
      <c r="JW254" s="233"/>
      <c r="JX254" s="233"/>
      <c r="JY254" s="233"/>
      <c r="JZ254" s="233"/>
      <c r="KA254" s="233"/>
      <c r="KB254" s="233"/>
      <c r="KC254" s="233"/>
      <c r="KD254" s="233"/>
      <c r="KE254" s="227"/>
      <c r="KF254" s="227"/>
      <c r="KG254" s="227"/>
      <c r="KH254" s="227"/>
      <c r="KI254" s="227"/>
      <c r="KJ254" s="227"/>
      <c r="KK254" s="227"/>
      <c r="KL254" s="227"/>
      <c r="KM254" s="226"/>
      <c r="KN254" s="226"/>
      <c r="KO254" s="226"/>
      <c r="KP254" s="226"/>
      <c r="KQ254" s="226"/>
      <c r="KR254" s="226"/>
      <c r="KS254" s="226"/>
      <c r="KT254" s="226"/>
      <c r="KU254" s="226"/>
      <c r="KV254" s="226"/>
      <c r="KW254" s="226"/>
      <c r="KX254" s="226"/>
      <c r="KY254" s="226"/>
      <c r="KZ254" s="226"/>
      <c r="LA254" s="226"/>
      <c r="LB254" s="226"/>
      <c r="LC254" s="226"/>
      <c r="LD254" s="226"/>
      <c r="LE254" s="226"/>
      <c r="LF254" s="226"/>
      <c r="LG254" s="226"/>
      <c r="LH254" s="226"/>
      <c r="LI254" s="226"/>
      <c r="LJ254" s="226"/>
      <c r="LK254" s="226"/>
      <c r="LL254" s="226"/>
    </row>
    <row r="255" spans="1:324" x14ac:dyDescent="0.25">
      <c r="A255" s="216">
        <v>294</v>
      </c>
      <c r="B255" s="216">
        <v>225810</v>
      </c>
      <c r="C255" s="223" t="s">
        <v>365</v>
      </c>
      <c r="D255" s="230">
        <v>83.2</v>
      </c>
      <c r="E255" s="230">
        <v>83.2</v>
      </c>
      <c r="F255" s="230">
        <v>79.989999999999995</v>
      </c>
      <c r="G255" s="230">
        <v>83.2</v>
      </c>
      <c r="H255" s="230">
        <v>83.2</v>
      </c>
      <c r="I255" s="230">
        <v>83.2</v>
      </c>
      <c r="J255" s="230">
        <v>83.2</v>
      </c>
      <c r="K255" s="230">
        <v>83.2</v>
      </c>
      <c r="L255" s="230">
        <v>84.62</v>
      </c>
      <c r="M255" s="230">
        <v>86.6</v>
      </c>
      <c r="N255" s="230">
        <v>84.51</v>
      </c>
      <c r="O255" s="230">
        <v>85.7</v>
      </c>
      <c r="P255" s="230">
        <v>86.32</v>
      </c>
      <c r="Q255" s="230">
        <v>85.94</v>
      </c>
      <c r="R255" s="230">
        <v>85.12</v>
      </c>
      <c r="S255" s="230">
        <v>84.35</v>
      </c>
      <c r="T255" s="230">
        <v>83.56</v>
      </c>
      <c r="U255" s="230">
        <v>82.21</v>
      </c>
      <c r="V255" s="230">
        <v>81.17</v>
      </c>
      <c r="W255" s="230">
        <v>79.989999999999995</v>
      </c>
      <c r="X255" s="230">
        <v>78.88</v>
      </c>
      <c r="Y255" s="230">
        <v>79.89</v>
      </c>
      <c r="Z255" s="230">
        <v>81.47</v>
      </c>
      <c r="AA255" s="230">
        <v>83.87</v>
      </c>
      <c r="AB255" s="230">
        <v>83.73</v>
      </c>
      <c r="AC255" s="230">
        <v>85.5</v>
      </c>
      <c r="AD255" s="230">
        <v>87.03</v>
      </c>
      <c r="AE255" s="230">
        <v>88.33</v>
      </c>
      <c r="AF255" s="230">
        <v>89.46</v>
      </c>
      <c r="AG255" s="230">
        <v>90.81</v>
      </c>
      <c r="AH255" s="230">
        <v>91.63</v>
      </c>
      <c r="AI255" s="230">
        <v>93.05</v>
      </c>
      <c r="AJ255" s="230">
        <v>95.6</v>
      </c>
      <c r="AK255" s="230">
        <v>97.69</v>
      </c>
      <c r="AL255" s="230">
        <v>99.24</v>
      </c>
      <c r="AM255" s="230">
        <v>102.42</v>
      </c>
      <c r="AN255" s="230">
        <v>105.47</v>
      </c>
      <c r="AO255" s="230">
        <v>107.42</v>
      </c>
      <c r="AP255" s="230">
        <v>109.25</v>
      </c>
      <c r="AQ255" s="230">
        <v>113.3</v>
      </c>
      <c r="AR255" s="230">
        <v>116.17</v>
      </c>
      <c r="AS255" s="230">
        <v>118.25</v>
      </c>
      <c r="AT255" s="230">
        <v>118.25</v>
      </c>
      <c r="AU255" s="230">
        <v>90.65</v>
      </c>
      <c r="AV255" s="230">
        <v>92.86</v>
      </c>
      <c r="AW255" s="230">
        <v>94.59</v>
      </c>
      <c r="AX255" s="230">
        <v>96.12</v>
      </c>
      <c r="AY255" s="230">
        <v>96.63</v>
      </c>
      <c r="AZ255" s="230">
        <v>86.1</v>
      </c>
      <c r="BA255" s="230">
        <v>87.02</v>
      </c>
      <c r="BB255" s="230">
        <v>88.53</v>
      </c>
      <c r="BC255" s="230">
        <v>90.04</v>
      </c>
      <c r="BD255" s="230">
        <v>91.63</v>
      </c>
      <c r="BE255" s="230">
        <v>92.8</v>
      </c>
      <c r="BF255" s="230">
        <v>93.62</v>
      </c>
      <c r="BG255" s="230">
        <v>94.81</v>
      </c>
      <c r="BH255" s="230">
        <v>95.93</v>
      </c>
      <c r="BI255" s="230">
        <v>96.88</v>
      </c>
      <c r="BJ255" s="230">
        <v>98.01</v>
      </c>
      <c r="BK255" s="230">
        <v>99.31</v>
      </c>
      <c r="BL255" s="230">
        <v>100.24</v>
      </c>
      <c r="BM255" s="230">
        <v>101.47</v>
      </c>
      <c r="BN255" s="230">
        <v>103.56</v>
      </c>
      <c r="BO255" s="230">
        <v>105.91</v>
      </c>
      <c r="BP255" s="230">
        <v>107.92</v>
      </c>
      <c r="BQ255" s="230">
        <v>109.47</v>
      </c>
      <c r="BR255" s="230">
        <v>113.92</v>
      </c>
      <c r="BS255" s="230">
        <v>116.33</v>
      </c>
      <c r="BT255" s="230">
        <v>121.94</v>
      </c>
      <c r="BU255" s="230">
        <v>129.59</v>
      </c>
      <c r="BV255" s="230">
        <v>135.85</v>
      </c>
      <c r="BW255" s="230">
        <v>109.82</v>
      </c>
      <c r="BX255" s="230">
        <v>111.12</v>
      </c>
      <c r="BY255" s="230">
        <v>112.69</v>
      </c>
      <c r="BZ255" s="233">
        <v>114.7</v>
      </c>
      <c r="CA255" s="233">
        <v>116.79</v>
      </c>
      <c r="CB255" s="233">
        <v>118</v>
      </c>
      <c r="CC255" s="233">
        <v>89.78</v>
      </c>
      <c r="CD255" s="233">
        <v>91.07</v>
      </c>
      <c r="CE255" s="233">
        <v>91.99</v>
      </c>
      <c r="CF255" s="233">
        <v>93.36</v>
      </c>
      <c r="CG255" s="233">
        <v>94.89</v>
      </c>
      <c r="CH255" s="233">
        <v>96.46</v>
      </c>
      <c r="CI255" s="233">
        <v>96.13</v>
      </c>
      <c r="CJ255" s="233">
        <v>95.26</v>
      </c>
      <c r="CK255" s="233">
        <v>94.15</v>
      </c>
      <c r="CL255" s="233">
        <v>91.9</v>
      </c>
      <c r="CM255" s="233">
        <v>90.05</v>
      </c>
      <c r="CN255" s="233">
        <v>88.5</v>
      </c>
      <c r="CO255" s="233">
        <v>91.83</v>
      </c>
      <c r="CP255" s="233">
        <v>93.3</v>
      </c>
      <c r="CQ255" s="233">
        <v>94.57</v>
      </c>
      <c r="CR255" s="233">
        <v>95.83</v>
      </c>
      <c r="CS255" s="233">
        <v>97.85</v>
      </c>
      <c r="CT255" s="233">
        <v>98.99</v>
      </c>
      <c r="CU255" s="233">
        <v>100.7</v>
      </c>
      <c r="CV255" s="233">
        <v>102.53</v>
      </c>
      <c r="CW255" s="233">
        <v>104.16</v>
      </c>
      <c r="CX255" s="233">
        <v>105.75</v>
      </c>
      <c r="CY255" s="233">
        <v>107.22</v>
      </c>
      <c r="CZ255" s="233">
        <v>110.04</v>
      </c>
      <c r="DA255" s="233">
        <v>85.8</v>
      </c>
      <c r="DB255" s="233">
        <v>87.79</v>
      </c>
      <c r="DC255" s="233">
        <v>88.53</v>
      </c>
      <c r="DD255" s="233">
        <v>89.69</v>
      </c>
      <c r="DE255" s="233">
        <v>90.35</v>
      </c>
      <c r="DF255" s="233">
        <v>92.26</v>
      </c>
      <c r="DG255" s="233">
        <v>93.87</v>
      </c>
      <c r="DH255" s="233">
        <v>95.41</v>
      </c>
      <c r="DI255" s="233">
        <v>97.08</v>
      </c>
      <c r="DJ255" s="233">
        <v>99.24</v>
      </c>
      <c r="DK255" s="233">
        <v>101.95</v>
      </c>
      <c r="DL255" s="233">
        <v>105.7</v>
      </c>
      <c r="DM255" s="233">
        <v>108.09</v>
      </c>
      <c r="DN255" s="233">
        <v>111.05</v>
      </c>
      <c r="DO255" s="233">
        <v>114.63</v>
      </c>
      <c r="DP255" s="233">
        <v>116.3</v>
      </c>
      <c r="DQ255" s="233">
        <v>119.82</v>
      </c>
      <c r="DR255" s="233">
        <v>122.25</v>
      </c>
      <c r="DS255" s="233">
        <v>124.62</v>
      </c>
      <c r="DT255" s="233">
        <v>104.53</v>
      </c>
      <c r="DU255" s="233">
        <v>107.24</v>
      </c>
      <c r="DV255" s="233">
        <v>110.55</v>
      </c>
      <c r="DW255" s="233">
        <v>113.1</v>
      </c>
      <c r="DX255" s="233">
        <v>116.48</v>
      </c>
      <c r="DY255" s="233">
        <v>119.74</v>
      </c>
      <c r="DZ255" s="233">
        <v>122.13</v>
      </c>
      <c r="EA255" s="233">
        <v>124.42</v>
      </c>
      <c r="EB255" s="233">
        <v>127.82</v>
      </c>
      <c r="EC255" s="233">
        <v>127.82</v>
      </c>
      <c r="ED255" s="233">
        <v>77.209999999999994</v>
      </c>
      <c r="EE255" s="233">
        <v>76.06</v>
      </c>
      <c r="EF255" s="233">
        <v>74.05</v>
      </c>
      <c r="EG255" s="233">
        <v>72.42</v>
      </c>
      <c r="EH255" s="233">
        <v>71.42</v>
      </c>
      <c r="EI255" s="233">
        <v>70.45</v>
      </c>
      <c r="EJ255" s="233">
        <v>69.19</v>
      </c>
      <c r="EK255" s="233">
        <v>67.290000000000006</v>
      </c>
      <c r="EL255" s="233">
        <v>65.22</v>
      </c>
      <c r="EM255" s="233">
        <v>63.71</v>
      </c>
      <c r="EN255" s="233">
        <v>62.04</v>
      </c>
      <c r="EO255" s="233">
        <v>61.2</v>
      </c>
      <c r="EP255" s="233">
        <v>58.87</v>
      </c>
      <c r="EQ255" s="233">
        <v>77.599999999999994</v>
      </c>
      <c r="ER255" s="233">
        <v>76.89</v>
      </c>
      <c r="ES255" s="233">
        <v>75.89</v>
      </c>
      <c r="ET255" s="233">
        <v>74.86</v>
      </c>
      <c r="EU255" s="233">
        <v>73.61</v>
      </c>
      <c r="EV255" s="233">
        <v>71.7</v>
      </c>
      <c r="EW255" s="233">
        <v>70.349999999999994</v>
      </c>
      <c r="EX255" s="233">
        <v>68.72</v>
      </c>
      <c r="EY255" s="233">
        <v>67.42</v>
      </c>
      <c r="EZ255" s="233">
        <v>66.13</v>
      </c>
      <c r="FA255" s="233">
        <v>64.900000000000006</v>
      </c>
      <c r="FB255" s="233">
        <v>63.13</v>
      </c>
      <c r="FC255" s="233">
        <v>61.2</v>
      </c>
      <c r="FD255" s="233">
        <v>60.13</v>
      </c>
      <c r="FE255" s="233">
        <v>59.25</v>
      </c>
      <c r="FF255" s="233">
        <v>57.82</v>
      </c>
      <c r="FG255" s="233">
        <v>56.75</v>
      </c>
      <c r="FH255" s="233">
        <v>54.9</v>
      </c>
      <c r="FI255" s="233">
        <v>52.93</v>
      </c>
      <c r="FJ255" s="233">
        <v>49.93</v>
      </c>
      <c r="FK255" s="233">
        <v>45.95</v>
      </c>
      <c r="FL255" s="233">
        <v>41.81</v>
      </c>
      <c r="FM255" s="233">
        <v>126.43</v>
      </c>
      <c r="FN255" s="233">
        <v>128.91</v>
      </c>
      <c r="FO255" s="233">
        <v>136.9</v>
      </c>
      <c r="FP255" s="233">
        <v>148.82</v>
      </c>
      <c r="FQ255" s="233">
        <v>158.15</v>
      </c>
      <c r="FR255" s="233">
        <v>167.15</v>
      </c>
      <c r="FS255" s="233">
        <v>180.15</v>
      </c>
      <c r="FT255" s="233">
        <v>196.15</v>
      </c>
      <c r="FU255" s="233">
        <v>200.15</v>
      </c>
      <c r="FV255" s="233">
        <v>203.15</v>
      </c>
      <c r="FW255" s="233">
        <v>210.15</v>
      </c>
      <c r="FX255" s="230">
        <v>156.15</v>
      </c>
      <c r="FY255" s="230">
        <v>160.15</v>
      </c>
      <c r="FZ255" s="230">
        <v>163.15</v>
      </c>
      <c r="GA255" s="230">
        <v>169.15</v>
      </c>
      <c r="GB255" s="230">
        <v>176.15</v>
      </c>
      <c r="GC255" s="230">
        <v>182.15</v>
      </c>
      <c r="GD255" s="233">
        <v>220.15</v>
      </c>
      <c r="GE255" s="233">
        <v>226.15</v>
      </c>
      <c r="GF255" s="233">
        <v>235.15</v>
      </c>
      <c r="GG255" s="233">
        <v>241.15</v>
      </c>
      <c r="GH255" s="233">
        <v>249.15</v>
      </c>
      <c r="GI255" s="233">
        <v>257.14999999999998</v>
      </c>
      <c r="GJ255" s="233">
        <v>289.14999999999998</v>
      </c>
      <c r="GK255" s="233">
        <v>139.15</v>
      </c>
      <c r="GL255" s="233">
        <v>142.44</v>
      </c>
      <c r="GM255" s="233">
        <v>145.72</v>
      </c>
      <c r="GN255" s="233">
        <v>147.49</v>
      </c>
      <c r="GO255" s="233">
        <v>149.41999999999999</v>
      </c>
      <c r="GP255" s="233">
        <v>151.78</v>
      </c>
      <c r="GQ255" s="233">
        <v>153.43</v>
      </c>
      <c r="GR255" s="233">
        <v>155.34</v>
      </c>
      <c r="GS255" s="233">
        <v>157.13</v>
      </c>
      <c r="GT255" s="233">
        <v>158.72</v>
      </c>
      <c r="GU255" s="233">
        <v>160.19</v>
      </c>
      <c r="GV255" s="233">
        <v>161.22999999999999</v>
      </c>
      <c r="GW255" s="233">
        <v>162.58000000000001</v>
      </c>
      <c r="GX255" s="233">
        <v>164.51</v>
      </c>
      <c r="GY255" s="233">
        <v>166.12</v>
      </c>
      <c r="GZ255" s="233">
        <v>167.31</v>
      </c>
      <c r="HA255" s="233">
        <v>171.51</v>
      </c>
      <c r="HB255" s="233">
        <v>174.79</v>
      </c>
      <c r="HC255" s="233">
        <v>178.27</v>
      </c>
      <c r="HD255" s="233">
        <v>186.52</v>
      </c>
      <c r="HE255" s="233">
        <v>188.39</v>
      </c>
      <c r="HF255" s="233">
        <v>193.86</v>
      </c>
      <c r="HG255" s="233">
        <v>196.6</v>
      </c>
      <c r="HH255" s="233">
        <v>200.74</v>
      </c>
      <c r="HI255" s="233">
        <v>202.37</v>
      </c>
      <c r="HJ255" s="233">
        <v>211.73</v>
      </c>
      <c r="HK255" s="233">
        <v>224.04</v>
      </c>
      <c r="HL255" s="233">
        <v>236.57</v>
      </c>
      <c r="HM255" s="233">
        <v>169.46</v>
      </c>
      <c r="HN255" s="233">
        <v>170.71</v>
      </c>
      <c r="HO255" s="233">
        <v>172.1</v>
      </c>
      <c r="HP255" s="233">
        <v>173.48</v>
      </c>
      <c r="HQ255" s="233">
        <v>130.76</v>
      </c>
      <c r="HR255" s="233">
        <v>134.24</v>
      </c>
      <c r="HS255" s="233">
        <v>138.63</v>
      </c>
      <c r="HT255" s="233">
        <v>141.44</v>
      </c>
      <c r="HU255" s="233">
        <v>144.56</v>
      </c>
      <c r="HV255" s="233">
        <v>146.85</v>
      </c>
      <c r="HW255" s="233">
        <v>150.11000000000001</v>
      </c>
      <c r="HX255" s="233">
        <v>153.94999999999999</v>
      </c>
      <c r="HY255" s="233">
        <v>157.47</v>
      </c>
      <c r="HZ255" s="233">
        <v>160.59</v>
      </c>
      <c r="IA255" s="233">
        <v>163.16999999999999</v>
      </c>
      <c r="IB255" s="233">
        <v>164.84</v>
      </c>
      <c r="IC255" s="233">
        <v>169.77</v>
      </c>
      <c r="ID255" s="233">
        <v>174.74</v>
      </c>
      <c r="IE255" s="233">
        <v>177.07</v>
      </c>
      <c r="IF255" s="233">
        <v>182.98</v>
      </c>
      <c r="IG255" s="233">
        <v>187.83</v>
      </c>
      <c r="IH255" s="233">
        <v>193.89</v>
      </c>
      <c r="II255" s="233">
        <v>204.29</v>
      </c>
      <c r="IJ255" s="233">
        <v>217.83</v>
      </c>
      <c r="IK255" s="233">
        <v>222.93</v>
      </c>
      <c r="IL255" s="233">
        <v>77.989999999999995</v>
      </c>
      <c r="IM255" s="233">
        <v>33.24</v>
      </c>
      <c r="IN255" s="233">
        <v>25.45</v>
      </c>
      <c r="IO255" s="233">
        <v>18.010000000000002</v>
      </c>
      <c r="IP255" s="233">
        <v>15.78</v>
      </c>
      <c r="IQ255" s="233">
        <v>13.7</v>
      </c>
      <c r="IR255" s="233">
        <v>12.56</v>
      </c>
      <c r="IS255" s="233">
        <v>9.6999999999999993</v>
      </c>
      <c r="IT255" s="233">
        <v>6.02</v>
      </c>
      <c r="IU255" s="233">
        <v>4.41</v>
      </c>
      <c r="IV255" s="233">
        <v>2.88</v>
      </c>
      <c r="IW255" s="233"/>
      <c r="IX255" s="233"/>
      <c r="IY255" s="233"/>
      <c r="IZ255" s="233"/>
      <c r="JA255" s="233"/>
      <c r="JB255" s="233"/>
      <c r="JC255" s="233"/>
      <c r="JD255" s="233"/>
      <c r="JE255" s="233"/>
      <c r="JF255" s="233"/>
      <c r="JG255" s="233"/>
      <c r="JH255" s="233"/>
      <c r="JI255" s="233"/>
      <c r="JJ255" s="233"/>
      <c r="JK255" s="233"/>
      <c r="JL255" s="233"/>
      <c r="JM255" s="233"/>
      <c r="JN255" s="233"/>
      <c r="JO255" s="233"/>
      <c r="JP255" s="233"/>
      <c r="JQ255" s="233"/>
      <c r="JR255" s="233"/>
      <c r="JS255" s="233"/>
      <c r="JT255" s="233"/>
      <c r="JU255" s="233"/>
      <c r="JV255" s="233"/>
      <c r="JW255" s="233"/>
      <c r="JX255" s="233"/>
      <c r="JY255" s="233"/>
      <c r="JZ255" s="233"/>
      <c r="KA255" s="233"/>
      <c r="KB255" s="233"/>
      <c r="KC255" s="233"/>
      <c r="KD255" s="233"/>
      <c r="KE255" s="227"/>
      <c r="KF255" s="227"/>
      <c r="KG255" s="227"/>
      <c r="KH255" s="227"/>
      <c r="KI255" s="227"/>
      <c r="KJ255" s="227"/>
      <c r="KK255" s="227"/>
      <c r="KL255" s="227"/>
      <c r="KM255" s="226"/>
      <c r="KN255" s="226"/>
      <c r="KO255" s="226"/>
      <c r="KP255" s="226"/>
      <c r="KQ255" s="226"/>
      <c r="KR255" s="226"/>
      <c r="KS255" s="226"/>
      <c r="KT255" s="226"/>
      <c r="KU255" s="226"/>
      <c r="KV255" s="226"/>
      <c r="KW255" s="226"/>
      <c r="KX255" s="226"/>
      <c r="KY255" s="226"/>
      <c r="KZ255" s="226"/>
      <c r="LA255" s="226"/>
      <c r="LB255" s="226"/>
      <c r="LC255" s="226"/>
      <c r="LD255" s="226"/>
      <c r="LE255" s="226"/>
      <c r="LF255" s="226"/>
      <c r="LG255" s="226"/>
      <c r="LH255" s="226"/>
      <c r="LI255" s="226"/>
      <c r="LJ255" s="226"/>
      <c r="LK255" s="226"/>
      <c r="LL255" s="226"/>
    </row>
    <row r="256" spans="1:324" x14ac:dyDescent="0.25">
      <c r="A256" s="216">
        <v>295</v>
      </c>
      <c r="B256" s="216">
        <v>225910</v>
      </c>
      <c r="C256" s="223" t="s">
        <v>366</v>
      </c>
      <c r="D256" s="230">
        <v>91.12</v>
      </c>
      <c r="E256" s="230">
        <v>91.12</v>
      </c>
      <c r="F256" s="230">
        <v>87.91</v>
      </c>
      <c r="G256" s="230">
        <v>91.12</v>
      </c>
      <c r="H256" s="230">
        <v>91.12</v>
      </c>
      <c r="I256" s="230">
        <v>91.12</v>
      </c>
      <c r="J256" s="230">
        <v>91.12</v>
      </c>
      <c r="K256" s="230">
        <v>91.12</v>
      </c>
      <c r="L256" s="230">
        <v>92.54</v>
      </c>
      <c r="M256" s="230">
        <v>94.52</v>
      </c>
      <c r="N256" s="230">
        <v>92.43</v>
      </c>
      <c r="O256" s="230">
        <v>93.62</v>
      </c>
      <c r="P256" s="230">
        <v>94.24</v>
      </c>
      <c r="Q256" s="230">
        <v>93.86</v>
      </c>
      <c r="R256" s="230">
        <v>93.04</v>
      </c>
      <c r="S256" s="230">
        <v>92.27</v>
      </c>
      <c r="T256" s="230">
        <v>91.48</v>
      </c>
      <c r="U256" s="230">
        <v>90.13</v>
      </c>
      <c r="V256" s="230">
        <v>89.09</v>
      </c>
      <c r="W256" s="230">
        <v>87.91</v>
      </c>
      <c r="X256" s="230">
        <v>86.8</v>
      </c>
      <c r="Y256" s="230">
        <v>87.81</v>
      </c>
      <c r="Z256" s="230">
        <v>89.39</v>
      </c>
      <c r="AA256" s="230">
        <v>91.79</v>
      </c>
      <c r="AB256" s="230">
        <v>91.65</v>
      </c>
      <c r="AC256" s="230">
        <v>93.42</v>
      </c>
      <c r="AD256" s="230">
        <v>94.95</v>
      </c>
      <c r="AE256" s="230">
        <v>96.25</v>
      </c>
      <c r="AF256" s="230">
        <v>97.38</v>
      </c>
      <c r="AG256" s="230">
        <v>98.73</v>
      </c>
      <c r="AH256" s="230">
        <v>99.55</v>
      </c>
      <c r="AI256" s="230">
        <v>100.97</v>
      </c>
      <c r="AJ256" s="230">
        <v>103.52</v>
      </c>
      <c r="AK256" s="230">
        <v>105.61</v>
      </c>
      <c r="AL256" s="230">
        <v>107.16</v>
      </c>
      <c r="AM256" s="230">
        <v>110.34</v>
      </c>
      <c r="AN256" s="230">
        <v>113.39</v>
      </c>
      <c r="AO256" s="230">
        <v>115.34</v>
      </c>
      <c r="AP256" s="230">
        <v>117.17</v>
      </c>
      <c r="AQ256" s="230">
        <v>121.22</v>
      </c>
      <c r="AR256" s="230">
        <v>124.09</v>
      </c>
      <c r="AS256" s="230">
        <v>126.17</v>
      </c>
      <c r="AT256" s="230">
        <v>126.17</v>
      </c>
      <c r="AU256" s="230">
        <v>98.57</v>
      </c>
      <c r="AV256" s="230">
        <v>100.78</v>
      </c>
      <c r="AW256" s="230">
        <v>102.51</v>
      </c>
      <c r="AX256" s="230">
        <v>104.04</v>
      </c>
      <c r="AY256" s="230">
        <v>104.55</v>
      </c>
      <c r="AZ256" s="230">
        <v>94.02</v>
      </c>
      <c r="BA256" s="230">
        <v>94.94</v>
      </c>
      <c r="BB256" s="230">
        <v>96.45</v>
      </c>
      <c r="BC256" s="230">
        <v>97.96</v>
      </c>
      <c r="BD256" s="230">
        <v>99.55</v>
      </c>
      <c r="BE256" s="230">
        <v>100.72</v>
      </c>
      <c r="BF256" s="230">
        <v>101.54</v>
      </c>
      <c r="BG256" s="230">
        <v>102.73</v>
      </c>
      <c r="BH256" s="230">
        <v>103.85</v>
      </c>
      <c r="BI256" s="230">
        <v>104.8</v>
      </c>
      <c r="BJ256" s="230">
        <v>105.93</v>
      </c>
      <c r="BK256" s="230">
        <v>107.23</v>
      </c>
      <c r="BL256" s="230">
        <v>108.16</v>
      </c>
      <c r="BM256" s="230">
        <v>109.39</v>
      </c>
      <c r="BN256" s="230">
        <v>111.48</v>
      </c>
      <c r="BO256" s="230">
        <v>113.83</v>
      </c>
      <c r="BP256" s="230">
        <v>115.84</v>
      </c>
      <c r="BQ256" s="230">
        <v>117.39</v>
      </c>
      <c r="BR256" s="230">
        <v>121.84</v>
      </c>
      <c r="BS256" s="230">
        <v>124.25</v>
      </c>
      <c r="BT256" s="230">
        <v>129.86000000000001</v>
      </c>
      <c r="BU256" s="230">
        <v>137.51</v>
      </c>
      <c r="BV256" s="230">
        <v>143.77000000000001</v>
      </c>
      <c r="BW256" s="230">
        <v>117.74</v>
      </c>
      <c r="BX256" s="230">
        <v>119.04</v>
      </c>
      <c r="BY256" s="230">
        <v>120.61</v>
      </c>
      <c r="BZ256" s="233">
        <v>122.62</v>
      </c>
      <c r="CA256" s="233">
        <v>124.71</v>
      </c>
      <c r="CB256" s="233">
        <v>125.92</v>
      </c>
      <c r="CC256" s="233">
        <v>97.7</v>
      </c>
      <c r="CD256" s="233">
        <v>98.99</v>
      </c>
      <c r="CE256" s="233">
        <v>99.91</v>
      </c>
      <c r="CF256" s="233">
        <v>101.28</v>
      </c>
      <c r="CG256" s="233">
        <v>102.81</v>
      </c>
      <c r="CH256" s="233">
        <v>104.38</v>
      </c>
      <c r="CI256" s="233">
        <v>104.05</v>
      </c>
      <c r="CJ256" s="233">
        <v>103.18</v>
      </c>
      <c r="CK256" s="233">
        <v>102.07</v>
      </c>
      <c r="CL256" s="233">
        <v>99.82</v>
      </c>
      <c r="CM256" s="233">
        <v>97.97</v>
      </c>
      <c r="CN256" s="233">
        <v>96.42</v>
      </c>
      <c r="CO256" s="233">
        <v>99.75</v>
      </c>
      <c r="CP256" s="233">
        <v>101.22</v>
      </c>
      <c r="CQ256" s="233">
        <v>102.49</v>
      </c>
      <c r="CR256" s="233">
        <v>103.75</v>
      </c>
      <c r="CS256" s="233">
        <v>105.77</v>
      </c>
      <c r="CT256" s="233">
        <v>106.91</v>
      </c>
      <c r="CU256" s="233">
        <v>108.62</v>
      </c>
      <c r="CV256" s="233">
        <v>110.45</v>
      </c>
      <c r="CW256" s="233">
        <v>112.08</v>
      </c>
      <c r="CX256" s="233">
        <v>113.67</v>
      </c>
      <c r="CY256" s="233">
        <v>115.14</v>
      </c>
      <c r="CZ256" s="233">
        <v>117.96</v>
      </c>
      <c r="DA256" s="233">
        <v>93.72</v>
      </c>
      <c r="DB256" s="233">
        <v>95.71</v>
      </c>
      <c r="DC256" s="233">
        <v>96.45</v>
      </c>
      <c r="DD256" s="233">
        <v>97.61</v>
      </c>
      <c r="DE256" s="233">
        <v>98.27</v>
      </c>
      <c r="DF256" s="233">
        <v>100.18</v>
      </c>
      <c r="DG256" s="233">
        <v>101.79</v>
      </c>
      <c r="DH256" s="233">
        <v>103.33</v>
      </c>
      <c r="DI256" s="233">
        <v>105</v>
      </c>
      <c r="DJ256" s="233">
        <v>107.16</v>
      </c>
      <c r="DK256" s="233">
        <v>109.87</v>
      </c>
      <c r="DL256" s="233">
        <v>113.62</v>
      </c>
      <c r="DM256" s="233">
        <v>116.01</v>
      </c>
      <c r="DN256" s="233">
        <v>118.97</v>
      </c>
      <c r="DO256" s="233">
        <v>122.55</v>
      </c>
      <c r="DP256" s="233">
        <v>124.22</v>
      </c>
      <c r="DQ256" s="233">
        <v>127.74</v>
      </c>
      <c r="DR256" s="233">
        <v>130.16999999999999</v>
      </c>
      <c r="DS256" s="233">
        <v>132.54</v>
      </c>
      <c r="DT256" s="233">
        <v>112.45</v>
      </c>
      <c r="DU256" s="233">
        <v>115.16</v>
      </c>
      <c r="DV256" s="233">
        <v>118.47</v>
      </c>
      <c r="DW256" s="233">
        <v>121.02</v>
      </c>
      <c r="DX256" s="233">
        <v>124.4</v>
      </c>
      <c r="DY256" s="233">
        <v>127.66</v>
      </c>
      <c r="DZ256" s="233">
        <v>130.05000000000001</v>
      </c>
      <c r="EA256" s="233">
        <v>132.34</v>
      </c>
      <c r="EB256" s="233">
        <v>135.74</v>
      </c>
      <c r="EC256" s="233">
        <v>135.74</v>
      </c>
      <c r="ED256" s="233">
        <v>85.13</v>
      </c>
      <c r="EE256" s="233">
        <v>83.98</v>
      </c>
      <c r="EF256" s="233">
        <v>81.97</v>
      </c>
      <c r="EG256" s="233">
        <v>80.34</v>
      </c>
      <c r="EH256" s="233">
        <v>79.34</v>
      </c>
      <c r="EI256" s="233">
        <v>78.37</v>
      </c>
      <c r="EJ256" s="233">
        <v>77.11</v>
      </c>
      <c r="EK256" s="233">
        <v>75.209999999999994</v>
      </c>
      <c r="EL256" s="233">
        <v>73.14</v>
      </c>
      <c r="EM256" s="233">
        <v>71.63</v>
      </c>
      <c r="EN256" s="233">
        <v>69.959999999999994</v>
      </c>
      <c r="EO256" s="233">
        <v>69.12</v>
      </c>
      <c r="EP256" s="233">
        <v>66.790000000000006</v>
      </c>
      <c r="EQ256" s="233">
        <v>85.52</v>
      </c>
      <c r="ER256" s="233">
        <v>84.81</v>
      </c>
      <c r="ES256" s="233">
        <v>83.81</v>
      </c>
      <c r="ET256" s="233">
        <v>82.78</v>
      </c>
      <c r="EU256" s="233">
        <v>81.53</v>
      </c>
      <c r="EV256" s="233">
        <v>79.62</v>
      </c>
      <c r="EW256" s="233">
        <v>78.27</v>
      </c>
      <c r="EX256" s="233">
        <v>76.64</v>
      </c>
      <c r="EY256" s="233">
        <v>75.34</v>
      </c>
      <c r="EZ256" s="233">
        <v>74.05</v>
      </c>
      <c r="FA256" s="233">
        <v>72.819999999999993</v>
      </c>
      <c r="FB256" s="233">
        <v>71.05</v>
      </c>
      <c r="FC256" s="233">
        <v>69.12</v>
      </c>
      <c r="FD256" s="233">
        <v>68.05</v>
      </c>
      <c r="FE256" s="233">
        <v>67.17</v>
      </c>
      <c r="FF256" s="233">
        <v>65.739999999999995</v>
      </c>
      <c r="FG256" s="233">
        <v>64.67</v>
      </c>
      <c r="FH256" s="233">
        <v>62.82</v>
      </c>
      <c r="FI256" s="233">
        <v>60.85</v>
      </c>
      <c r="FJ256" s="233">
        <v>57.85</v>
      </c>
      <c r="FK256" s="233">
        <v>53.87</v>
      </c>
      <c r="FL256" s="233">
        <v>49.73</v>
      </c>
      <c r="FM256" s="233">
        <v>134.35</v>
      </c>
      <c r="FN256" s="233">
        <v>136.83000000000001</v>
      </c>
      <c r="FO256" s="233">
        <v>144.82</v>
      </c>
      <c r="FP256" s="233">
        <v>156.74</v>
      </c>
      <c r="FQ256" s="233">
        <v>166.07</v>
      </c>
      <c r="FR256" s="233">
        <v>175.07</v>
      </c>
      <c r="FS256" s="233">
        <v>188.07</v>
      </c>
      <c r="FT256" s="233">
        <v>204.07</v>
      </c>
      <c r="FU256" s="233">
        <v>208.07</v>
      </c>
      <c r="FV256" s="233">
        <v>211.07</v>
      </c>
      <c r="FW256" s="233">
        <v>218.07</v>
      </c>
      <c r="FX256" s="230">
        <v>164.07</v>
      </c>
      <c r="FY256" s="230">
        <v>168.07</v>
      </c>
      <c r="FZ256" s="230">
        <v>171.07</v>
      </c>
      <c r="GA256" s="230">
        <v>177.07</v>
      </c>
      <c r="GB256" s="230">
        <v>184.07</v>
      </c>
      <c r="GC256" s="230">
        <v>190.07</v>
      </c>
      <c r="GD256" s="233">
        <v>228.07</v>
      </c>
      <c r="GE256" s="233">
        <v>234.07</v>
      </c>
      <c r="GF256" s="233">
        <v>243.07</v>
      </c>
      <c r="GG256" s="233">
        <v>249.07</v>
      </c>
      <c r="GH256" s="233">
        <v>257.07</v>
      </c>
      <c r="GI256" s="233">
        <v>265.07</v>
      </c>
      <c r="GJ256" s="233">
        <v>297.07</v>
      </c>
      <c r="GK256" s="233">
        <v>147.07</v>
      </c>
      <c r="GL256" s="233">
        <v>150.36000000000001</v>
      </c>
      <c r="GM256" s="233">
        <v>153.63999999999999</v>
      </c>
      <c r="GN256" s="233">
        <v>155.41</v>
      </c>
      <c r="GO256" s="233">
        <v>157.34</v>
      </c>
      <c r="GP256" s="233">
        <v>159.69999999999999</v>
      </c>
      <c r="GQ256" s="233">
        <v>161.35</v>
      </c>
      <c r="GR256" s="233">
        <v>163.26</v>
      </c>
      <c r="GS256" s="233">
        <v>165.05</v>
      </c>
      <c r="GT256" s="233">
        <v>166.64</v>
      </c>
      <c r="GU256" s="233">
        <v>168.11</v>
      </c>
      <c r="GV256" s="233">
        <v>169.15</v>
      </c>
      <c r="GW256" s="233">
        <v>170.5</v>
      </c>
      <c r="GX256" s="233">
        <v>172.43</v>
      </c>
      <c r="GY256" s="233">
        <v>174.04</v>
      </c>
      <c r="GZ256" s="233">
        <v>175.23</v>
      </c>
      <c r="HA256" s="233">
        <v>179.43</v>
      </c>
      <c r="HB256" s="233">
        <v>182.71</v>
      </c>
      <c r="HC256" s="233">
        <v>186.19</v>
      </c>
      <c r="HD256" s="233">
        <v>194.44</v>
      </c>
      <c r="HE256" s="233">
        <v>196.31</v>
      </c>
      <c r="HF256" s="233">
        <v>201.78</v>
      </c>
      <c r="HG256" s="233">
        <v>204.52</v>
      </c>
      <c r="HH256" s="233">
        <v>208.66</v>
      </c>
      <c r="HI256" s="233">
        <v>210.29</v>
      </c>
      <c r="HJ256" s="233">
        <v>219.65</v>
      </c>
      <c r="HK256" s="233">
        <v>231.96</v>
      </c>
      <c r="HL256" s="233">
        <v>244.49</v>
      </c>
      <c r="HM256" s="233">
        <v>177.38</v>
      </c>
      <c r="HN256" s="233">
        <v>178.63</v>
      </c>
      <c r="HO256" s="233">
        <v>180.02</v>
      </c>
      <c r="HP256" s="233">
        <v>181.4</v>
      </c>
      <c r="HQ256" s="233">
        <v>138.68</v>
      </c>
      <c r="HR256" s="233">
        <v>142.16</v>
      </c>
      <c r="HS256" s="233">
        <v>146.55000000000001</v>
      </c>
      <c r="HT256" s="233">
        <v>149.36000000000001</v>
      </c>
      <c r="HU256" s="233">
        <v>152.47999999999999</v>
      </c>
      <c r="HV256" s="233">
        <v>154.77000000000001</v>
      </c>
      <c r="HW256" s="233">
        <v>158.03</v>
      </c>
      <c r="HX256" s="233">
        <v>161.87</v>
      </c>
      <c r="HY256" s="233">
        <v>165.39</v>
      </c>
      <c r="HZ256" s="233">
        <v>168.51</v>
      </c>
      <c r="IA256" s="233">
        <v>171.09</v>
      </c>
      <c r="IB256" s="233">
        <v>172.76</v>
      </c>
      <c r="IC256" s="233">
        <v>177.69</v>
      </c>
      <c r="ID256" s="233">
        <v>182.66</v>
      </c>
      <c r="IE256" s="233">
        <v>184.99</v>
      </c>
      <c r="IF256" s="233">
        <v>190.9</v>
      </c>
      <c r="IG256" s="233">
        <v>195.75</v>
      </c>
      <c r="IH256" s="233">
        <v>201.81</v>
      </c>
      <c r="II256" s="233">
        <v>212.21</v>
      </c>
      <c r="IJ256" s="233">
        <v>225.75</v>
      </c>
      <c r="IK256" s="233">
        <v>230.85</v>
      </c>
      <c r="IL256" s="233">
        <v>70.069999999999993</v>
      </c>
      <c r="IM256" s="233">
        <v>41.16</v>
      </c>
      <c r="IN256" s="233">
        <v>33.369999999999997</v>
      </c>
      <c r="IO256" s="233">
        <v>25.93</v>
      </c>
      <c r="IP256" s="233">
        <v>23.7</v>
      </c>
      <c r="IQ256" s="233">
        <v>21.62</v>
      </c>
      <c r="IR256" s="233">
        <v>20.48</v>
      </c>
      <c r="IS256" s="233">
        <v>17.62</v>
      </c>
      <c r="IT256" s="233">
        <v>13.94</v>
      </c>
      <c r="IU256" s="233">
        <v>12.33</v>
      </c>
      <c r="IV256" s="233">
        <v>10.8</v>
      </c>
      <c r="IW256" s="233">
        <v>7.92</v>
      </c>
      <c r="IX256" s="233"/>
      <c r="IY256" s="233"/>
      <c r="IZ256" s="233"/>
      <c r="JA256" s="233"/>
      <c r="JB256" s="233"/>
      <c r="JC256" s="233"/>
      <c r="JD256" s="233"/>
      <c r="JE256" s="233"/>
      <c r="JF256" s="233"/>
      <c r="JG256" s="233"/>
      <c r="JH256" s="233"/>
      <c r="JI256" s="233"/>
      <c r="JJ256" s="233"/>
      <c r="JK256" s="233"/>
      <c r="JL256" s="233"/>
      <c r="JM256" s="233"/>
      <c r="JN256" s="233"/>
      <c r="JO256" s="233"/>
      <c r="JP256" s="233"/>
      <c r="JQ256" s="233"/>
      <c r="JR256" s="233"/>
      <c r="JS256" s="233"/>
      <c r="JT256" s="233"/>
      <c r="JU256" s="233"/>
      <c r="JV256" s="233"/>
      <c r="JW256" s="233"/>
      <c r="JX256" s="233"/>
      <c r="JY256" s="233"/>
      <c r="JZ256" s="233"/>
      <c r="KA256" s="233"/>
      <c r="KB256" s="233"/>
      <c r="KC256" s="233"/>
      <c r="KD256" s="233"/>
      <c r="KE256" s="227"/>
      <c r="KF256" s="227"/>
      <c r="KG256" s="227"/>
      <c r="KH256" s="227"/>
      <c r="KI256" s="227"/>
      <c r="KJ256" s="227"/>
      <c r="KK256" s="227"/>
      <c r="KL256" s="227"/>
      <c r="KM256" s="226"/>
      <c r="KN256" s="226"/>
      <c r="KO256" s="226"/>
      <c r="KP256" s="226"/>
      <c r="KQ256" s="226"/>
      <c r="KR256" s="226"/>
      <c r="KS256" s="226"/>
      <c r="KT256" s="226"/>
      <c r="KU256" s="226"/>
      <c r="KV256" s="226"/>
      <c r="KW256" s="226"/>
      <c r="KX256" s="226"/>
      <c r="KY256" s="226"/>
      <c r="KZ256" s="226"/>
      <c r="LA256" s="226"/>
      <c r="LB256" s="226"/>
      <c r="LC256" s="226"/>
      <c r="LD256" s="226"/>
      <c r="LE256" s="226"/>
      <c r="LF256" s="226"/>
      <c r="LG256" s="226"/>
      <c r="LH256" s="226"/>
      <c r="LI256" s="226"/>
      <c r="LJ256" s="226"/>
      <c r="LK256" s="226"/>
      <c r="LL256" s="226"/>
    </row>
    <row r="257" spans="1:324" x14ac:dyDescent="0.25">
      <c r="A257" s="216">
        <v>296</v>
      </c>
      <c r="B257" s="216">
        <v>225920</v>
      </c>
      <c r="C257" s="223" t="s">
        <v>367</v>
      </c>
      <c r="D257" s="230">
        <v>93.64</v>
      </c>
      <c r="E257" s="230">
        <v>93.64</v>
      </c>
      <c r="F257" s="230">
        <v>90.43</v>
      </c>
      <c r="G257" s="230">
        <v>93.64</v>
      </c>
      <c r="H257" s="230">
        <v>93.64</v>
      </c>
      <c r="I257" s="230">
        <v>93.64</v>
      </c>
      <c r="J257" s="230">
        <v>93.64</v>
      </c>
      <c r="K257" s="230">
        <v>93.64</v>
      </c>
      <c r="L257" s="230">
        <v>95.06</v>
      </c>
      <c r="M257" s="230">
        <v>97.04</v>
      </c>
      <c r="N257" s="230">
        <v>94.95</v>
      </c>
      <c r="O257" s="230">
        <v>96.14</v>
      </c>
      <c r="P257" s="230">
        <v>96.76</v>
      </c>
      <c r="Q257" s="230">
        <v>96.38</v>
      </c>
      <c r="R257" s="230">
        <v>95.56</v>
      </c>
      <c r="S257" s="230">
        <v>94.79</v>
      </c>
      <c r="T257" s="230">
        <v>94</v>
      </c>
      <c r="U257" s="230">
        <v>92.65</v>
      </c>
      <c r="V257" s="230">
        <v>91.61</v>
      </c>
      <c r="W257" s="230">
        <v>90.43</v>
      </c>
      <c r="X257" s="230">
        <v>89.32</v>
      </c>
      <c r="Y257" s="230">
        <v>90.33</v>
      </c>
      <c r="Z257" s="230">
        <v>91.91</v>
      </c>
      <c r="AA257" s="230">
        <v>94.31</v>
      </c>
      <c r="AB257" s="230">
        <v>94.17</v>
      </c>
      <c r="AC257" s="230">
        <v>95.94</v>
      </c>
      <c r="AD257" s="230">
        <v>97.47</v>
      </c>
      <c r="AE257" s="230">
        <v>98.77</v>
      </c>
      <c r="AF257" s="230">
        <v>99.9</v>
      </c>
      <c r="AG257" s="230">
        <v>101.25</v>
      </c>
      <c r="AH257" s="230">
        <v>102.07</v>
      </c>
      <c r="AI257" s="230">
        <v>103.49</v>
      </c>
      <c r="AJ257" s="230">
        <v>106.04</v>
      </c>
      <c r="AK257" s="230">
        <v>108.13</v>
      </c>
      <c r="AL257" s="230">
        <v>109.68</v>
      </c>
      <c r="AM257" s="230">
        <v>112.86</v>
      </c>
      <c r="AN257" s="230">
        <v>115.91</v>
      </c>
      <c r="AO257" s="230">
        <v>117.86</v>
      </c>
      <c r="AP257" s="230">
        <v>119.69</v>
      </c>
      <c r="AQ257" s="230">
        <v>123.74</v>
      </c>
      <c r="AR257" s="230">
        <v>126.61</v>
      </c>
      <c r="AS257" s="230">
        <v>128.69</v>
      </c>
      <c r="AT257" s="230">
        <v>128.69</v>
      </c>
      <c r="AU257" s="230">
        <v>101.09</v>
      </c>
      <c r="AV257" s="230">
        <v>103.3</v>
      </c>
      <c r="AW257" s="230">
        <v>105.03</v>
      </c>
      <c r="AX257" s="230">
        <v>106.56</v>
      </c>
      <c r="AY257" s="230">
        <v>107.07</v>
      </c>
      <c r="AZ257" s="230">
        <v>96.54</v>
      </c>
      <c r="BA257" s="230">
        <v>97.46</v>
      </c>
      <c r="BB257" s="230">
        <v>98.97</v>
      </c>
      <c r="BC257" s="230">
        <v>100.48</v>
      </c>
      <c r="BD257" s="230">
        <v>102.07</v>
      </c>
      <c r="BE257" s="230">
        <v>103.24</v>
      </c>
      <c r="BF257" s="230">
        <v>104.06</v>
      </c>
      <c r="BG257" s="230">
        <v>105.25</v>
      </c>
      <c r="BH257" s="230">
        <v>106.37</v>
      </c>
      <c r="BI257" s="230">
        <v>107.32</v>
      </c>
      <c r="BJ257" s="230">
        <v>108.45</v>
      </c>
      <c r="BK257" s="230">
        <v>109.75</v>
      </c>
      <c r="BL257" s="230">
        <v>110.68</v>
      </c>
      <c r="BM257" s="230">
        <v>111.91</v>
      </c>
      <c r="BN257" s="230">
        <v>114</v>
      </c>
      <c r="BO257" s="230">
        <v>116.35</v>
      </c>
      <c r="BP257" s="230">
        <v>118.36</v>
      </c>
      <c r="BQ257" s="230">
        <v>119.91</v>
      </c>
      <c r="BR257" s="230">
        <v>124.36</v>
      </c>
      <c r="BS257" s="230">
        <v>126.77</v>
      </c>
      <c r="BT257" s="230">
        <v>132.38</v>
      </c>
      <c r="BU257" s="230">
        <v>140.03</v>
      </c>
      <c r="BV257" s="230">
        <v>146.29</v>
      </c>
      <c r="BW257" s="230">
        <v>120.26</v>
      </c>
      <c r="BX257" s="230">
        <v>121.56</v>
      </c>
      <c r="BY257" s="230">
        <v>123.13</v>
      </c>
      <c r="BZ257" s="233">
        <v>125.14</v>
      </c>
      <c r="CA257" s="233">
        <v>127.23</v>
      </c>
      <c r="CB257" s="233">
        <v>128.44</v>
      </c>
      <c r="CC257" s="233">
        <v>100.22</v>
      </c>
      <c r="CD257" s="233">
        <v>101.51</v>
      </c>
      <c r="CE257" s="233">
        <v>102.43</v>
      </c>
      <c r="CF257" s="233">
        <v>103.8</v>
      </c>
      <c r="CG257" s="233">
        <v>105.33</v>
      </c>
      <c r="CH257" s="233">
        <v>106.9</v>
      </c>
      <c r="CI257" s="233">
        <v>106.57</v>
      </c>
      <c r="CJ257" s="233">
        <v>105.7</v>
      </c>
      <c r="CK257" s="233">
        <v>104.59</v>
      </c>
      <c r="CL257" s="233">
        <v>102.34</v>
      </c>
      <c r="CM257" s="233">
        <v>100.49</v>
      </c>
      <c r="CN257" s="233">
        <v>98.94</v>
      </c>
      <c r="CO257" s="233">
        <v>102.27</v>
      </c>
      <c r="CP257" s="233">
        <v>103.74</v>
      </c>
      <c r="CQ257" s="233">
        <v>105.01</v>
      </c>
      <c r="CR257" s="233">
        <v>106.27</v>
      </c>
      <c r="CS257" s="233">
        <v>108.29</v>
      </c>
      <c r="CT257" s="233">
        <v>109.43</v>
      </c>
      <c r="CU257" s="233">
        <v>111.14</v>
      </c>
      <c r="CV257" s="233">
        <v>112.97</v>
      </c>
      <c r="CW257" s="233">
        <v>114.6</v>
      </c>
      <c r="CX257" s="233">
        <v>116.19</v>
      </c>
      <c r="CY257" s="233">
        <v>117.66</v>
      </c>
      <c r="CZ257" s="233">
        <v>120.48</v>
      </c>
      <c r="DA257" s="233">
        <v>96.24</v>
      </c>
      <c r="DB257" s="233">
        <v>98.23</v>
      </c>
      <c r="DC257" s="233">
        <v>98.97</v>
      </c>
      <c r="DD257" s="233">
        <v>100.13</v>
      </c>
      <c r="DE257" s="233">
        <v>100.79</v>
      </c>
      <c r="DF257" s="233">
        <v>102.7</v>
      </c>
      <c r="DG257" s="233">
        <v>104.31</v>
      </c>
      <c r="DH257" s="233">
        <v>105.85</v>
      </c>
      <c r="DI257" s="233">
        <v>107.52</v>
      </c>
      <c r="DJ257" s="233">
        <v>109.68</v>
      </c>
      <c r="DK257" s="233">
        <v>112.39</v>
      </c>
      <c r="DL257" s="233">
        <v>116.14</v>
      </c>
      <c r="DM257" s="233">
        <v>118.53</v>
      </c>
      <c r="DN257" s="233">
        <v>121.49</v>
      </c>
      <c r="DO257" s="233">
        <v>125.07</v>
      </c>
      <c r="DP257" s="233">
        <v>126.74</v>
      </c>
      <c r="DQ257" s="233">
        <v>130.26</v>
      </c>
      <c r="DR257" s="233">
        <v>132.69</v>
      </c>
      <c r="DS257" s="233">
        <v>135.06</v>
      </c>
      <c r="DT257" s="233">
        <v>114.97</v>
      </c>
      <c r="DU257" s="233">
        <v>117.68</v>
      </c>
      <c r="DV257" s="233">
        <v>120.99</v>
      </c>
      <c r="DW257" s="233">
        <v>123.54</v>
      </c>
      <c r="DX257" s="233">
        <v>126.92</v>
      </c>
      <c r="DY257" s="233">
        <v>130.18</v>
      </c>
      <c r="DZ257" s="233">
        <v>132.57</v>
      </c>
      <c r="EA257" s="233">
        <v>134.86000000000001</v>
      </c>
      <c r="EB257" s="233">
        <v>138.26</v>
      </c>
      <c r="EC257" s="233">
        <v>138.26</v>
      </c>
      <c r="ED257" s="233">
        <v>87.65</v>
      </c>
      <c r="EE257" s="233">
        <v>86.5</v>
      </c>
      <c r="EF257" s="233">
        <v>84.49</v>
      </c>
      <c r="EG257" s="233">
        <v>82.86</v>
      </c>
      <c r="EH257" s="233">
        <v>81.86</v>
      </c>
      <c r="EI257" s="233">
        <v>80.89</v>
      </c>
      <c r="EJ257" s="233">
        <v>79.63</v>
      </c>
      <c r="EK257" s="233">
        <v>77.73</v>
      </c>
      <c r="EL257" s="233">
        <v>75.66</v>
      </c>
      <c r="EM257" s="233">
        <v>74.150000000000006</v>
      </c>
      <c r="EN257" s="233">
        <v>72.48</v>
      </c>
      <c r="EO257" s="233">
        <v>71.64</v>
      </c>
      <c r="EP257" s="233">
        <v>69.31</v>
      </c>
      <c r="EQ257" s="233">
        <v>88.04</v>
      </c>
      <c r="ER257" s="233">
        <v>87.33</v>
      </c>
      <c r="ES257" s="233">
        <v>86.33</v>
      </c>
      <c r="ET257" s="233">
        <v>85.3</v>
      </c>
      <c r="EU257" s="233">
        <v>84.05</v>
      </c>
      <c r="EV257" s="233">
        <v>82.14</v>
      </c>
      <c r="EW257" s="233">
        <v>80.790000000000006</v>
      </c>
      <c r="EX257" s="233">
        <v>79.16</v>
      </c>
      <c r="EY257" s="233">
        <v>77.86</v>
      </c>
      <c r="EZ257" s="233">
        <v>76.569999999999993</v>
      </c>
      <c r="FA257" s="233">
        <v>75.34</v>
      </c>
      <c r="FB257" s="233">
        <v>73.569999999999993</v>
      </c>
      <c r="FC257" s="233">
        <v>71.64</v>
      </c>
      <c r="FD257" s="233">
        <v>70.569999999999993</v>
      </c>
      <c r="FE257" s="233">
        <v>69.69</v>
      </c>
      <c r="FF257" s="233">
        <v>68.260000000000005</v>
      </c>
      <c r="FG257" s="233">
        <v>67.19</v>
      </c>
      <c r="FH257" s="233">
        <v>65.34</v>
      </c>
      <c r="FI257" s="233">
        <v>63.37</v>
      </c>
      <c r="FJ257" s="233">
        <v>60.37</v>
      </c>
      <c r="FK257" s="233">
        <v>56.39</v>
      </c>
      <c r="FL257" s="233">
        <v>52.25</v>
      </c>
      <c r="FM257" s="233">
        <v>136.87</v>
      </c>
      <c r="FN257" s="233">
        <v>139.35</v>
      </c>
      <c r="FO257" s="233">
        <v>147.34</v>
      </c>
      <c r="FP257" s="233">
        <v>159.26</v>
      </c>
      <c r="FQ257" s="233">
        <v>168.59</v>
      </c>
      <c r="FR257" s="233">
        <v>177.59</v>
      </c>
      <c r="FS257" s="233">
        <v>190.59</v>
      </c>
      <c r="FT257" s="233">
        <v>206.59</v>
      </c>
      <c r="FU257" s="233">
        <v>210.59</v>
      </c>
      <c r="FV257" s="233">
        <v>213.59</v>
      </c>
      <c r="FW257" s="233">
        <v>220.59</v>
      </c>
      <c r="FX257" s="230">
        <v>166.59</v>
      </c>
      <c r="FY257" s="230">
        <v>170.59</v>
      </c>
      <c r="FZ257" s="230">
        <v>173.59</v>
      </c>
      <c r="GA257" s="230">
        <v>179.59</v>
      </c>
      <c r="GB257" s="230">
        <v>186.59</v>
      </c>
      <c r="GC257" s="230">
        <v>192.59</v>
      </c>
      <c r="GD257" s="233">
        <v>230.59</v>
      </c>
      <c r="GE257" s="233">
        <v>236.59</v>
      </c>
      <c r="GF257" s="233">
        <v>245.59</v>
      </c>
      <c r="GG257" s="233">
        <v>251.59</v>
      </c>
      <c r="GH257" s="233">
        <v>259.58999999999997</v>
      </c>
      <c r="GI257" s="233">
        <v>267.58999999999997</v>
      </c>
      <c r="GJ257" s="233">
        <v>299.58999999999997</v>
      </c>
      <c r="GK257" s="233">
        <v>149.59</v>
      </c>
      <c r="GL257" s="233">
        <v>152.88</v>
      </c>
      <c r="GM257" s="233">
        <v>156.16</v>
      </c>
      <c r="GN257" s="233">
        <v>157.93</v>
      </c>
      <c r="GO257" s="233">
        <v>159.86000000000001</v>
      </c>
      <c r="GP257" s="233">
        <v>162.22</v>
      </c>
      <c r="GQ257" s="233">
        <v>163.87</v>
      </c>
      <c r="GR257" s="233">
        <v>165.78</v>
      </c>
      <c r="GS257" s="233">
        <v>167.57</v>
      </c>
      <c r="GT257" s="233">
        <v>169.16</v>
      </c>
      <c r="GU257" s="233">
        <v>170.63</v>
      </c>
      <c r="GV257" s="233">
        <v>171.67</v>
      </c>
      <c r="GW257" s="233">
        <v>173.02</v>
      </c>
      <c r="GX257" s="233">
        <v>174.95</v>
      </c>
      <c r="GY257" s="233">
        <v>176.56</v>
      </c>
      <c r="GZ257" s="233">
        <v>177.75</v>
      </c>
      <c r="HA257" s="233">
        <v>181.95</v>
      </c>
      <c r="HB257" s="233">
        <v>185.23</v>
      </c>
      <c r="HC257" s="233">
        <v>188.71</v>
      </c>
      <c r="HD257" s="233">
        <v>196.96</v>
      </c>
      <c r="HE257" s="233">
        <v>198.83</v>
      </c>
      <c r="HF257" s="233">
        <v>204.3</v>
      </c>
      <c r="HG257" s="233">
        <v>207.04</v>
      </c>
      <c r="HH257" s="233">
        <v>211.18</v>
      </c>
      <c r="HI257" s="233">
        <v>212.81</v>
      </c>
      <c r="HJ257" s="233">
        <v>222.17</v>
      </c>
      <c r="HK257" s="233">
        <v>234.48</v>
      </c>
      <c r="HL257" s="233">
        <v>247.01</v>
      </c>
      <c r="HM257" s="233">
        <v>179.9</v>
      </c>
      <c r="HN257" s="233">
        <v>181.15</v>
      </c>
      <c r="HO257" s="233">
        <v>182.54</v>
      </c>
      <c r="HP257" s="233">
        <v>183.92</v>
      </c>
      <c r="HQ257" s="233">
        <v>141.19999999999999</v>
      </c>
      <c r="HR257" s="233">
        <v>144.68</v>
      </c>
      <c r="HS257" s="233">
        <v>149.07</v>
      </c>
      <c r="HT257" s="233">
        <v>151.88</v>
      </c>
      <c r="HU257" s="233">
        <v>155</v>
      </c>
      <c r="HV257" s="233">
        <v>157.29</v>
      </c>
      <c r="HW257" s="233">
        <v>160.55000000000001</v>
      </c>
      <c r="HX257" s="233">
        <v>164.39</v>
      </c>
      <c r="HY257" s="233">
        <v>167.91</v>
      </c>
      <c r="HZ257" s="233">
        <v>171.03</v>
      </c>
      <c r="IA257" s="233">
        <v>173.61</v>
      </c>
      <c r="IB257" s="233">
        <v>175.28</v>
      </c>
      <c r="IC257" s="233">
        <v>180.21</v>
      </c>
      <c r="ID257" s="233">
        <v>185.18</v>
      </c>
      <c r="IE257" s="233">
        <v>187.51</v>
      </c>
      <c r="IF257" s="233">
        <v>193.42</v>
      </c>
      <c r="IG257" s="233">
        <v>198.27</v>
      </c>
      <c r="IH257" s="233">
        <v>204.33</v>
      </c>
      <c r="II257" s="233">
        <v>214.73</v>
      </c>
      <c r="IJ257" s="233">
        <v>228.27</v>
      </c>
      <c r="IK257" s="233">
        <v>233.37</v>
      </c>
      <c r="IL257" s="233">
        <v>67.55</v>
      </c>
      <c r="IM257" s="233">
        <v>43.68</v>
      </c>
      <c r="IN257" s="233">
        <v>35.89</v>
      </c>
      <c r="IO257" s="233">
        <v>28.45</v>
      </c>
      <c r="IP257" s="233">
        <v>26.22</v>
      </c>
      <c r="IQ257" s="233">
        <v>24.14</v>
      </c>
      <c r="IR257" s="233">
        <v>23</v>
      </c>
      <c r="IS257" s="233">
        <v>20.14</v>
      </c>
      <c r="IT257" s="233">
        <v>16.46</v>
      </c>
      <c r="IU257" s="233">
        <v>14.85</v>
      </c>
      <c r="IV257" s="233">
        <v>13.32</v>
      </c>
      <c r="IW257" s="233">
        <v>10.44</v>
      </c>
      <c r="IX257" s="233">
        <v>2.52</v>
      </c>
      <c r="IY257" s="233"/>
      <c r="IZ257" s="233"/>
      <c r="JA257" s="233"/>
      <c r="JB257" s="233"/>
      <c r="JC257" s="233"/>
      <c r="JD257" s="233"/>
      <c r="JE257" s="233"/>
      <c r="JF257" s="233"/>
      <c r="JG257" s="233"/>
      <c r="JH257" s="233"/>
      <c r="JI257" s="233"/>
      <c r="JJ257" s="233"/>
      <c r="JK257" s="233"/>
      <c r="JL257" s="233"/>
      <c r="JM257" s="233"/>
      <c r="JN257" s="233"/>
      <c r="JO257" s="233"/>
      <c r="JP257" s="233"/>
      <c r="JQ257" s="233"/>
      <c r="JR257" s="233"/>
      <c r="JS257" s="233"/>
      <c r="JT257" s="233"/>
      <c r="JU257" s="233"/>
      <c r="JV257" s="233"/>
      <c r="JW257" s="233"/>
      <c r="JX257" s="233"/>
      <c r="JY257" s="233"/>
      <c r="JZ257" s="233"/>
      <c r="KA257" s="233"/>
      <c r="KB257" s="233"/>
      <c r="KC257" s="233"/>
      <c r="KD257" s="233"/>
      <c r="KE257" s="227"/>
      <c r="KF257" s="227"/>
      <c r="KG257" s="227"/>
      <c r="KH257" s="227"/>
      <c r="KI257" s="227"/>
      <c r="KJ257" s="227"/>
      <c r="KK257" s="227"/>
      <c r="KL257" s="227"/>
      <c r="KM257" s="226"/>
      <c r="KN257" s="226"/>
      <c r="KO257" s="226"/>
      <c r="KP257" s="226"/>
      <c r="KQ257" s="226"/>
      <c r="KR257" s="226"/>
      <c r="KS257" s="226"/>
      <c r="KT257" s="226"/>
      <c r="KU257" s="226"/>
      <c r="KV257" s="226"/>
      <c r="KW257" s="226"/>
      <c r="KX257" s="226"/>
      <c r="KY257" s="226"/>
      <c r="KZ257" s="226"/>
      <c r="LA257" s="226"/>
      <c r="LB257" s="226"/>
      <c r="LC257" s="226"/>
      <c r="LD257" s="226"/>
      <c r="LE257" s="226"/>
      <c r="LF257" s="226"/>
      <c r="LG257" s="226"/>
      <c r="LH257" s="226"/>
      <c r="LI257" s="226"/>
      <c r="LJ257" s="226"/>
      <c r="LK257" s="226"/>
      <c r="LL257" s="226"/>
    </row>
    <row r="258" spans="1:324" x14ac:dyDescent="0.25">
      <c r="A258" s="216">
        <v>297</v>
      </c>
      <c r="B258" s="216">
        <v>225930</v>
      </c>
      <c r="C258" s="223" t="s">
        <v>368</v>
      </c>
      <c r="D258" s="230">
        <v>98.49</v>
      </c>
      <c r="E258" s="230">
        <v>98.49</v>
      </c>
      <c r="F258" s="230">
        <v>95.28</v>
      </c>
      <c r="G258" s="230">
        <v>98.49</v>
      </c>
      <c r="H258" s="230">
        <v>98.49</v>
      </c>
      <c r="I258" s="230">
        <v>98.49</v>
      </c>
      <c r="J258" s="230">
        <v>98.49</v>
      </c>
      <c r="K258" s="230">
        <v>98.49</v>
      </c>
      <c r="L258" s="230">
        <v>99.91</v>
      </c>
      <c r="M258" s="230">
        <v>101.89</v>
      </c>
      <c r="N258" s="230">
        <v>99.8</v>
      </c>
      <c r="O258" s="230">
        <v>100.99</v>
      </c>
      <c r="P258" s="230">
        <v>101.61</v>
      </c>
      <c r="Q258" s="230">
        <v>101.23</v>
      </c>
      <c r="R258" s="230">
        <v>100.41</v>
      </c>
      <c r="S258" s="230">
        <v>99.64</v>
      </c>
      <c r="T258" s="230">
        <v>98.85</v>
      </c>
      <c r="U258" s="230">
        <v>97.5</v>
      </c>
      <c r="V258" s="230">
        <v>96.46</v>
      </c>
      <c r="W258" s="230">
        <v>95.28</v>
      </c>
      <c r="X258" s="230">
        <v>94.17</v>
      </c>
      <c r="Y258" s="230">
        <v>95.18</v>
      </c>
      <c r="Z258" s="230">
        <v>96.76</v>
      </c>
      <c r="AA258" s="230">
        <v>99.16</v>
      </c>
      <c r="AB258" s="230">
        <v>99.02</v>
      </c>
      <c r="AC258" s="230">
        <v>100.79</v>
      </c>
      <c r="AD258" s="230">
        <v>102.32</v>
      </c>
      <c r="AE258" s="230">
        <v>103.62</v>
      </c>
      <c r="AF258" s="230">
        <v>104.75</v>
      </c>
      <c r="AG258" s="230">
        <v>106.1</v>
      </c>
      <c r="AH258" s="230">
        <v>106.92</v>
      </c>
      <c r="AI258" s="230">
        <v>108.34</v>
      </c>
      <c r="AJ258" s="230">
        <v>110.89</v>
      </c>
      <c r="AK258" s="230">
        <v>112.98</v>
      </c>
      <c r="AL258" s="230">
        <v>114.53</v>
      </c>
      <c r="AM258" s="230">
        <v>117.71</v>
      </c>
      <c r="AN258" s="230">
        <v>120.76</v>
      </c>
      <c r="AO258" s="230">
        <v>122.71</v>
      </c>
      <c r="AP258" s="230">
        <v>124.54</v>
      </c>
      <c r="AQ258" s="230">
        <v>128.59</v>
      </c>
      <c r="AR258" s="230">
        <v>131.46</v>
      </c>
      <c r="AS258" s="230">
        <v>133.54</v>
      </c>
      <c r="AT258" s="230">
        <v>133.54</v>
      </c>
      <c r="AU258" s="230">
        <v>105.94</v>
      </c>
      <c r="AV258" s="230">
        <v>108.15</v>
      </c>
      <c r="AW258" s="230">
        <v>109.88</v>
      </c>
      <c r="AX258" s="230">
        <v>111.41</v>
      </c>
      <c r="AY258" s="230">
        <v>111.92</v>
      </c>
      <c r="AZ258" s="230">
        <v>101.39</v>
      </c>
      <c r="BA258" s="230">
        <v>102.31</v>
      </c>
      <c r="BB258" s="230">
        <v>103.82</v>
      </c>
      <c r="BC258" s="230">
        <v>105.33</v>
      </c>
      <c r="BD258" s="230">
        <v>106.92</v>
      </c>
      <c r="BE258" s="230">
        <v>108.09</v>
      </c>
      <c r="BF258" s="230">
        <v>108.91</v>
      </c>
      <c r="BG258" s="230">
        <v>110.1</v>
      </c>
      <c r="BH258" s="230">
        <v>111.22</v>
      </c>
      <c r="BI258" s="230">
        <v>112.17</v>
      </c>
      <c r="BJ258" s="230">
        <v>113.3</v>
      </c>
      <c r="BK258" s="230">
        <v>114.6</v>
      </c>
      <c r="BL258" s="230">
        <v>115.53</v>
      </c>
      <c r="BM258" s="230">
        <v>116.76</v>
      </c>
      <c r="BN258" s="230">
        <v>118.85</v>
      </c>
      <c r="BO258" s="230">
        <v>121.2</v>
      </c>
      <c r="BP258" s="230">
        <v>123.21</v>
      </c>
      <c r="BQ258" s="230">
        <v>124.76</v>
      </c>
      <c r="BR258" s="230">
        <v>129.21</v>
      </c>
      <c r="BS258" s="230">
        <v>131.62</v>
      </c>
      <c r="BT258" s="230">
        <v>137.22999999999999</v>
      </c>
      <c r="BU258" s="230">
        <v>144.88</v>
      </c>
      <c r="BV258" s="230">
        <v>151.13999999999999</v>
      </c>
      <c r="BW258" s="230">
        <v>125.11</v>
      </c>
      <c r="BX258" s="230">
        <v>126.41</v>
      </c>
      <c r="BY258" s="230">
        <v>127.98</v>
      </c>
      <c r="BZ258" s="233">
        <v>129.99</v>
      </c>
      <c r="CA258" s="233">
        <v>132.08000000000001</v>
      </c>
      <c r="CB258" s="233">
        <v>133.29</v>
      </c>
      <c r="CC258" s="233">
        <v>105.07</v>
      </c>
      <c r="CD258" s="233">
        <v>106.36</v>
      </c>
      <c r="CE258" s="233">
        <v>107.28</v>
      </c>
      <c r="CF258" s="233">
        <v>108.65</v>
      </c>
      <c r="CG258" s="233">
        <v>110.18</v>
      </c>
      <c r="CH258" s="233">
        <v>111.75</v>
      </c>
      <c r="CI258" s="233">
        <v>111.42</v>
      </c>
      <c r="CJ258" s="233">
        <v>110.55</v>
      </c>
      <c r="CK258" s="233">
        <v>109.44</v>
      </c>
      <c r="CL258" s="233">
        <v>107.19</v>
      </c>
      <c r="CM258" s="233">
        <v>105.34</v>
      </c>
      <c r="CN258" s="233">
        <v>103.79</v>
      </c>
      <c r="CO258" s="233">
        <v>107.12</v>
      </c>
      <c r="CP258" s="233">
        <v>108.59</v>
      </c>
      <c r="CQ258" s="233">
        <v>109.86</v>
      </c>
      <c r="CR258" s="233">
        <v>111.12</v>
      </c>
      <c r="CS258" s="233">
        <v>113.14</v>
      </c>
      <c r="CT258" s="233">
        <v>114.28</v>
      </c>
      <c r="CU258" s="233">
        <v>115.99</v>
      </c>
      <c r="CV258" s="233">
        <v>117.82</v>
      </c>
      <c r="CW258" s="233">
        <v>119.45</v>
      </c>
      <c r="CX258" s="233">
        <v>121.04</v>
      </c>
      <c r="CY258" s="233">
        <v>122.51</v>
      </c>
      <c r="CZ258" s="233">
        <v>125.33</v>
      </c>
      <c r="DA258" s="233">
        <v>101.09</v>
      </c>
      <c r="DB258" s="233">
        <v>103.08</v>
      </c>
      <c r="DC258" s="233">
        <v>103.82</v>
      </c>
      <c r="DD258" s="233">
        <v>104.98</v>
      </c>
      <c r="DE258" s="233">
        <v>105.64</v>
      </c>
      <c r="DF258" s="233">
        <v>107.55</v>
      </c>
      <c r="DG258" s="233">
        <v>109.16</v>
      </c>
      <c r="DH258" s="233">
        <v>110.7</v>
      </c>
      <c r="DI258" s="233">
        <v>112.37</v>
      </c>
      <c r="DJ258" s="233">
        <v>114.53</v>
      </c>
      <c r="DK258" s="233">
        <v>117.24</v>
      </c>
      <c r="DL258" s="233">
        <v>120.99</v>
      </c>
      <c r="DM258" s="233">
        <v>123.38</v>
      </c>
      <c r="DN258" s="233">
        <v>126.34</v>
      </c>
      <c r="DO258" s="233">
        <v>129.91999999999999</v>
      </c>
      <c r="DP258" s="233">
        <v>131.59</v>
      </c>
      <c r="DQ258" s="233">
        <v>135.11000000000001</v>
      </c>
      <c r="DR258" s="233">
        <v>137.54</v>
      </c>
      <c r="DS258" s="233">
        <v>139.91</v>
      </c>
      <c r="DT258" s="233">
        <v>119.82</v>
      </c>
      <c r="DU258" s="233">
        <v>122.53</v>
      </c>
      <c r="DV258" s="233">
        <v>125.84</v>
      </c>
      <c r="DW258" s="233">
        <v>128.38999999999999</v>
      </c>
      <c r="DX258" s="233">
        <v>131.77000000000001</v>
      </c>
      <c r="DY258" s="233">
        <v>135.03</v>
      </c>
      <c r="DZ258" s="233">
        <v>137.41999999999999</v>
      </c>
      <c r="EA258" s="233">
        <v>139.71</v>
      </c>
      <c r="EB258" s="233">
        <v>143.11000000000001</v>
      </c>
      <c r="EC258" s="233">
        <v>143.11000000000001</v>
      </c>
      <c r="ED258" s="233">
        <v>92.5</v>
      </c>
      <c r="EE258" s="233">
        <v>91.35</v>
      </c>
      <c r="EF258" s="233">
        <v>89.34</v>
      </c>
      <c r="EG258" s="233">
        <v>87.71</v>
      </c>
      <c r="EH258" s="233">
        <v>86.71</v>
      </c>
      <c r="EI258" s="233">
        <v>85.74</v>
      </c>
      <c r="EJ258" s="233">
        <v>84.48</v>
      </c>
      <c r="EK258" s="233">
        <v>82.58</v>
      </c>
      <c r="EL258" s="233">
        <v>80.510000000000005</v>
      </c>
      <c r="EM258" s="233">
        <v>79</v>
      </c>
      <c r="EN258" s="233">
        <v>77.33</v>
      </c>
      <c r="EO258" s="233">
        <v>76.489999999999995</v>
      </c>
      <c r="EP258" s="233">
        <v>74.16</v>
      </c>
      <c r="EQ258" s="233">
        <v>92.89</v>
      </c>
      <c r="ER258" s="233">
        <v>92.18</v>
      </c>
      <c r="ES258" s="233">
        <v>91.18</v>
      </c>
      <c r="ET258" s="233">
        <v>90.15</v>
      </c>
      <c r="EU258" s="233">
        <v>88.9</v>
      </c>
      <c r="EV258" s="233">
        <v>86.99</v>
      </c>
      <c r="EW258" s="233">
        <v>85.64</v>
      </c>
      <c r="EX258" s="233">
        <v>84.01</v>
      </c>
      <c r="EY258" s="233">
        <v>82.71</v>
      </c>
      <c r="EZ258" s="233">
        <v>81.42</v>
      </c>
      <c r="FA258" s="233">
        <v>80.19</v>
      </c>
      <c r="FB258" s="233">
        <v>78.42</v>
      </c>
      <c r="FC258" s="233">
        <v>76.489999999999995</v>
      </c>
      <c r="FD258" s="233">
        <v>75.42</v>
      </c>
      <c r="FE258" s="233">
        <v>74.540000000000006</v>
      </c>
      <c r="FF258" s="233">
        <v>73.11</v>
      </c>
      <c r="FG258" s="233">
        <v>72.040000000000006</v>
      </c>
      <c r="FH258" s="233">
        <v>70.19</v>
      </c>
      <c r="FI258" s="233">
        <v>68.22</v>
      </c>
      <c r="FJ258" s="233">
        <v>65.22</v>
      </c>
      <c r="FK258" s="233">
        <v>61.24</v>
      </c>
      <c r="FL258" s="233">
        <v>57.1</v>
      </c>
      <c r="FM258" s="233">
        <v>141.72</v>
      </c>
      <c r="FN258" s="233">
        <v>144.19999999999999</v>
      </c>
      <c r="FO258" s="233">
        <v>152.19</v>
      </c>
      <c r="FP258" s="233">
        <v>164.11</v>
      </c>
      <c r="FQ258" s="233">
        <v>173.44</v>
      </c>
      <c r="FR258" s="233">
        <v>182.44</v>
      </c>
      <c r="FS258" s="233">
        <v>195.44</v>
      </c>
      <c r="FT258" s="233">
        <v>211.44</v>
      </c>
      <c r="FU258" s="233">
        <v>215.44</v>
      </c>
      <c r="FV258" s="233">
        <v>218.44</v>
      </c>
      <c r="FW258" s="233">
        <v>225.44</v>
      </c>
      <c r="FX258" s="230">
        <v>171.44</v>
      </c>
      <c r="FY258" s="230">
        <v>175.44</v>
      </c>
      <c r="FZ258" s="230">
        <v>178.44</v>
      </c>
      <c r="GA258" s="230">
        <v>184.44</v>
      </c>
      <c r="GB258" s="230">
        <v>191.44</v>
      </c>
      <c r="GC258" s="230">
        <v>197.44</v>
      </c>
      <c r="GD258" s="233">
        <v>235.44</v>
      </c>
      <c r="GE258" s="233">
        <v>241.44</v>
      </c>
      <c r="GF258" s="233">
        <v>250.44</v>
      </c>
      <c r="GG258" s="233">
        <v>256.44</v>
      </c>
      <c r="GH258" s="233">
        <v>264.44</v>
      </c>
      <c r="GI258" s="233">
        <v>272.44</v>
      </c>
      <c r="GJ258" s="233">
        <v>304.44</v>
      </c>
      <c r="GK258" s="233">
        <v>154.44</v>
      </c>
      <c r="GL258" s="233">
        <v>157.72999999999999</v>
      </c>
      <c r="GM258" s="233">
        <v>161.01</v>
      </c>
      <c r="GN258" s="233">
        <v>162.78</v>
      </c>
      <c r="GO258" s="233">
        <v>164.71</v>
      </c>
      <c r="GP258" s="233">
        <v>167.07</v>
      </c>
      <c r="GQ258" s="233">
        <v>168.72</v>
      </c>
      <c r="GR258" s="233">
        <v>170.63</v>
      </c>
      <c r="GS258" s="233">
        <v>172.42</v>
      </c>
      <c r="GT258" s="233">
        <v>174.01</v>
      </c>
      <c r="GU258" s="233">
        <v>175.48</v>
      </c>
      <c r="GV258" s="233">
        <v>176.52</v>
      </c>
      <c r="GW258" s="233">
        <v>177.87</v>
      </c>
      <c r="GX258" s="233">
        <v>179.8</v>
      </c>
      <c r="GY258" s="233">
        <v>181.41</v>
      </c>
      <c r="GZ258" s="233">
        <v>182.6</v>
      </c>
      <c r="HA258" s="233">
        <v>186.8</v>
      </c>
      <c r="HB258" s="233">
        <v>190.08</v>
      </c>
      <c r="HC258" s="233">
        <v>193.56</v>
      </c>
      <c r="HD258" s="233">
        <v>201.81</v>
      </c>
      <c r="HE258" s="233">
        <v>203.68</v>
      </c>
      <c r="HF258" s="233">
        <v>209.15</v>
      </c>
      <c r="HG258" s="233">
        <v>211.89</v>
      </c>
      <c r="HH258" s="233">
        <v>216.03</v>
      </c>
      <c r="HI258" s="233">
        <v>217.66</v>
      </c>
      <c r="HJ258" s="233">
        <v>227.02</v>
      </c>
      <c r="HK258" s="233">
        <v>239.33</v>
      </c>
      <c r="HL258" s="233">
        <v>251.86</v>
      </c>
      <c r="HM258" s="233">
        <v>184.75</v>
      </c>
      <c r="HN258" s="233">
        <v>186</v>
      </c>
      <c r="HO258" s="233">
        <v>187.39</v>
      </c>
      <c r="HP258" s="233">
        <v>188.77</v>
      </c>
      <c r="HQ258" s="233">
        <v>146.05000000000001</v>
      </c>
      <c r="HR258" s="233">
        <v>149.53</v>
      </c>
      <c r="HS258" s="233">
        <v>153.91999999999999</v>
      </c>
      <c r="HT258" s="233">
        <v>156.72999999999999</v>
      </c>
      <c r="HU258" s="233">
        <v>159.85</v>
      </c>
      <c r="HV258" s="233">
        <v>162.13999999999999</v>
      </c>
      <c r="HW258" s="233">
        <v>165.4</v>
      </c>
      <c r="HX258" s="233">
        <v>169.24</v>
      </c>
      <c r="HY258" s="233">
        <v>172.76</v>
      </c>
      <c r="HZ258" s="233">
        <v>175.88</v>
      </c>
      <c r="IA258" s="233">
        <v>178.46</v>
      </c>
      <c r="IB258" s="233">
        <v>180.13</v>
      </c>
      <c r="IC258" s="233">
        <v>185.06</v>
      </c>
      <c r="ID258" s="233">
        <v>190.03</v>
      </c>
      <c r="IE258" s="233">
        <v>192.36</v>
      </c>
      <c r="IF258" s="233">
        <v>198.27</v>
      </c>
      <c r="IG258" s="233">
        <v>203.12</v>
      </c>
      <c r="IH258" s="233">
        <v>209.18</v>
      </c>
      <c r="II258" s="233">
        <v>219.58</v>
      </c>
      <c r="IJ258" s="233">
        <v>233.12</v>
      </c>
      <c r="IK258" s="233">
        <v>238.22</v>
      </c>
      <c r="IL258" s="233">
        <v>62.7</v>
      </c>
      <c r="IM258" s="233">
        <v>48.53</v>
      </c>
      <c r="IN258" s="233">
        <v>40.74</v>
      </c>
      <c r="IO258" s="233">
        <v>33.299999999999997</v>
      </c>
      <c r="IP258" s="233">
        <v>31.07</v>
      </c>
      <c r="IQ258" s="233">
        <v>28.99</v>
      </c>
      <c r="IR258" s="233">
        <v>27.85</v>
      </c>
      <c r="IS258" s="233">
        <v>24.99</v>
      </c>
      <c r="IT258" s="233">
        <v>21.31</v>
      </c>
      <c r="IU258" s="233">
        <v>19.7</v>
      </c>
      <c r="IV258" s="233">
        <v>18.170000000000002</v>
      </c>
      <c r="IW258" s="233">
        <v>15.29</v>
      </c>
      <c r="IX258" s="233">
        <v>7.37</v>
      </c>
      <c r="IY258" s="233">
        <v>4.8499999999999996</v>
      </c>
      <c r="IZ258" s="233"/>
      <c r="JA258" s="233"/>
      <c r="JB258" s="233"/>
      <c r="JC258" s="233"/>
      <c r="JD258" s="233"/>
      <c r="JE258" s="233"/>
      <c r="JF258" s="233"/>
      <c r="JG258" s="233"/>
      <c r="JH258" s="233"/>
      <c r="JI258" s="233"/>
      <c r="JJ258" s="233"/>
      <c r="JK258" s="233"/>
      <c r="JL258" s="233"/>
      <c r="JM258" s="233"/>
      <c r="JN258" s="233"/>
      <c r="JO258" s="233"/>
      <c r="JP258" s="233"/>
      <c r="JQ258" s="233"/>
      <c r="JR258" s="233"/>
      <c r="JS258" s="233"/>
      <c r="JT258" s="233"/>
      <c r="JU258" s="233"/>
      <c r="JV258" s="233"/>
      <c r="JW258" s="233"/>
      <c r="JX258" s="233"/>
      <c r="JY258" s="233"/>
      <c r="JZ258" s="233"/>
      <c r="KA258" s="233"/>
      <c r="KB258" s="233"/>
      <c r="KC258" s="233"/>
      <c r="KD258" s="233"/>
      <c r="KE258" s="227"/>
      <c r="KF258" s="227"/>
      <c r="KG258" s="227"/>
      <c r="KH258" s="227"/>
      <c r="KI258" s="227"/>
      <c r="KJ258" s="227"/>
      <c r="KK258" s="227"/>
      <c r="KL258" s="227"/>
      <c r="KM258" s="226"/>
      <c r="KN258" s="226"/>
      <c r="KO258" s="226"/>
      <c r="KP258" s="226"/>
      <c r="KQ258" s="226"/>
      <c r="KR258" s="226"/>
      <c r="KS258" s="226"/>
      <c r="KT258" s="226"/>
      <c r="KU258" s="226"/>
      <c r="KV258" s="226"/>
      <c r="KW258" s="226"/>
      <c r="KX258" s="226"/>
      <c r="KY258" s="226"/>
      <c r="KZ258" s="226"/>
      <c r="LA258" s="226"/>
      <c r="LB258" s="226"/>
      <c r="LC258" s="226"/>
      <c r="LD258" s="226"/>
      <c r="LE258" s="226"/>
      <c r="LF258" s="226"/>
      <c r="LG258" s="226"/>
      <c r="LH258" s="226"/>
      <c r="LI258" s="226"/>
      <c r="LJ258" s="226"/>
      <c r="LK258" s="226"/>
      <c r="LL258" s="226"/>
    </row>
    <row r="259" spans="1:324" x14ac:dyDescent="0.25">
      <c r="A259" s="216">
        <v>298</v>
      </c>
      <c r="B259" s="216">
        <v>225940</v>
      </c>
      <c r="C259" s="223" t="s">
        <v>369</v>
      </c>
      <c r="D259" s="230">
        <v>107.46</v>
      </c>
      <c r="E259" s="230">
        <v>107.46</v>
      </c>
      <c r="F259" s="230">
        <v>104.25</v>
      </c>
      <c r="G259" s="230">
        <v>107.46</v>
      </c>
      <c r="H259" s="230">
        <v>107.46</v>
      </c>
      <c r="I259" s="230">
        <v>107.46</v>
      </c>
      <c r="J259" s="230">
        <v>107.46</v>
      </c>
      <c r="K259" s="230">
        <v>107.46</v>
      </c>
      <c r="L259" s="230">
        <v>108.88</v>
      </c>
      <c r="M259" s="230">
        <v>110.86</v>
      </c>
      <c r="N259" s="230">
        <v>108.77</v>
      </c>
      <c r="O259" s="230">
        <v>109.96</v>
      </c>
      <c r="P259" s="230">
        <v>110.58</v>
      </c>
      <c r="Q259" s="230">
        <v>110.2</v>
      </c>
      <c r="R259" s="230">
        <v>109.38</v>
      </c>
      <c r="S259" s="230">
        <v>108.61</v>
      </c>
      <c r="T259" s="230">
        <v>107.82</v>
      </c>
      <c r="U259" s="230">
        <v>106.47</v>
      </c>
      <c r="V259" s="230">
        <v>105.43</v>
      </c>
      <c r="W259" s="230">
        <v>104.25</v>
      </c>
      <c r="X259" s="230">
        <v>103.14</v>
      </c>
      <c r="Y259" s="230">
        <v>104.15</v>
      </c>
      <c r="Z259" s="230">
        <v>105.73</v>
      </c>
      <c r="AA259" s="230">
        <v>108.13</v>
      </c>
      <c r="AB259" s="230">
        <v>107.99</v>
      </c>
      <c r="AC259" s="230">
        <v>109.76</v>
      </c>
      <c r="AD259" s="230">
        <v>111.29</v>
      </c>
      <c r="AE259" s="230">
        <v>112.59</v>
      </c>
      <c r="AF259" s="230">
        <v>113.72</v>
      </c>
      <c r="AG259" s="230">
        <v>115.07</v>
      </c>
      <c r="AH259" s="230">
        <v>115.89</v>
      </c>
      <c r="AI259" s="230">
        <v>117.31</v>
      </c>
      <c r="AJ259" s="230">
        <v>119.86</v>
      </c>
      <c r="AK259" s="230">
        <v>121.95</v>
      </c>
      <c r="AL259" s="230">
        <v>123.5</v>
      </c>
      <c r="AM259" s="230">
        <v>126.68</v>
      </c>
      <c r="AN259" s="230">
        <v>129.72999999999999</v>
      </c>
      <c r="AO259" s="230">
        <v>131.68</v>
      </c>
      <c r="AP259" s="230">
        <v>133.51</v>
      </c>
      <c r="AQ259" s="230">
        <v>137.56</v>
      </c>
      <c r="AR259" s="230">
        <v>140.43</v>
      </c>
      <c r="AS259" s="230">
        <v>142.51</v>
      </c>
      <c r="AT259" s="230">
        <v>142.51</v>
      </c>
      <c r="AU259" s="230">
        <v>114.91</v>
      </c>
      <c r="AV259" s="230">
        <v>117.12</v>
      </c>
      <c r="AW259" s="230">
        <v>118.85</v>
      </c>
      <c r="AX259" s="230">
        <v>120.38</v>
      </c>
      <c r="AY259" s="230">
        <v>120.89</v>
      </c>
      <c r="AZ259" s="230">
        <v>110.36</v>
      </c>
      <c r="BA259" s="230">
        <v>111.28</v>
      </c>
      <c r="BB259" s="230">
        <v>112.79</v>
      </c>
      <c r="BC259" s="230">
        <v>114.3</v>
      </c>
      <c r="BD259" s="230">
        <v>115.89</v>
      </c>
      <c r="BE259" s="230">
        <v>117.06</v>
      </c>
      <c r="BF259" s="230">
        <v>117.88</v>
      </c>
      <c r="BG259" s="230">
        <v>119.07</v>
      </c>
      <c r="BH259" s="230">
        <v>120.19</v>
      </c>
      <c r="BI259" s="230">
        <v>121.14</v>
      </c>
      <c r="BJ259" s="230">
        <v>122.27</v>
      </c>
      <c r="BK259" s="230">
        <v>123.57</v>
      </c>
      <c r="BL259" s="230">
        <v>124.5</v>
      </c>
      <c r="BM259" s="230">
        <v>125.73</v>
      </c>
      <c r="BN259" s="230">
        <v>127.82</v>
      </c>
      <c r="BO259" s="230">
        <v>130.16999999999999</v>
      </c>
      <c r="BP259" s="230">
        <v>132.18</v>
      </c>
      <c r="BQ259" s="230">
        <v>133.72999999999999</v>
      </c>
      <c r="BR259" s="230">
        <v>138.18</v>
      </c>
      <c r="BS259" s="230">
        <v>140.59</v>
      </c>
      <c r="BT259" s="230">
        <v>146.19999999999999</v>
      </c>
      <c r="BU259" s="230">
        <v>153.85</v>
      </c>
      <c r="BV259" s="230">
        <v>160.11000000000001</v>
      </c>
      <c r="BW259" s="230">
        <v>134.08000000000001</v>
      </c>
      <c r="BX259" s="230">
        <v>135.38</v>
      </c>
      <c r="BY259" s="230">
        <v>136.94999999999999</v>
      </c>
      <c r="BZ259" s="233">
        <v>138.96</v>
      </c>
      <c r="CA259" s="233">
        <v>141.05000000000001</v>
      </c>
      <c r="CB259" s="233">
        <v>142.26</v>
      </c>
      <c r="CC259" s="233">
        <v>114.04</v>
      </c>
      <c r="CD259" s="233">
        <v>115.33</v>
      </c>
      <c r="CE259" s="233">
        <v>116.25</v>
      </c>
      <c r="CF259" s="233">
        <v>117.62</v>
      </c>
      <c r="CG259" s="233">
        <v>119.15</v>
      </c>
      <c r="CH259" s="233">
        <v>120.72</v>
      </c>
      <c r="CI259" s="233">
        <v>120.39</v>
      </c>
      <c r="CJ259" s="233">
        <v>119.52</v>
      </c>
      <c r="CK259" s="233">
        <v>118.41</v>
      </c>
      <c r="CL259" s="233">
        <v>116.16</v>
      </c>
      <c r="CM259" s="233">
        <v>114.31</v>
      </c>
      <c r="CN259" s="233">
        <v>112.76</v>
      </c>
      <c r="CO259" s="233">
        <v>116.09</v>
      </c>
      <c r="CP259" s="233">
        <v>117.56</v>
      </c>
      <c r="CQ259" s="233">
        <v>118.83</v>
      </c>
      <c r="CR259" s="233">
        <v>120.09</v>
      </c>
      <c r="CS259" s="233">
        <v>122.11</v>
      </c>
      <c r="CT259" s="233">
        <v>123.25</v>
      </c>
      <c r="CU259" s="233">
        <v>124.96</v>
      </c>
      <c r="CV259" s="233">
        <v>126.79</v>
      </c>
      <c r="CW259" s="233">
        <v>128.41999999999999</v>
      </c>
      <c r="CX259" s="233">
        <v>130.01</v>
      </c>
      <c r="CY259" s="233">
        <v>131.47999999999999</v>
      </c>
      <c r="CZ259" s="233">
        <v>134.30000000000001</v>
      </c>
      <c r="DA259" s="233">
        <v>110.06</v>
      </c>
      <c r="DB259" s="233">
        <v>112.05</v>
      </c>
      <c r="DC259" s="233">
        <v>112.79</v>
      </c>
      <c r="DD259" s="233">
        <v>113.95</v>
      </c>
      <c r="DE259" s="233">
        <v>114.61</v>
      </c>
      <c r="DF259" s="233">
        <v>116.52</v>
      </c>
      <c r="DG259" s="233">
        <v>118.13</v>
      </c>
      <c r="DH259" s="233">
        <v>119.67</v>
      </c>
      <c r="DI259" s="233">
        <v>121.34</v>
      </c>
      <c r="DJ259" s="233">
        <v>123.5</v>
      </c>
      <c r="DK259" s="233">
        <v>126.21</v>
      </c>
      <c r="DL259" s="233">
        <v>129.96</v>
      </c>
      <c r="DM259" s="233">
        <v>132.35</v>
      </c>
      <c r="DN259" s="233">
        <v>135.31</v>
      </c>
      <c r="DO259" s="233">
        <v>138.88999999999999</v>
      </c>
      <c r="DP259" s="233">
        <v>140.56</v>
      </c>
      <c r="DQ259" s="233">
        <v>144.08000000000001</v>
      </c>
      <c r="DR259" s="233">
        <v>146.51</v>
      </c>
      <c r="DS259" s="233">
        <v>148.88</v>
      </c>
      <c r="DT259" s="233">
        <v>128.79</v>
      </c>
      <c r="DU259" s="233">
        <v>131.5</v>
      </c>
      <c r="DV259" s="233">
        <v>134.81</v>
      </c>
      <c r="DW259" s="233">
        <v>137.36000000000001</v>
      </c>
      <c r="DX259" s="233">
        <v>140.74</v>
      </c>
      <c r="DY259" s="233">
        <v>144</v>
      </c>
      <c r="DZ259" s="233">
        <v>146.38999999999999</v>
      </c>
      <c r="EA259" s="233">
        <v>148.68</v>
      </c>
      <c r="EB259" s="233">
        <v>152.08000000000001</v>
      </c>
      <c r="EC259" s="233">
        <v>152.08000000000001</v>
      </c>
      <c r="ED259" s="233">
        <v>101.47</v>
      </c>
      <c r="EE259" s="233">
        <v>100.32</v>
      </c>
      <c r="EF259" s="233">
        <v>98.31</v>
      </c>
      <c r="EG259" s="233">
        <v>96.68</v>
      </c>
      <c r="EH259" s="233">
        <v>95.68</v>
      </c>
      <c r="EI259" s="233">
        <v>94.71</v>
      </c>
      <c r="EJ259" s="233">
        <v>93.45</v>
      </c>
      <c r="EK259" s="233">
        <v>91.55</v>
      </c>
      <c r="EL259" s="233">
        <v>89.48</v>
      </c>
      <c r="EM259" s="233">
        <v>87.97</v>
      </c>
      <c r="EN259" s="233">
        <v>86.3</v>
      </c>
      <c r="EO259" s="233">
        <v>85.46</v>
      </c>
      <c r="EP259" s="233">
        <v>83.13</v>
      </c>
      <c r="EQ259" s="233">
        <v>101.86</v>
      </c>
      <c r="ER259" s="233">
        <v>101.15</v>
      </c>
      <c r="ES259" s="233">
        <v>100.15</v>
      </c>
      <c r="ET259" s="233">
        <v>99.12</v>
      </c>
      <c r="EU259" s="233">
        <v>97.87</v>
      </c>
      <c r="EV259" s="233">
        <v>95.96</v>
      </c>
      <c r="EW259" s="233">
        <v>94.61</v>
      </c>
      <c r="EX259" s="233">
        <v>92.98</v>
      </c>
      <c r="EY259" s="233">
        <v>91.68</v>
      </c>
      <c r="EZ259" s="233">
        <v>90.39</v>
      </c>
      <c r="FA259" s="233">
        <v>89.16</v>
      </c>
      <c r="FB259" s="233">
        <v>87.39</v>
      </c>
      <c r="FC259" s="233">
        <v>85.46</v>
      </c>
      <c r="FD259" s="233">
        <v>84.39</v>
      </c>
      <c r="FE259" s="233">
        <v>83.51</v>
      </c>
      <c r="FF259" s="233">
        <v>82.08</v>
      </c>
      <c r="FG259" s="233">
        <v>81.010000000000005</v>
      </c>
      <c r="FH259" s="233">
        <v>79.16</v>
      </c>
      <c r="FI259" s="233">
        <v>77.19</v>
      </c>
      <c r="FJ259" s="233">
        <v>74.19</v>
      </c>
      <c r="FK259" s="233">
        <v>70.209999999999994</v>
      </c>
      <c r="FL259" s="233">
        <v>66.069999999999993</v>
      </c>
      <c r="FM259" s="233">
        <v>150.69</v>
      </c>
      <c r="FN259" s="233">
        <v>153.16999999999999</v>
      </c>
      <c r="FO259" s="233">
        <v>161.16</v>
      </c>
      <c r="FP259" s="233">
        <v>173.08</v>
      </c>
      <c r="FQ259" s="233">
        <v>182.41</v>
      </c>
      <c r="FR259" s="233">
        <v>191.41</v>
      </c>
      <c r="FS259" s="233">
        <v>204.41</v>
      </c>
      <c r="FT259" s="233">
        <v>220.41</v>
      </c>
      <c r="FU259" s="233">
        <v>224.41</v>
      </c>
      <c r="FV259" s="233">
        <v>227.41</v>
      </c>
      <c r="FW259" s="233">
        <v>234.41</v>
      </c>
      <c r="FX259" s="230">
        <v>180.41</v>
      </c>
      <c r="FY259" s="230">
        <v>184.41</v>
      </c>
      <c r="FZ259" s="230">
        <v>187.41</v>
      </c>
      <c r="GA259" s="230">
        <v>193.41</v>
      </c>
      <c r="GB259" s="230">
        <v>200.41</v>
      </c>
      <c r="GC259" s="230">
        <v>206.41</v>
      </c>
      <c r="GD259" s="233">
        <v>244.41</v>
      </c>
      <c r="GE259" s="233">
        <v>250.41</v>
      </c>
      <c r="GF259" s="233">
        <v>259.41000000000003</v>
      </c>
      <c r="GG259" s="233">
        <v>265.41000000000003</v>
      </c>
      <c r="GH259" s="233">
        <v>273.41000000000003</v>
      </c>
      <c r="GI259" s="233">
        <v>281.41000000000003</v>
      </c>
      <c r="GJ259" s="233">
        <v>313.41000000000003</v>
      </c>
      <c r="GK259" s="233">
        <v>163.41</v>
      </c>
      <c r="GL259" s="233">
        <v>166.7</v>
      </c>
      <c r="GM259" s="233">
        <v>169.98</v>
      </c>
      <c r="GN259" s="233">
        <v>171.75</v>
      </c>
      <c r="GO259" s="233">
        <v>173.68</v>
      </c>
      <c r="GP259" s="233">
        <v>176.04</v>
      </c>
      <c r="GQ259" s="233">
        <v>177.69</v>
      </c>
      <c r="GR259" s="233">
        <v>179.6</v>
      </c>
      <c r="GS259" s="233">
        <v>181.39</v>
      </c>
      <c r="GT259" s="233">
        <v>182.98</v>
      </c>
      <c r="GU259" s="233">
        <v>184.45</v>
      </c>
      <c r="GV259" s="233">
        <v>185.49</v>
      </c>
      <c r="GW259" s="233">
        <v>186.84</v>
      </c>
      <c r="GX259" s="233">
        <v>188.77</v>
      </c>
      <c r="GY259" s="233">
        <v>190.38</v>
      </c>
      <c r="GZ259" s="233">
        <v>191.57</v>
      </c>
      <c r="HA259" s="233">
        <v>195.77</v>
      </c>
      <c r="HB259" s="233">
        <v>199.05</v>
      </c>
      <c r="HC259" s="233">
        <v>202.53</v>
      </c>
      <c r="HD259" s="233">
        <v>210.78</v>
      </c>
      <c r="HE259" s="233">
        <v>212.65</v>
      </c>
      <c r="HF259" s="233">
        <v>218.12</v>
      </c>
      <c r="HG259" s="233">
        <v>220.86</v>
      </c>
      <c r="HH259" s="233">
        <v>225</v>
      </c>
      <c r="HI259" s="233">
        <v>226.63</v>
      </c>
      <c r="HJ259" s="233">
        <v>235.99</v>
      </c>
      <c r="HK259" s="233">
        <v>248.3</v>
      </c>
      <c r="HL259" s="233">
        <v>260.83</v>
      </c>
      <c r="HM259" s="233">
        <v>193.72</v>
      </c>
      <c r="HN259" s="233">
        <v>194.97</v>
      </c>
      <c r="HO259" s="233">
        <v>196.36</v>
      </c>
      <c r="HP259" s="233">
        <v>197.74</v>
      </c>
      <c r="HQ259" s="233">
        <v>155.02000000000001</v>
      </c>
      <c r="HR259" s="233">
        <v>158.5</v>
      </c>
      <c r="HS259" s="233">
        <v>162.88999999999999</v>
      </c>
      <c r="HT259" s="233">
        <v>165.7</v>
      </c>
      <c r="HU259" s="233">
        <v>168.82</v>
      </c>
      <c r="HV259" s="233">
        <v>171.11</v>
      </c>
      <c r="HW259" s="233">
        <v>174.37</v>
      </c>
      <c r="HX259" s="233">
        <v>178.21</v>
      </c>
      <c r="HY259" s="233">
        <v>181.73</v>
      </c>
      <c r="HZ259" s="233">
        <v>184.85</v>
      </c>
      <c r="IA259" s="233">
        <v>187.43</v>
      </c>
      <c r="IB259" s="233">
        <v>189.1</v>
      </c>
      <c r="IC259" s="233">
        <v>194.03</v>
      </c>
      <c r="ID259" s="233">
        <v>199</v>
      </c>
      <c r="IE259" s="233">
        <v>201.33</v>
      </c>
      <c r="IF259" s="233">
        <v>207.24</v>
      </c>
      <c r="IG259" s="233">
        <v>212.09</v>
      </c>
      <c r="IH259" s="233">
        <v>218.15</v>
      </c>
      <c r="II259" s="233">
        <v>228.55</v>
      </c>
      <c r="IJ259" s="233">
        <v>242.09</v>
      </c>
      <c r="IK259" s="233">
        <v>247.19</v>
      </c>
      <c r="IL259" s="233">
        <v>53.73</v>
      </c>
      <c r="IM259" s="233">
        <v>57.5</v>
      </c>
      <c r="IN259" s="233">
        <v>49.71</v>
      </c>
      <c r="IO259" s="233">
        <v>42.27</v>
      </c>
      <c r="IP259" s="233">
        <v>40.04</v>
      </c>
      <c r="IQ259" s="233">
        <v>37.96</v>
      </c>
      <c r="IR259" s="233">
        <v>36.82</v>
      </c>
      <c r="IS259" s="233">
        <v>33.96</v>
      </c>
      <c r="IT259" s="233">
        <v>30.28</v>
      </c>
      <c r="IU259" s="233">
        <v>28.67</v>
      </c>
      <c r="IV259" s="233">
        <v>27.14</v>
      </c>
      <c r="IW259" s="233">
        <v>24.26</v>
      </c>
      <c r="IX259" s="233">
        <v>16.34</v>
      </c>
      <c r="IY259" s="233">
        <v>13.82</v>
      </c>
      <c r="IZ259" s="233">
        <v>8.9700000000000006</v>
      </c>
      <c r="JA259" s="233"/>
      <c r="JB259" s="233"/>
      <c r="JC259" s="233"/>
      <c r="JD259" s="233"/>
      <c r="JE259" s="233"/>
      <c r="JF259" s="233"/>
      <c r="JG259" s="233"/>
      <c r="JH259" s="233"/>
      <c r="JI259" s="233"/>
      <c r="JJ259" s="233"/>
      <c r="JK259" s="233"/>
      <c r="JL259" s="233"/>
      <c r="JM259" s="233"/>
      <c r="JN259" s="233"/>
      <c r="JO259" s="233"/>
      <c r="JP259" s="233"/>
      <c r="JQ259" s="233"/>
      <c r="JR259" s="233"/>
      <c r="JS259" s="233"/>
      <c r="JT259" s="233"/>
      <c r="JU259" s="233"/>
      <c r="JV259" s="233"/>
      <c r="JW259" s="233"/>
      <c r="JX259" s="233"/>
      <c r="JY259" s="233"/>
      <c r="JZ259" s="233"/>
      <c r="KA259" s="233"/>
      <c r="KB259" s="233"/>
      <c r="KC259" s="233"/>
      <c r="KD259" s="233"/>
      <c r="KE259" s="227"/>
      <c r="KF259" s="227"/>
      <c r="KG259" s="227"/>
      <c r="KH259" s="227"/>
      <c r="KI259" s="227"/>
      <c r="KJ259" s="227"/>
      <c r="KK259" s="227"/>
      <c r="KL259" s="227"/>
      <c r="KM259" s="226"/>
      <c r="KN259" s="226"/>
      <c r="KO259" s="226"/>
      <c r="KP259" s="226"/>
      <c r="KQ259" s="226"/>
      <c r="KR259" s="226"/>
      <c r="KS259" s="226"/>
      <c r="KT259" s="226"/>
      <c r="KU259" s="226"/>
      <c r="KV259" s="226"/>
      <c r="KW259" s="226"/>
      <c r="KX259" s="226"/>
      <c r="KY259" s="226"/>
      <c r="KZ259" s="226"/>
      <c r="LA259" s="226"/>
      <c r="LB259" s="226"/>
      <c r="LC259" s="226"/>
      <c r="LD259" s="226"/>
      <c r="LE259" s="226"/>
      <c r="LF259" s="226"/>
      <c r="LG259" s="226"/>
      <c r="LH259" s="226"/>
      <c r="LI259" s="226"/>
      <c r="LJ259" s="226"/>
      <c r="LK259" s="226"/>
      <c r="LL259" s="226"/>
    </row>
    <row r="260" spans="1:324" x14ac:dyDescent="0.25">
      <c r="A260" s="216">
        <v>299</v>
      </c>
      <c r="B260" s="216">
        <v>226410</v>
      </c>
      <c r="C260" s="223" t="s">
        <v>370</v>
      </c>
      <c r="D260" s="230">
        <v>116.01</v>
      </c>
      <c r="E260" s="230">
        <v>116.01</v>
      </c>
      <c r="F260" s="230">
        <v>112.8</v>
      </c>
      <c r="G260" s="230">
        <v>116.01</v>
      </c>
      <c r="H260" s="230">
        <v>116.01</v>
      </c>
      <c r="I260" s="230">
        <v>116.01</v>
      </c>
      <c r="J260" s="230">
        <v>116.01</v>
      </c>
      <c r="K260" s="230">
        <v>116.01</v>
      </c>
      <c r="L260" s="230">
        <v>117.43</v>
      </c>
      <c r="M260" s="230">
        <v>119.41</v>
      </c>
      <c r="N260" s="230">
        <v>117.32</v>
      </c>
      <c r="O260" s="230">
        <v>118.51</v>
      </c>
      <c r="P260" s="230">
        <v>119.13</v>
      </c>
      <c r="Q260" s="230">
        <v>118.75</v>
      </c>
      <c r="R260" s="230">
        <v>117.93</v>
      </c>
      <c r="S260" s="230">
        <v>117.16</v>
      </c>
      <c r="T260" s="230">
        <v>116.37</v>
      </c>
      <c r="U260" s="230">
        <v>115.02</v>
      </c>
      <c r="V260" s="230">
        <v>113.98</v>
      </c>
      <c r="W260" s="230">
        <v>112.8</v>
      </c>
      <c r="X260" s="230">
        <v>111.69</v>
      </c>
      <c r="Y260" s="230">
        <v>112.7</v>
      </c>
      <c r="Z260" s="230">
        <v>114.28</v>
      </c>
      <c r="AA260" s="230">
        <v>116.68</v>
      </c>
      <c r="AB260" s="230">
        <v>116.54</v>
      </c>
      <c r="AC260" s="230">
        <v>118.31</v>
      </c>
      <c r="AD260" s="230">
        <v>119.84</v>
      </c>
      <c r="AE260" s="230">
        <v>121.14</v>
      </c>
      <c r="AF260" s="230">
        <v>122.27</v>
      </c>
      <c r="AG260" s="230">
        <v>123.62</v>
      </c>
      <c r="AH260" s="230">
        <v>124.44</v>
      </c>
      <c r="AI260" s="230">
        <v>125.86</v>
      </c>
      <c r="AJ260" s="230">
        <v>128.41</v>
      </c>
      <c r="AK260" s="230">
        <v>130.5</v>
      </c>
      <c r="AL260" s="230">
        <v>132.05000000000001</v>
      </c>
      <c r="AM260" s="230">
        <v>135.22999999999999</v>
      </c>
      <c r="AN260" s="230">
        <v>138.28</v>
      </c>
      <c r="AO260" s="230">
        <v>140.22999999999999</v>
      </c>
      <c r="AP260" s="230">
        <v>142.06</v>
      </c>
      <c r="AQ260" s="230">
        <v>146.11000000000001</v>
      </c>
      <c r="AR260" s="230">
        <v>148.97999999999999</v>
      </c>
      <c r="AS260" s="230">
        <v>151.06</v>
      </c>
      <c r="AT260" s="230">
        <v>151.06</v>
      </c>
      <c r="AU260" s="230">
        <v>123.46</v>
      </c>
      <c r="AV260" s="230">
        <v>125.67</v>
      </c>
      <c r="AW260" s="230">
        <v>127.4</v>
      </c>
      <c r="AX260" s="230">
        <v>128.93</v>
      </c>
      <c r="AY260" s="230">
        <v>129.44</v>
      </c>
      <c r="AZ260" s="230">
        <v>118.91</v>
      </c>
      <c r="BA260" s="230">
        <v>119.83</v>
      </c>
      <c r="BB260" s="230">
        <v>121.34</v>
      </c>
      <c r="BC260" s="230">
        <v>122.85</v>
      </c>
      <c r="BD260" s="230">
        <v>124.44</v>
      </c>
      <c r="BE260" s="230">
        <v>125.61</v>
      </c>
      <c r="BF260" s="230">
        <v>126.43</v>
      </c>
      <c r="BG260" s="230">
        <v>127.62</v>
      </c>
      <c r="BH260" s="230">
        <v>128.74</v>
      </c>
      <c r="BI260" s="230">
        <v>129.69</v>
      </c>
      <c r="BJ260" s="230">
        <v>130.82</v>
      </c>
      <c r="BK260" s="230">
        <v>132.12</v>
      </c>
      <c r="BL260" s="230">
        <v>133.05000000000001</v>
      </c>
      <c r="BM260" s="230">
        <v>134.28</v>
      </c>
      <c r="BN260" s="230">
        <v>136.37</v>
      </c>
      <c r="BO260" s="230">
        <v>138.72</v>
      </c>
      <c r="BP260" s="230">
        <v>140.72999999999999</v>
      </c>
      <c r="BQ260" s="230">
        <v>142.28</v>
      </c>
      <c r="BR260" s="230">
        <v>146.72999999999999</v>
      </c>
      <c r="BS260" s="230">
        <v>149.13999999999999</v>
      </c>
      <c r="BT260" s="230">
        <v>154.75</v>
      </c>
      <c r="BU260" s="230">
        <v>162.4</v>
      </c>
      <c r="BV260" s="230">
        <v>168.66</v>
      </c>
      <c r="BW260" s="230">
        <v>142.63</v>
      </c>
      <c r="BX260" s="230">
        <v>143.93</v>
      </c>
      <c r="BY260" s="230">
        <v>145.5</v>
      </c>
      <c r="BZ260" s="233">
        <v>147.51</v>
      </c>
      <c r="CA260" s="233">
        <v>149.6</v>
      </c>
      <c r="CB260" s="233">
        <v>150.81</v>
      </c>
      <c r="CC260" s="233">
        <v>122.59</v>
      </c>
      <c r="CD260" s="233">
        <v>123.88</v>
      </c>
      <c r="CE260" s="233">
        <v>124.8</v>
      </c>
      <c r="CF260" s="233">
        <v>126.17</v>
      </c>
      <c r="CG260" s="233">
        <v>127.7</v>
      </c>
      <c r="CH260" s="233">
        <v>129.27000000000001</v>
      </c>
      <c r="CI260" s="233">
        <v>128.94</v>
      </c>
      <c r="CJ260" s="233">
        <v>128.07</v>
      </c>
      <c r="CK260" s="233">
        <v>126.96</v>
      </c>
      <c r="CL260" s="233">
        <v>124.71</v>
      </c>
      <c r="CM260" s="233">
        <v>122.86</v>
      </c>
      <c r="CN260" s="233">
        <v>121.31</v>
      </c>
      <c r="CO260" s="233">
        <v>124.64</v>
      </c>
      <c r="CP260" s="233">
        <v>126.11</v>
      </c>
      <c r="CQ260" s="233">
        <v>127.38</v>
      </c>
      <c r="CR260" s="233">
        <v>128.63999999999999</v>
      </c>
      <c r="CS260" s="233">
        <v>130.66</v>
      </c>
      <c r="CT260" s="233">
        <v>131.80000000000001</v>
      </c>
      <c r="CU260" s="233">
        <v>133.51</v>
      </c>
      <c r="CV260" s="233">
        <v>135.34</v>
      </c>
      <c r="CW260" s="233">
        <v>136.97</v>
      </c>
      <c r="CX260" s="233">
        <v>138.56</v>
      </c>
      <c r="CY260" s="233">
        <v>140.03</v>
      </c>
      <c r="CZ260" s="233">
        <v>142.85</v>
      </c>
      <c r="DA260" s="233">
        <v>118.61</v>
      </c>
      <c r="DB260" s="233">
        <v>120.6</v>
      </c>
      <c r="DC260" s="233">
        <v>121.34</v>
      </c>
      <c r="DD260" s="233">
        <v>122.5</v>
      </c>
      <c r="DE260" s="233">
        <v>123.16</v>
      </c>
      <c r="DF260" s="233">
        <v>125.07</v>
      </c>
      <c r="DG260" s="233">
        <v>126.68</v>
      </c>
      <c r="DH260" s="233">
        <v>128.22</v>
      </c>
      <c r="DI260" s="233">
        <v>129.88999999999999</v>
      </c>
      <c r="DJ260" s="233">
        <v>132.05000000000001</v>
      </c>
      <c r="DK260" s="233">
        <v>134.76</v>
      </c>
      <c r="DL260" s="233">
        <v>138.51</v>
      </c>
      <c r="DM260" s="233">
        <v>140.9</v>
      </c>
      <c r="DN260" s="233">
        <v>143.86000000000001</v>
      </c>
      <c r="DO260" s="233">
        <v>147.44</v>
      </c>
      <c r="DP260" s="233">
        <v>149.11000000000001</v>
      </c>
      <c r="DQ260" s="233">
        <v>152.63</v>
      </c>
      <c r="DR260" s="233">
        <v>155.06</v>
      </c>
      <c r="DS260" s="233">
        <v>157.43</v>
      </c>
      <c r="DT260" s="233">
        <v>137.34</v>
      </c>
      <c r="DU260" s="233">
        <v>140.05000000000001</v>
      </c>
      <c r="DV260" s="233">
        <v>143.36000000000001</v>
      </c>
      <c r="DW260" s="233">
        <v>145.91</v>
      </c>
      <c r="DX260" s="233">
        <v>149.29</v>
      </c>
      <c r="DY260" s="233">
        <v>152.55000000000001</v>
      </c>
      <c r="DZ260" s="233">
        <v>154.94</v>
      </c>
      <c r="EA260" s="233">
        <v>157.22999999999999</v>
      </c>
      <c r="EB260" s="233">
        <v>160.63</v>
      </c>
      <c r="EC260" s="233">
        <v>160.63</v>
      </c>
      <c r="ED260" s="233">
        <v>110.02</v>
      </c>
      <c r="EE260" s="233">
        <v>108.87</v>
      </c>
      <c r="EF260" s="233">
        <v>106.86</v>
      </c>
      <c r="EG260" s="233">
        <v>105.23</v>
      </c>
      <c r="EH260" s="233">
        <v>104.23</v>
      </c>
      <c r="EI260" s="233">
        <v>103.26</v>
      </c>
      <c r="EJ260" s="233">
        <v>102</v>
      </c>
      <c r="EK260" s="233">
        <v>100.1</v>
      </c>
      <c r="EL260" s="233">
        <v>98.03</v>
      </c>
      <c r="EM260" s="233">
        <v>96.52</v>
      </c>
      <c r="EN260" s="233">
        <v>94.85</v>
      </c>
      <c r="EO260" s="233">
        <v>94.01</v>
      </c>
      <c r="EP260" s="233">
        <v>91.68</v>
      </c>
      <c r="EQ260" s="233">
        <v>110.41</v>
      </c>
      <c r="ER260" s="233">
        <v>109.7</v>
      </c>
      <c r="ES260" s="233">
        <v>108.7</v>
      </c>
      <c r="ET260" s="233">
        <v>107.67</v>
      </c>
      <c r="EU260" s="233">
        <v>106.42</v>
      </c>
      <c r="EV260" s="233">
        <v>104.51</v>
      </c>
      <c r="EW260" s="233">
        <v>103.16</v>
      </c>
      <c r="EX260" s="233">
        <v>101.53</v>
      </c>
      <c r="EY260" s="233">
        <v>100.23</v>
      </c>
      <c r="EZ260" s="233">
        <v>98.94</v>
      </c>
      <c r="FA260" s="233">
        <v>97.71</v>
      </c>
      <c r="FB260" s="233">
        <v>95.94</v>
      </c>
      <c r="FC260" s="233">
        <v>94.01</v>
      </c>
      <c r="FD260" s="233">
        <v>92.94</v>
      </c>
      <c r="FE260" s="233">
        <v>92.06</v>
      </c>
      <c r="FF260" s="233">
        <v>90.63</v>
      </c>
      <c r="FG260" s="233">
        <v>89.56</v>
      </c>
      <c r="FH260" s="233">
        <v>87.71</v>
      </c>
      <c r="FI260" s="233">
        <v>85.74</v>
      </c>
      <c r="FJ260" s="233">
        <v>82.74</v>
      </c>
      <c r="FK260" s="233">
        <v>78.760000000000005</v>
      </c>
      <c r="FL260" s="233">
        <v>74.62</v>
      </c>
      <c r="FM260" s="233">
        <v>159.24</v>
      </c>
      <c r="FN260" s="233">
        <v>161.72</v>
      </c>
      <c r="FO260" s="233">
        <v>169.71</v>
      </c>
      <c r="FP260" s="233">
        <v>181.63</v>
      </c>
      <c r="FQ260" s="233">
        <v>190.96</v>
      </c>
      <c r="FR260" s="233">
        <v>199.96</v>
      </c>
      <c r="FS260" s="233">
        <v>212.96</v>
      </c>
      <c r="FT260" s="233">
        <v>228.96</v>
      </c>
      <c r="FU260" s="233">
        <v>232.96</v>
      </c>
      <c r="FV260" s="233">
        <v>235.96</v>
      </c>
      <c r="FW260" s="233">
        <v>242.96</v>
      </c>
      <c r="FX260" s="230">
        <v>188.96</v>
      </c>
      <c r="FY260" s="230">
        <v>192.96</v>
      </c>
      <c r="FZ260" s="230">
        <v>195.96</v>
      </c>
      <c r="GA260" s="230">
        <v>201.96</v>
      </c>
      <c r="GB260" s="230">
        <v>208.96</v>
      </c>
      <c r="GC260" s="230">
        <v>214.96</v>
      </c>
      <c r="GD260" s="233">
        <v>252.96</v>
      </c>
      <c r="GE260" s="233">
        <v>258.95999999999998</v>
      </c>
      <c r="GF260" s="233">
        <v>267.95999999999998</v>
      </c>
      <c r="GG260" s="233">
        <v>273.95999999999998</v>
      </c>
      <c r="GH260" s="233">
        <v>281.95999999999998</v>
      </c>
      <c r="GI260" s="233">
        <v>289.95999999999998</v>
      </c>
      <c r="GJ260" s="233">
        <v>321.95999999999998</v>
      </c>
      <c r="GK260" s="233">
        <v>171.96</v>
      </c>
      <c r="GL260" s="233">
        <v>175.25</v>
      </c>
      <c r="GM260" s="233">
        <v>178.53</v>
      </c>
      <c r="GN260" s="233">
        <v>180.3</v>
      </c>
      <c r="GO260" s="233">
        <v>182.23</v>
      </c>
      <c r="GP260" s="233">
        <v>184.59</v>
      </c>
      <c r="GQ260" s="233">
        <v>186.24</v>
      </c>
      <c r="GR260" s="233">
        <v>188.15</v>
      </c>
      <c r="GS260" s="233">
        <v>189.94</v>
      </c>
      <c r="GT260" s="233">
        <v>191.53</v>
      </c>
      <c r="GU260" s="233">
        <v>193</v>
      </c>
      <c r="GV260" s="233">
        <v>194.04</v>
      </c>
      <c r="GW260" s="233">
        <v>195.39</v>
      </c>
      <c r="GX260" s="233">
        <v>197.32</v>
      </c>
      <c r="GY260" s="233">
        <v>198.93</v>
      </c>
      <c r="GZ260" s="233">
        <v>200.12</v>
      </c>
      <c r="HA260" s="233">
        <v>204.32</v>
      </c>
      <c r="HB260" s="233">
        <v>207.6</v>
      </c>
      <c r="HC260" s="233">
        <v>211.08</v>
      </c>
      <c r="HD260" s="233">
        <v>219.33</v>
      </c>
      <c r="HE260" s="233">
        <v>221.2</v>
      </c>
      <c r="HF260" s="233">
        <v>226.67</v>
      </c>
      <c r="HG260" s="233">
        <v>229.41</v>
      </c>
      <c r="HH260" s="233">
        <v>233.55</v>
      </c>
      <c r="HI260" s="233">
        <v>235.18</v>
      </c>
      <c r="HJ260" s="233">
        <v>244.54</v>
      </c>
      <c r="HK260" s="233">
        <v>256.85000000000002</v>
      </c>
      <c r="HL260" s="233">
        <v>269.38</v>
      </c>
      <c r="HM260" s="233">
        <v>202.27</v>
      </c>
      <c r="HN260" s="233">
        <v>203.52</v>
      </c>
      <c r="HO260" s="233">
        <v>204.91</v>
      </c>
      <c r="HP260" s="233">
        <v>206.29</v>
      </c>
      <c r="HQ260" s="233">
        <v>163.57</v>
      </c>
      <c r="HR260" s="233">
        <v>167.05</v>
      </c>
      <c r="HS260" s="233">
        <v>171.44</v>
      </c>
      <c r="HT260" s="233">
        <v>174.25</v>
      </c>
      <c r="HU260" s="233">
        <v>177.37</v>
      </c>
      <c r="HV260" s="233">
        <v>179.66</v>
      </c>
      <c r="HW260" s="233">
        <v>182.92</v>
      </c>
      <c r="HX260" s="233">
        <v>186.76</v>
      </c>
      <c r="HY260" s="233">
        <v>190.28</v>
      </c>
      <c r="HZ260" s="233">
        <v>193.4</v>
      </c>
      <c r="IA260" s="233">
        <v>195.98</v>
      </c>
      <c r="IB260" s="233">
        <v>197.65</v>
      </c>
      <c r="IC260" s="233">
        <v>202.58</v>
      </c>
      <c r="ID260" s="233">
        <v>207.55</v>
      </c>
      <c r="IE260" s="233">
        <v>209.88</v>
      </c>
      <c r="IF260" s="233">
        <v>215.79</v>
      </c>
      <c r="IG260" s="233">
        <v>220.64</v>
      </c>
      <c r="IH260" s="233">
        <v>226.7</v>
      </c>
      <c r="II260" s="233">
        <v>237.1</v>
      </c>
      <c r="IJ260" s="233">
        <v>250.64</v>
      </c>
      <c r="IK260" s="233">
        <v>255.74</v>
      </c>
      <c r="IL260" s="233">
        <v>45.18</v>
      </c>
      <c r="IM260" s="233">
        <v>66.05</v>
      </c>
      <c r="IN260" s="233">
        <v>58.26</v>
      </c>
      <c r="IO260" s="233">
        <v>50.82</v>
      </c>
      <c r="IP260" s="233">
        <v>48.59</v>
      </c>
      <c r="IQ260" s="233">
        <v>46.51</v>
      </c>
      <c r="IR260" s="233">
        <v>45.37</v>
      </c>
      <c r="IS260" s="233">
        <v>42.51</v>
      </c>
      <c r="IT260" s="233">
        <v>38.83</v>
      </c>
      <c r="IU260" s="233">
        <v>37.22</v>
      </c>
      <c r="IV260" s="233">
        <v>35.69</v>
      </c>
      <c r="IW260" s="233">
        <v>32.81</v>
      </c>
      <c r="IX260" s="233">
        <v>24.89</v>
      </c>
      <c r="IY260" s="233">
        <v>22.37</v>
      </c>
      <c r="IZ260" s="233">
        <v>17.52</v>
      </c>
      <c r="JA260" s="233">
        <v>8.5500000000000007</v>
      </c>
      <c r="JB260" s="233"/>
      <c r="JC260" s="233"/>
      <c r="JD260" s="233"/>
      <c r="JE260" s="233"/>
      <c r="JF260" s="233"/>
      <c r="JG260" s="233"/>
      <c r="JH260" s="233"/>
      <c r="JI260" s="233"/>
      <c r="JJ260" s="233"/>
      <c r="JK260" s="233"/>
      <c r="JL260" s="233"/>
      <c r="JM260" s="233"/>
      <c r="JN260" s="233"/>
      <c r="JO260" s="233"/>
      <c r="JP260" s="233"/>
      <c r="JQ260" s="233"/>
      <c r="JR260" s="233"/>
      <c r="JS260" s="233"/>
      <c r="JT260" s="233"/>
      <c r="JU260" s="233"/>
      <c r="JV260" s="233"/>
      <c r="JW260" s="233"/>
      <c r="JX260" s="233"/>
      <c r="JY260" s="233"/>
      <c r="JZ260" s="233"/>
      <c r="KA260" s="233"/>
      <c r="KB260" s="233"/>
      <c r="KC260" s="233"/>
      <c r="KD260" s="233"/>
      <c r="KE260" s="227"/>
      <c r="KF260" s="227"/>
      <c r="KG260" s="227"/>
      <c r="KH260" s="227"/>
      <c r="KI260" s="227"/>
      <c r="KJ260" s="227"/>
      <c r="KK260" s="227"/>
      <c r="KL260" s="227"/>
      <c r="KM260" s="226"/>
      <c r="KN260" s="226"/>
      <c r="KO260" s="226"/>
      <c r="KP260" s="226"/>
      <c r="KQ260" s="226"/>
      <c r="KR260" s="226"/>
      <c r="KS260" s="226"/>
      <c r="KT260" s="226"/>
      <c r="KU260" s="226"/>
      <c r="KV260" s="226"/>
      <c r="KW260" s="226"/>
      <c r="KX260" s="226"/>
      <c r="KY260" s="226"/>
      <c r="KZ260" s="226"/>
      <c r="LA260" s="226"/>
      <c r="LB260" s="226"/>
      <c r="LC260" s="226"/>
      <c r="LD260" s="226"/>
      <c r="LE260" s="226"/>
      <c r="LF260" s="226"/>
      <c r="LG260" s="226"/>
      <c r="LH260" s="226"/>
      <c r="LI260" s="226"/>
      <c r="LJ260" s="226"/>
      <c r="LK260" s="226"/>
      <c r="LL260" s="226"/>
    </row>
    <row r="261" spans="1:324" x14ac:dyDescent="0.25">
      <c r="A261" s="216">
        <v>300</v>
      </c>
      <c r="B261" s="216">
        <v>226420</v>
      </c>
      <c r="C261" s="223" t="s">
        <v>371</v>
      </c>
      <c r="D261" s="230">
        <v>119.79</v>
      </c>
      <c r="E261" s="230">
        <v>119.79</v>
      </c>
      <c r="F261" s="230">
        <v>116.58</v>
      </c>
      <c r="G261" s="230">
        <v>119.79</v>
      </c>
      <c r="H261" s="230">
        <v>119.79</v>
      </c>
      <c r="I261" s="230">
        <v>119.79</v>
      </c>
      <c r="J261" s="230">
        <v>119.79</v>
      </c>
      <c r="K261" s="230">
        <v>119.79</v>
      </c>
      <c r="L261" s="230">
        <v>121.21</v>
      </c>
      <c r="M261" s="230">
        <v>123.19</v>
      </c>
      <c r="N261" s="230">
        <v>121.1</v>
      </c>
      <c r="O261" s="230">
        <v>122.29</v>
      </c>
      <c r="P261" s="230">
        <v>122.91</v>
      </c>
      <c r="Q261" s="230">
        <v>122.53</v>
      </c>
      <c r="R261" s="230">
        <v>121.71</v>
      </c>
      <c r="S261" s="230">
        <v>120.94</v>
      </c>
      <c r="T261" s="230">
        <v>120.15</v>
      </c>
      <c r="U261" s="230">
        <v>118.8</v>
      </c>
      <c r="V261" s="230">
        <v>117.76</v>
      </c>
      <c r="W261" s="230">
        <v>116.58</v>
      </c>
      <c r="X261" s="230">
        <v>115.47</v>
      </c>
      <c r="Y261" s="230">
        <v>116.48</v>
      </c>
      <c r="Z261" s="230">
        <v>118.06</v>
      </c>
      <c r="AA261" s="230">
        <v>120.46</v>
      </c>
      <c r="AB261" s="230">
        <v>120.32</v>
      </c>
      <c r="AC261" s="230">
        <v>122.09</v>
      </c>
      <c r="AD261" s="230">
        <v>123.62</v>
      </c>
      <c r="AE261" s="230">
        <v>124.92</v>
      </c>
      <c r="AF261" s="230">
        <v>126.05</v>
      </c>
      <c r="AG261" s="230">
        <v>127.4</v>
      </c>
      <c r="AH261" s="230">
        <v>128.22</v>
      </c>
      <c r="AI261" s="230">
        <v>129.63999999999999</v>
      </c>
      <c r="AJ261" s="230">
        <v>132.19</v>
      </c>
      <c r="AK261" s="230">
        <v>134.28</v>
      </c>
      <c r="AL261" s="230">
        <v>135.83000000000001</v>
      </c>
      <c r="AM261" s="230">
        <v>139.01</v>
      </c>
      <c r="AN261" s="230">
        <v>142.06</v>
      </c>
      <c r="AO261" s="230">
        <v>144.01</v>
      </c>
      <c r="AP261" s="230">
        <v>145.84</v>
      </c>
      <c r="AQ261" s="230">
        <v>149.88999999999999</v>
      </c>
      <c r="AR261" s="230">
        <v>152.76</v>
      </c>
      <c r="AS261" s="230">
        <v>154.84</v>
      </c>
      <c r="AT261" s="230">
        <v>154.84</v>
      </c>
      <c r="AU261" s="230">
        <v>127.24</v>
      </c>
      <c r="AV261" s="230">
        <v>129.44999999999999</v>
      </c>
      <c r="AW261" s="230">
        <v>131.18</v>
      </c>
      <c r="AX261" s="230">
        <v>132.71</v>
      </c>
      <c r="AY261" s="230">
        <v>133.22</v>
      </c>
      <c r="AZ261" s="230">
        <v>122.69</v>
      </c>
      <c r="BA261" s="230">
        <v>123.61</v>
      </c>
      <c r="BB261" s="230">
        <v>125.12</v>
      </c>
      <c r="BC261" s="230">
        <v>126.63</v>
      </c>
      <c r="BD261" s="230">
        <v>128.22</v>
      </c>
      <c r="BE261" s="230">
        <v>129.38999999999999</v>
      </c>
      <c r="BF261" s="230">
        <v>130.21</v>
      </c>
      <c r="BG261" s="230">
        <v>131.4</v>
      </c>
      <c r="BH261" s="230">
        <v>132.52000000000001</v>
      </c>
      <c r="BI261" s="230">
        <v>133.47</v>
      </c>
      <c r="BJ261" s="230">
        <v>134.6</v>
      </c>
      <c r="BK261" s="230">
        <v>135.9</v>
      </c>
      <c r="BL261" s="230">
        <v>136.83000000000001</v>
      </c>
      <c r="BM261" s="230">
        <v>138.06</v>
      </c>
      <c r="BN261" s="230">
        <v>140.15</v>
      </c>
      <c r="BO261" s="230">
        <v>142.5</v>
      </c>
      <c r="BP261" s="230">
        <v>144.51</v>
      </c>
      <c r="BQ261" s="230">
        <v>146.06</v>
      </c>
      <c r="BR261" s="230">
        <v>150.51</v>
      </c>
      <c r="BS261" s="230">
        <v>152.91999999999999</v>
      </c>
      <c r="BT261" s="230">
        <v>158.53</v>
      </c>
      <c r="BU261" s="230">
        <v>166.18</v>
      </c>
      <c r="BV261" s="230">
        <v>172.44</v>
      </c>
      <c r="BW261" s="230">
        <v>146.41</v>
      </c>
      <c r="BX261" s="230">
        <v>147.71</v>
      </c>
      <c r="BY261" s="230">
        <v>149.28</v>
      </c>
      <c r="BZ261" s="233">
        <v>151.29</v>
      </c>
      <c r="CA261" s="233">
        <v>153.38</v>
      </c>
      <c r="CB261" s="233">
        <v>154.59</v>
      </c>
      <c r="CC261" s="233">
        <v>126.37</v>
      </c>
      <c r="CD261" s="233">
        <v>127.66</v>
      </c>
      <c r="CE261" s="233">
        <v>128.58000000000001</v>
      </c>
      <c r="CF261" s="233">
        <v>129.94999999999999</v>
      </c>
      <c r="CG261" s="233">
        <v>131.47999999999999</v>
      </c>
      <c r="CH261" s="233">
        <v>133.05000000000001</v>
      </c>
      <c r="CI261" s="233">
        <v>132.72</v>
      </c>
      <c r="CJ261" s="233">
        <v>131.85</v>
      </c>
      <c r="CK261" s="233">
        <v>130.74</v>
      </c>
      <c r="CL261" s="233">
        <v>128.49</v>
      </c>
      <c r="CM261" s="233">
        <v>126.64</v>
      </c>
      <c r="CN261" s="233">
        <v>125.09</v>
      </c>
      <c r="CO261" s="233">
        <v>128.41999999999999</v>
      </c>
      <c r="CP261" s="233">
        <v>129.88999999999999</v>
      </c>
      <c r="CQ261" s="233">
        <v>131.16</v>
      </c>
      <c r="CR261" s="233">
        <v>132.41999999999999</v>
      </c>
      <c r="CS261" s="233">
        <v>134.44</v>
      </c>
      <c r="CT261" s="233">
        <v>135.58000000000001</v>
      </c>
      <c r="CU261" s="233">
        <v>137.29</v>
      </c>
      <c r="CV261" s="233">
        <v>139.12</v>
      </c>
      <c r="CW261" s="233">
        <v>140.75</v>
      </c>
      <c r="CX261" s="233">
        <v>142.34</v>
      </c>
      <c r="CY261" s="233">
        <v>143.81</v>
      </c>
      <c r="CZ261" s="233">
        <v>146.63</v>
      </c>
      <c r="DA261" s="233">
        <v>122.39</v>
      </c>
      <c r="DB261" s="233">
        <v>124.38</v>
      </c>
      <c r="DC261" s="233">
        <v>125.12</v>
      </c>
      <c r="DD261" s="233">
        <v>126.28</v>
      </c>
      <c r="DE261" s="233">
        <v>126.94</v>
      </c>
      <c r="DF261" s="233">
        <v>128.85</v>
      </c>
      <c r="DG261" s="233">
        <v>130.46</v>
      </c>
      <c r="DH261" s="233">
        <v>132</v>
      </c>
      <c r="DI261" s="233">
        <v>133.66999999999999</v>
      </c>
      <c r="DJ261" s="233">
        <v>135.83000000000001</v>
      </c>
      <c r="DK261" s="233">
        <v>138.54</v>
      </c>
      <c r="DL261" s="233">
        <v>142.29</v>
      </c>
      <c r="DM261" s="233">
        <v>144.68</v>
      </c>
      <c r="DN261" s="233">
        <v>147.63999999999999</v>
      </c>
      <c r="DO261" s="233">
        <v>151.22</v>
      </c>
      <c r="DP261" s="233">
        <v>152.88999999999999</v>
      </c>
      <c r="DQ261" s="233">
        <v>156.41</v>
      </c>
      <c r="DR261" s="233">
        <v>158.84</v>
      </c>
      <c r="DS261" s="233">
        <v>161.21</v>
      </c>
      <c r="DT261" s="233">
        <v>141.12</v>
      </c>
      <c r="DU261" s="233">
        <v>143.83000000000001</v>
      </c>
      <c r="DV261" s="233">
        <v>147.13999999999999</v>
      </c>
      <c r="DW261" s="233">
        <v>149.69</v>
      </c>
      <c r="DX261" s="233">
        <v>153.07</v>
      </c>
      <c r="DY261" s="233">
        <v>156.33000000000001</v>
      </c>
      <c r="DZ261" s="233">
        <v>158.72</v>
      </c>
      <c r="EA261" s="233">
        <v>161.01</v>
      </c>
      <c r="EB261" s="233">
        <v>164.41</v>
      </c>
      <c r="EC261" s="233">
        <v>164.41</v>
      </c>
      <c r="ED261" s="233">
        <v>113.8</v>
      </c>
      <c r="EE261" s="233">
        <v>112.65</v>
      </c>
      <c r="EF261" s="233">
        <v>110.64</v>
      </c>
      <c r="EG261" s="233">
        <v>109.01</v>
      </c>
      <c r="EH261" s="233">
        <v>108.01</v>
      </c>
      <c r="EI261" s="233">
        <v>107.04</v>
      </c>
      <c r="EJ261" s="233">
        <v>105.78</v>
      </c>
      <c r="EK261" s="233">
        <v>103.88</v>
      </c>
      <c r="EL261" s="233">
        <v>101.81</v>
      </c>
      <c r="EM261" s="233">
        <v>100.3</v>
      </c>
      <c r="EN261" s="233">
        <v>98.63</v>
      </c>
      <c r="EO261" s="233">
        <v>97.79</v>
      </c>
      <c r="EP261" s="233">
        <v>95.46</v>
      </c>
      <c r="EQ261" s="233">
        <v>114.19</v>
      </c>
      <c r="ER261" s="233">
        <v>113.48</v>
      </c>
      <c r="ES261" s="233">
        <v>112.48</v>
      </c>
      <c r="ET261" s="233">
        <v>111.45</v>
      </c>
      <c r="EU261" s="233">
        <v>110.2</v>
      </c>
      <c r="EV261" s="233">
        <v>108.29</v>
      </c>
      <c r="EW261" s="233">
        <v>106.94</v>
      </c>
      <c r="EX261" s="233">
        <v>105.31</v>
      </c>
      <c r="EY261" s="233">
        <v>104.01</v>
      </c>
      <c r="EZ261" s="233">
        <v>102.72</v>
      </c>
      <c r="FA261" s="233">
        <v>101.49</v>
      </c>
      <c r="FB261" s="233">
        <v>99.72</v>
      </c>
      <c r="FC261" s="233">
        <v>97.79</v>
      </c>
      <c r="FD261" s="233">
        <v>96.72</v>
      </c>
      <c r="FE261" s="233">
        <v>95.84</v>
      </c>
      <c r="FF261" s="233">
        <v>94.41</v>
      </c>
      <c r="FG261" s="233">
        <v>93.34</v>
      </c>
      <c r="FH261" s="233">
        <v>91.49</v>
      </c>
      <c r="FI261" s="233">
        <v>89.52</v>
      </c>
      <c r="FJ261" s="233">
        <v>86.52</v>
      </c>
      <c r="FK261" s="233">
        <v>82.54</v>
      </c>
      <c r="FL261" s="233">
        <v>78.400000000000006</v>
      </c>
      <c r="FM261" s="233">
        <v>163.02000000000001</v>
      </c>
      <c r="FN261" s="233">
        <v>165.5</v>
      </c>
      <c r="FO261" s="233">
        <v>173.49</v>
      </c>
      <c r="FP261" s="233">
        <v>185.41</v>
      </c>
      <c r="FQ261" s="233">
        <v>194.74</v>
      </c>
      <c r="FR261" s="233">
        <v>203.74</v>
      </c>
      <c r="FS261" s="233">
        <v>216.74</v>
      </c>
      <c r="FT261" s="233">
        <v>232.74</v>
      </c>
      <c r="FU261" s="233">
        <v>236.74</v>
      </c>
      <c r="FV261" s="233">
        <v>239.74</v>
      </c>
      <c r="FW261" s="233">
        <v>246.74</v>
      </c>
      <c r="FX261" s="230">
        <v>192.74</v>
      </c>
      <c r="FY261" s="230">
        <v>196.74</v>
      </c>
      <c r="FZ261" s="230">
        <v>199.74</v>
      </c>
      <c r="GA261" s="230">
        <v>205.74</v>
      </c>
      <c r="GB261" s="230">
        <v>212.74</v>
      </c>
      <c r="GC261" s="230">
        <v>218.74</v>
      </c>
      <c r="GD261" s="233">
        <v>256.74</v>
      </c>
      <c r="GE261" s="233">
        <v>262.74</v>
      </c>
      <c r="GF261" s="233">
        <v>271.74</v>
      </c>
      <c r="GG261" s="233">
        <v>277.74</v>
      </c>
      <c r="GH261" s="233">
        <v>285.74</v>
      </c>
      <c r="GI261" s="233">
        <v>293.74</v>
      </c>
      <c r="GJ261" s="233">
        <v>325.74</v>
      </c>
      <c r="GK261" s="233">
        <v>175.74</v>
      </c>
      <c r="GL261" s="233">
        <v>179.03</v>
      </c>
      <c r="GM261" s="233">
        <v>182.31</v>
      </c>
      <c r="GN261" s="233">
        <v>184.08</v>
      </c>
      <c r="GO261" s="233">
        <v>186.01</v>
      </c>
      <c r="GP261" s="233">
        <v>188.37</v>
      </c>
      <c r="GQ261" s="233">
        <v>190.02</v>
      </c>
      <c r="GR261" s="233">
        <v>191.93</v>
      </c>
      <c r="GS261" s="233">
        <v>193.72</v>
      </c>
      <c r="GT261" s="233">
        <v>195.31</v>
      </c>
      <c r="GU261" s="233">
        <v>196.78</v>
      </c>
      <c r="GV261" s="233">
        <v>197.82</v>
      </c>
      <c r="GW261" s="233">
        <v>199.17</v>
      </c>
      <c r="GX261" s="233">
        <v>201.1</v>
      </c>
      <c r="GY261" s="233">
        <v>202.71</v>
      </c>
      <c r="GZ261" s="233">
        <v>203.9</v>
      </c>
      <c r="HA261" s="233">
        <v>208.1</v>
      </c>
      <c r="HB261" s="233">
        <v>211.38</v>
      </c>
      <c r="HC261" s="233">
        <v>214.86</v>
      </c>
      <c r="HD261" s="233">
        <v>223.11</v>
      </c>
      <c r="HE261" s="233">
        <v>224.98</v>
      </c>
      <c r="HF261" s="233">
        <v>230.45</v>
      </c>
      <c r="HG261" s="233">
        <v>233.19</v>
      </c>
      <c r="HH261" s="233">
        <v>237.33</v>
      </c>
      <c r="HI261" s="233">
        <v>238.96</v>
      </c>
      <c r="HJ261" s="233">
        <v>248.32</v>
      </c>
      <c r="HK261" s="233">
        <v>260.63</v>
      </c>
      <c r="HL261" s="233">
        <v>273.16000000000003</v>
      </c>
      <c r="HM261" s="233">
        <v>206.05</v>
      </c>
      <c r="HN261" s="233">
        <v>207.3</v>
      </c>
      <c r="HO261" s="233">
        <v>208.69</v>
      </c>
      <c r="HP261" s="233">
        <v>210.07</v>
      </c>
      <c r="HQ261" s="233">
        <v>167.35</v>
      </c>
      <c r="HR261" s="233">
        <v>170.83</v>
      </c>
      <c r="HS261" s="233">
        <v>175.22</v>
      </c>
      <c r="HT261" s="233">
        <v>178.03</v>
      </c>
      <c r="HU261" s="233">
        <v>181.15</v>
      </c>
      <c r="HV261" s="233">
        <v>183.44</v>
      </c>
      <c r="HW261" s="233">
        <v>186.7</v>
      </c>
      <c r="HX261" s="233">
        <v>190.54</v>
      </c>
      <c r="HY261" s="233">
        <v>194.06</v>
      </c>
      <c r="HZ261" s="233">
        <v>197.18</v>
      </c>
      <c r="IA261" s="233">
        <v>199.76</v>
      </c>
      <c r="IB261" s="233">
        <v>201.43</v>
      </c>
      <c r="IC261" s="233">
        <v>206.36</v>
      </c>
      <c r="ID261" s="233">
        <v>211.33</v>
      </c>
      <c r="IE261" s="233">
        <v>213.66</v>
      </c>
      <c r="IF261" s="233">
        <v>219.57</v>
      </c>
      <c r="IG261" s="233">
        <v>224.42</v>
      </c>
      <c r="IH261" s="233">
        <v>230.48</v>
      </c>
      <c r="II261" s="233">
        <v>240.88</v>
      </c>
      <c r="IJ261" s="233">
        <v>254.42</v>
      </c>
      <c r="IK261" s="233">
        <v>259.52</v>
      </c>
      <c r="IL261" s="233">
        <v>41.4</v>
      </c>
      <c r="IM261" s="233">
        <v>69.83</v>
      </c>
      <c r="IN261" s="233">
        <v>62.04</v>
      </c>
      <c r="IO261" s="233">
        <v>54.6</v>
      </c>
      <c r="IP261" s="233">
        <v>52.37</v>
      </c>
      <c r="IQ261" s="233">
        <v>50.29</v>
      </c>
      <c r="IR261" s="233">
        <v>49.15</v>
      </c>
      <c r="IS261" s="233">
        <v>46.29</v>
      </c>
      <c r="IT261" s="233">
        <v>42.61</v>
      </c>
      <c r="IU261" s="233">
        <v>41</v>
      </c>
      <c r="IV261" s="233">
        <v>39.47</v>
      </c>
      <c r="IW261" s="233">
        <v>36.590000000000003</v>
      </c>
      <c r="IX261" s="233">
        <v>28.67</v>
      </c>
      <c r="IY261" s="233">
        <v>26.15</v>
      </c>
      <c r="IZ261" s="233">
        <v>21.3</v>
      </c>
      <c r="JA261" s="233">
        <v>12.33</v>
      </c>
      <c r="JB261" s="233">
        <v>3.78</v>
      </c>
      <c r="JC261" s="233"/>
      <c r="JD261" s="233"/>
      <c r="JE261" s="233"/>
      <c r="JF261" s="233"/>
      <c r="JG261" s="233"/>
      <c r="JH261" s="233"/>
      <c r="JI261" s="233"/>
      <c r="JJ261" s="233"/>
      <c r="JK261" s="233"/>
      <c r="JL261" s="233"/>
      <c r="JM261" s="233"/>
      <c r="JN261" s="233"/>
      <c r="JO261" s="233"/>
      <c r="JP261" s="233"/>
      <c r="JQ261" s="233"/>
      <c r="JR261" s="233"/>
      <c r="JS261" s="233"/>
      <c r="JT261" s="233"/>
      <c r="JU261" s="233"/>
      <c r="JV261" s="233"/>
      <c r="JW261" s="233"/>
      <c r="JX261" s="233"/>
      <c r="JY261" s="233"/>
      <c r="JZ261" s="233"/>
      <c r="KA261" s="233"/>
      <c r="KB261" s="233"/>
      <c r="KC261" s="233"/>
      <c r="KD261" s="233"/>
      <c r="KE261" s="227"/>
      <c r="KF261" s="227"/>
      <c r="KG261" s="227"/>
      <c r="KH261" s="227"/>
      <c r="KI261" s="227"/>
      <c r="KJ261" s="227"/>
      <c r="KK261" s="227"/>
      <c r="KL261" s="227"/>
      <c r="KM261" s="226"/>
      <c r="KN261" s="226"/>
      <c r="KO261" s="226"/>
      <c r="KP261" s="226"/>
      <c r="KQ261" s="226"/>
      <c r="KR261" s="226"/>
      <c r="KS261" s="226"/>
      <c r="KT261" s="226"/>
      <c r="KU261" s="226"/>
      <c r="KV261" s="226"/>
      <c r="KW261" s="226"/>
      <c r="KX261" s="226"/>
      <c r="KY261" s="226"/>
      <c r="KZ261" s="226"/>
      <c r="LA261" s="226"/>
      <c r="LB261" s="226"/>
      <c r="LC261" s="226"/>
      <c r="LD261" s="226"/>
      <c r="LE261" s="226"/>
      <c r="LF261" s="226"/>
      <c r="LG261" s="226"/>
      <c r="LH261" s="226"/>
      <c r="LI261" s="226"/>
      <c r="LJ261" s="226"/>
      <c r="LK261" s="226"/>
      <c r="LL261" s="226"/>
    </row>
    <row r="262" spans="1:324" x14ac:dyDescent="0.25">
      <c r="A262" s="216">
        <v>301</v>
      </c>
      <c r="B262" s="216">
        <v>228310</v>
      </c>
      <c r="C262" s="223" t="s">
        <v>372</v>
      </c>
      <c r="D262" s="230">
        <v>129.88999999999999</v>
      </c>
      <c r="E262" s="230">
        <v>129.88999999999999</v>
      </c>
      <c r="F262" s="230">
        <v>126.68</v>
      </c>
      <c r="G262" s="230">
        <v>129.88999999999999</v>
      </c>
      <c r="H262" s="230">
        <v>129.88999999999999</v>
      </c>
      <c r="I262" s="230">
        <v>129.88999999999999</v>
      </c>
      <c r="J262" s="230">
        <v>129.88999999999999</v>
      </c>
      <c r="K262" s="230">
        <v>129.88999999999999</v>
      </c>
      <c r="L262" s="230">
        <v>131.31</v>
      </c>
      <c r="M262" s="230">
        <v>133.29</v>
      </c>
      <c r="N262" s="230">
        <v>131.19999999999999</v>
      </c>
      <c r="O262" s="230">
        <v>132.38999999999999</v>
      </c>
      <c r="P262" s="230">
        <v>133.01</v>
      </c>
      <c r="Q262" s="230">
        <v>132.63</v>
      </c>
      <c r="R262" s="230">
        <v>131.81</v>
      </c>
      <c r="S262" s="230">
        <v>131.04</v>
      </c>
      <c r="T262" s="230">
        <v>130.25</v>
      </c>
      <c r="U262" s="230">
        <v>128.9</v>
      </c>
      <c r="V262" s="230">
        <v>127.86</v>
      </c>
      <c r="W262" s="230">
        <v>126.68</v>
      </c>
      <c r="X262" s="230">
        <v>125.57</v>
      </c>
      <c r="Y262" s="230">
        <v>126.58</v>
      </c>
      <c r="Z262" s="230">
        <v>128.16</v>
      </c>
      <c r="AA262" s="230">
        <v>130.56</v>
      </c>
      <c r="AB262" s="230">
        <v>130.41999999999999</v>
      </c>
      <c r="AC262" s="230">
        <v>132.19</v>
      </c>
      <c r="AD262" s="230">
        <v>133.72</v>
      </c>
      <c r="AE262" s="230">
        <v>135.02000000000001</v>
      </c>
      <c r="AF262" s="230">
        <v>136.15</v>
      </c>
      <c r="AG262" s="230">
        <v>137.5</v>
      </c>
      <c r="AH262" s="230">
        <v>138.32</v>
      </c>
      <c r="AI262" s="230">
        <v>139.74</v>
      </c>
      <c r="AJ262" s="230">
        <v>142.29</v>
      </c>
      <c r="AK262" s="230">
        <v>144.38</v>
      </c>
      <c r="AL262" s="230">
        <v>145.93</v>
      </c>
      <c r="AM262" s="230">
        <v>149.11000000000001</v>
      </c>
      <c r="AN262" s="230">
        <v>152.16</v>
      </c>
      <c r="AO262" s="230">
        <v>154.11000000000001</v>
      </c>
      <c r="AP262" s="230">
        <v>155.94</v>
      </c>
      <c r="AQ262" s="230">
        <v>159.99</v>
      </c>
      <c r="AR262" s="230">
        <v>162.86000000000001</v>
      </c>
      <c r="AS262" s="230">
        <v>164.94</v>
      </c>
      <c r="AT262" s="230">
        <v>164.94</v>
      </c>
      <c r="AU262" s="230">
        <v>137.34</v>
      </c>
      <c r="AV262" s="230">
        <v>139.55000000000001</v>
      </c>
      <c r="AW262" s="230">
        <v>141.28</v>
      </c>
      <c r="AX262" s="230">
        <v>142.81</v>
      </c>
      <c r="AY262" s="230">
        <v>143.32</v>
      </c>
      <c r="AZ262" s="230">
        <v>132.79</v>
      </c>
      <c r="BA262" s="230">
        <v>133.71</v>
      </c>
      <c r="BB262" s="230">
        <v>135.22</v>
      </c>
      <c r="BC262" s="230">
        <v>136.72999999999999</v>
      </c>
      <c r="BD262" s="230">
        <v>138.32</v>
      </c>
      <c r="BE262" s="230">
        <v>139.49</v>
      </c>
      <c r="BF262" s="230">
        <v>140.31</v>
      </c>
      <c r="BG262" s="230">
        <v>141.5</v>
      </c>
      <c r="BH262" s="230">
        <v>142.62</v>
      </c>
      <c r="BI262" s="230">
        <v>143.57</v>
      </c>
      <c r="BJ262" s="230">
        <v>144.69999999999999</v>
      </c>
      <c r="BK262" s="230">
        <v>146</v>
      </c>
      <c r="BL262" s="230">
        <v>146.93</v>
      </c>
      <c r="BM262" s="230">
        <v>148.16</v>
      </c>
      <c r="BN262" s="230">
        <v>150.25</v>
      </c>
      <c r="BO262" s="230">
        <v>152.6</v>
      </c>
      <c r="BP262" s="230">
        <v>154.61000000000001</v>
      </c>
      <c r="BQ262" s="230">
        <v>156.16</v>
      </c>
      <c r="BR262" s="230">
        <v>160.61000000000001</v>
      </c>
      <c r="BS262" s="230">
        <v>163.02000000000001</v>
      </c>
      <c r="BT262" s="230">
        <v>168.63</v>
      </c>
      <c r="BU262" s="230">
        <v>176.28</v>
      </c>
      <c r="BV262" s="230">
        <v>182.54</v>
      </c>
      <c r="BW262" s="230">
        <v>156.51</v>
      </c>
      <c r="BX262" s="230">
        <v>157.81</v>
      </c>
      <c r="BY262" s="230">
        <v>159.38</v>
      </c>
      <c r="BZ262" s="233">
        <v>161.38999999999999</v>
      </c>
      <c r="CA262" s="233">
        <v>163.47999999999999</v>
      </c>
      <c r="CB262" s="233">
        <v>164.69</v>
      </c>
      <c r="CC262" s="233">
        <v>136.47</v>
      </c>
      <c r="CD262" s="233">
        <v>137.76</v>
      </c>
      <c r="CE262" s="233">
        <v>138.68</v>
      </c>
      <c r="CF262" s="233">
        <v>140.05000000000001</v>
      </c>
      <c r="CG262" s="233">
        <v>141.58000000000001</v>
      </c>
      <c r="CH262" s="233">
        <v>143.15</v>
      </c>
      <c r="CI262" s="233">
        <v>142.82</v>
      </c>
      <c r="CJ262" s="233">
        <v>141.94999999999999</v>
      </c>
      <c r="CK262" s="233">
        <v>140.84</v>
      </c>
      <c r="CL262" s="233">
        <v>138.59</v>
      </c>
      <c r="CM262" s="233">
        <v>136.74</v>
      </c>
      <c r="CN262" s="233">
        <v>135.19</v>
      </c>
      <c r="CO262" s="233">
        <v>138.52000000000001</v>
      </c>
      <c r="CP262" s="233">
        <v>139.99</v>
      </c>
      <c r="CQ262" s="233">
        <v>141.26</v>
      </c>
      <c r="CR262" s="233">
        <v>142.52000000000001</v>
      </c>
      <c r="CS262" s="233">
        <v>144.54</v>
      </c>
      <c r="CT262" s="233">
        <v>145.68</v>
      </c>
      <c r="CU262" s="233">
        <v>147.38999999999999</v>
      </c>
      <c r="CV262" s="233">
        <v>149.22</v>
      </c>
      <c r="CW262" s="233">
        <v>150.85</v>
      </c>
      <c r="CX262" s="233">
        <v>152.44</v>
      </c>
      <c r="CY262" s="233">
        <v>153.91</v>
      </c>
      <c r="CZ262" s="233">
        <v>156.72999999999999</v>
      </c>
      <c r="DA262" s="233">
        <v>132.49</v>
      </c>
      <c r="DB262" s="233">
        <v>134.47999999999999</v>
      </c>
      <c r="DC262" s="233">
        <v>135.22</v>
      </c>
      <c r="DD262" s="233">
        <v>136.38</v>
      </c>
      <c r="DE262" s="233">
        <v>137.04</v>
      </c>
      <c r="DF262" s="233">
        <v>138.94999999999999</v>
      </c>
      <c r="DG262" s="233">
        <v>140.56</v>
      </c>
      <c r="DH262" s="233">
        <v>142.1</v>
      </c>
      <c r="DI262" s="233">
        <v>143.77000000000001</v>
      </c>
      <c r="DJ262" s="233">
        <v>145.93</v>
      </c>
      <c r="DK262" s="233">
        <v>148.63999999999999</v>
      </c>
      <c r="DL262" s="233">
        <v>152.38999999999999</v>
      </c>
      <c r="DM262" s="233">
        <v>154.78</v>
      </c>
      <c r="DN262" s="233">
        <v>157.74</v>
      </c>
      <c r="DO262" s="233">
        <v>161.32</v>
      </c>
      <c r="DP262" s="233">
        <v>162.99</v>
      </c>
      <c r="DQ262" s="233">
        <v>166.51</v>
      </c>
      <c r="DR262" s="233">
        <v>168.94</v>
      </c>
      <c r="DS262" s="233">
        <v>171.31</v>
      </c>
      <c r="DT262" s="233">
        <v>151.22</v>
      </c>
      <c r="DU262" s="233">
        <v>153.93</v>
      </c>
      <c r="DV262" s="233">
        <v>157.24</v>
      </c>
      <c r="DW262" s="233">
        <v>159.79</v>
      </c>
      <c r="DX262" s="233">
        <v>163.16999999999999</v>
      </c>
      <c r="DY262" s="233">
        <v>166.43</v>
      </c>
      <c r="DZ262" s="233">
        <v>168.82</v>
      </c>
      <c r="EA262" s="233">
        <v>171.11</v>
      </c>
      <c r="EB262" s="233">
        <v>174.51</v>
      </c>
      <c r="EC262" s="233">
        <v>174.51</v>
      </c>
      <c r="ED262" s="233">
        <v>123.9</v>
      </c>
      <c r="EE262" s="233">
        <v>122.75</v>
      </c>
      <c r="EF262" s="233">
        <v>120.74</v>
      </c>
      <c r="EG262" s="233">
        <v>119.11</v>
      </c>
      <c r="EH262" s="233">
        <v>118.11</v>
      </c>
      <c r="EI262" s="233">
        <v>117.14</v>
      </c>
      <c r="EJ262" s="233">
        <v>115.88</v>
      </c>
      <c r="EK262" s="233">
        <v>113.98</v>
      </c>
      <c r="EL262" s="233">
        <v>111.91</v>
      </c>
      <c r="EM262" s="233">
        <v>110.4</v>
      </c>
      <c r="EN262" s="233">
        <v>108.73</v>
      </c>
      <c r="EO262" s="233">
        <v>107.89</v>
      </c>
      <c r="EP262" s="233">
        <v>105.56</v>
      </c>
      <c r="EQ262" s="233">
        <v>124.29</v>
      </c>
      <c r="ER262" s="233">
        <v>123.58</v>
      </c>
      <c r="ES262" s="233">
        <v>122.58</v>
      </c>
      <c r="ET262" s="233">
        <v>121.55</v>
      </c>
      <c r="EU262" s="233">
        <v>120.3</v>
      </c>
      <c r="EV262" s="233">
        <v>118.39</v>
      </c>
      <c r="EW262" s="233">
        <v>117.04</v>
      </c>
      <c r="EX262" s="233">
        <v>115.41</v>
      </c>
      <c r="EY262" s="233">
        <v>114.11</v>
      </c>
      <c r="EZ262" s="233">
        <v>112.82</v>
      </c>
      <c r="FA262" s="233">
        <v>111.59</v>
      </c>
      <c r="FB262" s="233">
        <v>109.82</v>
      </c>
      <c r="FC262" s="233">
        <v>107.89</v>
      </c>
      <c r="FD262" s="233">
        <v>106.82</v>
      </c>
      <c r="FE262" s="233">
        <v>105.94</v>
      </c>
      <c r="FF262" s="233">
        <v>104.51</v>
      </c>
      <c r="FG262" s="233">
        <v>103.44</v>
      </c>
      <c r="FH262" s="233">
        <v>101.59</v>
      </c>
      <c r="FI262" s="233">
        <v>99.62</v>
      </c>
      <c r="FJ262" s="233">
        <v>96.62</v>
      </c>
      <c r="FK262" s="233">
        <v>92.64</v>
      </c>
      <c r="FL262" s="233">
        <v>88.5</v>
      </c>
      <c r="FM262" s="233">
        <v>173.12</v>
      </c>
      <c r="FN262" s="233">
        <v>175.6</v>
      </c>
      <c r="FO262" s="233">
        <v>183.59</v>
      </c>
      <c r="FP262" s="233">
        <v>195.51</v>
      </c>
      <c r="FQ262" s="233">
        <v>204.84</v>
      </c>
      <c r="FR262" s="233">
        <v>213.84</v>
      </c>
      <c r="FS262" s="233">
        <v>226.84</v>
      </c>
      <c r="FT262" s="233">
        <v>242.84</v>
      </c>
      <c r="FU262" s="233">
        <v>246.84</v>
      </c>
      <c r="FV262" s="233">
        <v>249.84</v>
      </c>
      <c r="FW262" s="233">
        <v>256.83999999999997</v>
      </c>
      <c r="FX262" s="230">
        <v>202.84</v>
      </c>
      <c r="FY262" s="230">
        <v>206.84</v>
      </c>
      <c r="FZ262" s="230">
        <v>209.84</v>
      </c>
      <c r="GA262" s="230">
        <v>215.84</v>
      </c>
      <c r="GB262" s="230">
        <v>222.84</v>
      </c>
      <c r="GC262" s="230">
        <v>228.84</v>
      </c>
      <c r="GD262" s="233">
        <v>266.83999999999997</v>
      </c>
      <c r="GE262" s="233">
        <v>272.83999999999997</v>
      </c>
      <c r="GF262" s="233">
        <v>281.83999999999997</v>
      </c>
      <c r="GG262" s="233">
        <v>287.83999999999997</v>
      </c>
      <c r="GH262" s="233">
        <v>295.83999999999997</v>
      </c>
      <c r="GI262" s="233">
        <v>303.83999999999997</v>
      </c>
      <c r="GJ262" s="233">
        <v>335.84</v>
      </c>
      <c r="GK262" s="233">
        <v>185.84</v>
      </c>
      <c r="GL262" s="233">
        <v>189.13</v>
      </c>
      <c r="GM262" s="233">
        <v>192.41</v>
      </c>
      <c r="GN262" s="233">
        <v>194.18</v>
      </c>
      <c r="GO262" s="233">
        <v>196.11</v>
      </c>
      <c r="GP262" s="233">
        <v>198.47</v>
      </c>
      <c r="GQ262" s="233">
        <v>200.12</v>
      </c>
      <c r="GR262" s="233">
        <v>202.03</v>
      </c>
      <c r="GS262" s="233">
        <v>203.82</v>
      </c>
      <c r="GT262" s="233">
        <v>205.41</v>
      </c>
      <c r="GU262" s="233">
        <v>206.88</v>
      </c>
      <c r="GV262" s="233">
        <v>207.92</v>
      </c>
      <c r="GW262" s="233">
        <v>209.27</v>
      </c>
      <c r="GX262" s="233">
        <v>211.2</v>
      </c>
      <c r="GY262" s="233">
        <v>212.81</v>
      </c>
      <c r="GZ262" s="233">
        <v>214</v>
      </c>
      <c r="HA262" s="233">
        <v>218.2</v>
      </c>
      <c r="HB262" s="233">
        <v>221.48</v>
      </c>
      <c r="HC262" s="233">
        <v>224.96</v>
      </c>
      <c r="HD262" s="233">
        <v>233.21</v>
      </c>
      <c r="HE262" s="233">
        <v>235.08</v>
      </c>
      <c r="HF262" s="233">
        <v>240.55</v>
      </c>
      <c r="HG262" s="233">
        <v>243.29</v>
      </c>
      <c r="HH262" s="233">
        <v>247.43</v>
      </c>
      <c r="HI262" s="233">
        <v>249.06</v>
      </c>
      <c r="HJ262" s="233">
        <v>258.42</v>
      </c>
      <c r="HK262" s="233">
        <v>270.73</v>
      </c>
      <c r="HL262" s="233">
        <v>283.26</v>
      </c>
      <c r="HM262" s="233">
        <v>216.15</v>
      </c>
      <c r="HN262" s="233">
        <v>217.4</v>
      </c>
      <c r="HO262" s="233">
        <v>218.79</v>
      </c>
      <c r="HP262" s="233">
        <v>220.17</v>
      </c>
      <c r="HQ262" s="233">
        <v>177.45</v>
      </c>
      <c r="HR262" s="233">
        <v>180.93</v>
      </c>
      <c r="HS262" s="233">
        <v>185.32</v>
      </c>
      <c r="HT262" s="233">
        <v>188.13</v>
      </c>
      <c r="HU262" s="233">
        <v>191.25</v>
      </c>
      <c r="HV262" s="233">
        <v>193.54</v>
      </c>
      <c r="HW262" s="233">
        <v>196.8</v>
      </c>
      <c r="HX262" s="233">
        <v>200.64</v>
      </c>
      <c r="HY262" s="233">
        <v>204.16</v>
      </c>
      <c r="HZ262" s="233">
        <v>207.28</v>
      </c>
      <c r="IA262" s="233">
        <v>209.86</v>
      </c>
      <c r="IB262" s="233">
        <v>211.53</v>
      </c>
      <c r="IC262" s="233">
        <v>216.46</v>
      </c>
      <c r="ID262" s="233">
        <v>221.43</v>
      </c>
      <c r="IE262" s="233">
        <v>223.76</v>
      </c>
      <c r="IF262" s="233">
        <v>229.67</v>
      </c>
      <c r="IG262" s="233">
        <v>234.52</v>
      </c>
      <c r="IH262" s="233">
        <v>240.58</v>
      </c>
      <c r="II262" s="233">
        <v>250.98</v>
      </c>
      <c r="IJ262" s="233">
        <v>264.52</v>
      </c>
      <c r="IK262" s="233">
        <v>269.62</v>
      </c>
      <c r="IL262" s="233">
        <v>31.3</v>
      </c>
      <c r="IM262" s="233">
        <v>79.930000000000007</v>
      </c>
      <c r="IN262" s="233">
        <v>72.14</v>
      </c>
      <c r="IO262" s="233">
        <v>64.7</v>
      </c>
      <c r="IP262" s="233">
        <v>62.47</v>
      </c>
      <c r="IQ262" s="233">
        <v>60.39</v>
      </c>
      <c r="IR262" s="233">
        <v>59.25</v>
      </c>
      <c r="IS262" s="233">
        <v>56.39</v>
      </c>
      <c r="IT262" s="233">
        <v>52.71</v>
      </c>
      <c r="IU262" s="233">
        <v>51.1</v>
      </c>
      <c r="IV262" s="233">
        <v>49.57</v>
      </c>
      <c r="IW262" s="233">
        <v>46.69</v>
      </c>
      <c r="IX262" s="233">
        <v>38.770000000000003</v>
      </c>
      <c r="IY262" s="233">
        <v>36.25</v>
      </c>
      <c r="IZ262" s="233">
        <v>31.4</v>
      </c>
      <c r="JA262" s="233">
        <v>22.43</v>
      </c>
      <c r="JB262" s="233">
        <v>13.88</v>
      </c>
      <c r="JC262" s="233">
        <v>10.1</v>
      </c>
      <c r="JD262" s="233"/>
      <c r="JE262" s="233"/>
      <c r="JF262" s="233"/>
      <c r="JG262" s="233"/>
      <c r="JH262" s="233"/>
      <c r="JI262" s="233"/>
      <c r="JJ262" s="233"/>
      <c r="JK262" s="233"/>
      <c r="JL262" s="233"/>
      <c r="JM262" s="233"/>
      <c r="JN262" s="233"/>
      <c r="JO262" s="233"/>
      <c r="JP262" s="233"/>
      <c r="JQ262" s="233"/>
      <c r="JR262" s="233"/>
      <c r="JS262" s="233"/>
      <c r="JT262" s="233"/>
      <c r="JU262" s="233"/>
      <c r="JV262" s="233"/>
      <c r="JW262" s="233"/>
      <c r="JX262" s="233"/>
      <c r="JY262" s="233"/>
      <c r="JZ262" s="233"/>
      <c r="KA262" s="233"/>
      <c r="KB262" s="233"/>
      <c r="KC262" s="233"/>
      <c r="KD262" s="233"/>
      <c r="KE262" s="227"/>
      <c r="KF262" s="227"/>
      <c r="KG262" s="227"/>
      <c r="KH262" s="227"/>
      <c r="KI262" s="227"/>
      <c r="KJ262" s="227"/>
      <c r="KK262" s="227"/>
      <c r="KL262" s="227"/>
      <c r="KM262" s="226"/>
      <c r="KN262" s="226"/>
      <c r="KO262" s="226"/>
      <c r="KP262" s="226"/>
      <c r="KQ262" s="226"/>
      <c r="KR262" s="226"/>
      <c r="KS262" s="226"/>
      <c r="KT262" s="226"/>
      <c r="KU262" s="226"/>
      <c r="KV262" s="226"/>
      <c r="KW262" s="226"/>
      <c r="KX262" s="226"/>
      <c r="KY262" s="226"/>
      <c r="KZ262" s="226"/>
      <c r="LA262" s="226"/>
      <c r="LB262" s="226"/>
      <c r="LC262" s="226"/>
      <c r="LD262" s="226"/>
      <c r="LE262" s="226"/>
      <c r="LF262" s="226"/>
      <c r="LG262" s="226"/>
      <c r="LH262" s="226"/>
      <c r="LI262" s="226"/>
      <c r="LJ262" s="226"/>
      <c r="LK262" s="226"/>
      <c r="LL262" s="226"/>
    </row>
    <row r="263" spans="1:324" x14ac:dyDescent="0.25">
      <c r="A263" s="216">
        <v>302</v>
      </c>
      <c r="B263" s="216">
        <v>228330</v>
      </c>
      <c r="C263" s="223" t="s">
        <v>373</v>
      </c>
      <c r="D263" s="230">
        <v>134.91999999999999</v>
      </c>
      <c r="E263" s="230">
        <v>134.91999999999999</v>
      </c>
      <c r="F263" s="230">
        <v>131.71</v>
      </c>
      <c r="G263" s="230">
        <v>134.91999999999999</v>
      </c>
      <c r="H263" s="230">
        <v>134.91999999999999</v>
      </c>
      <c r="I263" s="230">
        <v>134.91999999999999</v>
      </c>
      <c r="J263" s="230">
        <v>134.91999999999999</v>
      </c>
      <c r="K263" s="230">
        <v>134.91999999999999</v>
      </c>
      <c r="L263" s="230">
        <v>136.34</v>
      </c>
      <c r="M263" s="230">
        <v>138.32</v>
      </c>
      <c r="N263" s="230">
        <v>136.22999999999999</v>
      </c>
      <c r="O263" s="230">
        <v>137.41999999999999</v>
      </c>
      <c r="P263" s="230">
        <v>138.04</v>
      </c>
      <c r="Q263" s="230">
        <v>137.66</v>
      </c>
      <c r="R263" s="230">
        <v>136.84</v>
      </c>
      <c r="S263" s="230">
        <v>136.07</v>
      </c>
      <c r="T263" s="230">
        <v>135.28</v>
      </c>
      <c r="U263" s="230">
        <v>133.93</v>
      </c>
      <c r="V263" s="230">
        <v>132.88999999999999</v>
      </c>
      <c r="W263" s="230">
        <v>131.71</v>
      </c>
      <c r="X263" s="230">
        <v>130.6</v>
      </c>
      <c r="Y263" s="230">
        <v>131.61000000000001</v>
      </c>
      <c r="Z263" s="230">
        <v>133.19</v>
      </c>
      <c r="AA263" s="230">
        <v>135.59</v>
      </c>
      <c r="AB263" s="230">
        <v>135.44999999999999</v>
      </c>
      <c r="AC263" s="230">
        <v>137.22</v>
      </c>
      <c r="AD263" s="230">
        <v>138.75</v>
      </c>
      <c r="AE263" s="230">
        <v>140.05000000000001</v>
      </c>
      <c r="AF263" s="230">
        <v>141.18</v>
      </c>
      <c r="AG263" s="230">
        <v>142.53</v>
      </c>
      <c r="AH263" s="230">
        <v>143.35</v>
      </c>
      <c r="AI263" s="230">
        <v>144.77000000000001</v>
      </c>
      <c r="AJ263" s="230">
        <v>147.32</v>
      </c>
      <c r="AK263" s="230">
        <v>149.41</v>
      </c>
      <c r="AL263" s="230">
        <v>150.96</v>
      </c>
      <c r="AM263" s="230">
        <v>154.13999999999999</v>
      </c>
      <c r="AN263" s="230">
        <v>157.19</v>
      </c>
      <c r="AO263" s="230">
        <v>159.13999999999999</v>
      </c>
      <c r="AP263" s="230">
        <v>160.97</v>
      </c>
      <c r="AQ263" s="230">
        <v>165.02</v>
      </c>
      <c r="AR263" s="230">
        <v>167.89</v>
      </c>
      <c r="AS263" s="230">
        <v>169.97</v>
      </c>
      <c r="AT263" s="230">
        <v>169.97</v>
      </c>
      <c r="AU263" s="230">
        <v>142.37</v>
      </c>
      <c r="AV263" s="230">
        <v>144.58000000000001</v>
      </c>
      <c r="AW263" s="230">
        <v>146.31</v>
      </c>
      <c r="AX263" s="230">
        <v>147.84</v>
      </c>
      <c r="AY263" s="230">
        <v>148.35</v>
      </c>
      <c r="AZ263" s="230">
        <v>137.82</v>
      </c>
      <c r="BA263" s="230">
        <v>138.74</v>
      </c>
      <c r="BB263" s="230">
        <v>140.25</v>
      </c>
      <c r="BC263" s="230">
        <v>141.76</v>
      </c>
      <c r="BD263" s="230">
        <v>143.35</v>
      </c>
      <c r="BE263" s="230">
        <v>144.52000000000001</v>
      </c>
      <c r="BF263" s="230">
        <v>145.34</v>
      </c>
      <c r="BG263" s="230">
        <v>146.53</v>
      </c>
      <c r="BH263" s="230">
        <v>147.65</v>
      </c>
      <c r="BI263" s="230">
        <v>148.6</v>
      </c>
      <c r="BJ263" s="230">
        <v>149.72999999999999</v>
      </c>
      <c r="BK263" s="230">
        <v>151.03</v>
      </c>
      <c r="BL263" s="230">
        <v>151.96</v>
      </c>
      <c r="BM263" s="230">
        <v>153.19</v>
      </c>
      <c r="BN263" s="230">
        <v>155.28</v>
      </c>
      <c r="BO263" s="230">
        <v>157.63</v>
      </c>
      <c r="BP263" s="230">
        <v>159.63999999999999</v>
      </c>
      <c r="BQ263" s="230">
        <v>161.19</v>
      </c>
      <c r="BR263" s="230">
        <v>165.64</v>
      </c>
      <c r="BS263" s="230">
        <v>168.05</v>
      </c>
      <c r="BT263" s="230">
        <v>173.66</v>
      </c>
      <c r="BU263" s="230">
        <v>181.31</v>
      </c>
      <c r="BV263" s="230">
        <v>187.57</v>
      </c>
      <c r="BW263" s="230">
        <v>161.54</v>
      </c>
      <c r="BX263" s="230">
        <v>162.84</v>
      </c>
      <c r="BY263" s="230">
        <v>164.41</v>
      </c>
      <c r="BZ263" s="233">
        <v>166.42</v>
      </c>
      <c r="CA263" s="233">
        <v>168.51</v>
      </c>
      <c r="CB263" s="233">
        <v>169.72</v>
      </c>
      <c r="CC263" s="233">
        <v>141.5</v>
      </c>
      <c r="CD263" s="233">
        <v>142.79</v>
      </c>
      <c r="CE263" s="233">
        <v>143.71</v>
      </c>
      <c r="CF263" s="233">
        <v>145.08000000000001</v>
      </c>
      <c r="CG263" s="233">
        <v>146.61000000000001</v>
      </c>
      <c r="CH263" s="233">
        <v>148.18</v>
      </c>
      <c r="CI263" s="233">
        <v>147.85</v>
      </c>
      <c r="CJ263" s="233">
        <v>146.97999999999999</v>
      </c>
      <c r="CK263" s="233">
        <v>145.87</v>
      </c>
      <c r="CL263" s="233">
        <v>143.62</v>
      </c>
      <c r="CM263" s="233">
        <v>141.77000000000001</v>
      </c>
      <c r="CN263" s="233">
        <v>140.22</v>
      </c>
      <c r="CO263" s="233">
        <v>143.55000000000001</v>
      </c>
      <c r="CP263" s="233">
        <v>145.02000000000001</v>
      </c>
      <c r="CQ263" s="233">
        <v>146.29</v>
      </c>
      <c r="CR263" s="233">
        <v>147.55000000000001</v>
      </c>
      <c r="CS263" s="233">
        <v>149.57</v>
      </c>
      <c r="CT263" s="233">
        <v>150.71</v>
      </c>
      <c r="CU263" s="233">
        <v>152.41999999999999</v>
      </c>
      <c r="CV263" s="233">
        <v>154.25</v>
      </c>
      <c r="CW263" s="233">
        <v>155.88</v>
      </c>
      <c r="CX263" s="233">
        <v>157.47</v>
      </c>
      <c r="CY263" s="233">
        <v>158.94</v>
      </c>
      <c r="CZ263" s="233">
        <v>161.76</v>
      </c>
      <c r="DA263" s="233">
        <v>137.52000000000001</v>
      </c>
      <c r="DB263" s="233">
        <v>139.51</v>
      </c>
      <c r="DC263" s="233">
        <v>140.25</v>
      </c>
      <c r="DD263" s="233">
        <v>141.41</v>
      </c>
      <c r="DE263" s="233">
        <v>142.07</v>
      </c>
      <c r="DF263" s="233">
        <v>143.97999999999999</v>
      </c>
      <c r="DG263" s="233">
        <v>145.59</v>
      </c>
      <c r="DH263" s="233">
        <v>147.13</v>
      </c>
      <c r="DI263" s="233">
        <v>148.80000000000001</v>
      </c>
      <c r="DJ263" s="233">
        <v>150.96</v>
      </c>
      <c r="DK263" s="233">
        <v>153.66999999999999</v>
      </c>
      <c r="DL263" s="233">
        <v>157.41999999999999</v>
      </c>
      <c r="DM263" s="233">
        <v>159.81</v>
      </c>
      <c r="DN263" s="233">
        <v>162.77000000000001</v>
      </c>
      <c r="DO263" s="233">
        <v>166.35</v>
      </c>
      <c r="DP263" s="233">
        <v>168.02</v>
      </c>
      <c r="DQ263" s="233">
        <v>171.54</v>
      </c>
      <c r="DR263" s="233">
        <v>173.97</v>
      </c>
      <c r="DS263" s="233">
        <v>176.34</v>
      </c>
      <c r="DT263" s="233">
        <v>156.25</v>
      </c>
      <c r="DU263" s="233">
        <v>158.96</v>
      </c>
      <c r="DV263" s="233">
        <v>162.27000000000001</v>
      </c>
      <c r="DW263" s="233">
        <v>164.82</v>
      </c>
      <c r="DX263" s="233">
        <v>168.2</v>
      </c>
      <c r="DY263" s="233">
        <v>171.46</v>
      </c>
      <c r="DZ263" s="233">
        <v>173.85</v>
      </c>
      <c r="EA263" s="233">
        <v>176.14</v>
      </c>
      <c r="EB263" s="233">
        <v>179.54</v>
      </c>
      <c r="EC263" s="233">
        <v>179.54</v>
      </c>
      <c r="ED263" s="233">
        <v>128.93</v>
      </c>
      <c r="EE263" s="233">
        <v>127.78</v>
      </c>
      <c r="EF263" s="233">
        <v>125.77</v>
      </c>
      <c r="EG263" s="233">
        <v>124.14</v>
      </c>
      <c r="EH263" s="233">
        <v>123.14</v>
      </c>
      <c r="EI263" s="233">
        <v>122.17</v>
      </c>
      <c r="EJ263" s="233">
        <v>120.91</v>
      </c>
      <c r="EK263" s="233">
        <v>119.01</v>
      </c>
      <c r="EL263" s="233">
        <v>116.94</v>
      </c>
      <c r="EM263" s="233">
        <v>115.43</v>
      </c>
      <c r="EN263" s="233">
        <v>113.76</v>
      </c>
      <c r="EO263" s="233">
        <v>112.92</v>
      </c>
      <c r="EP263" s="233">
        <v>110.59</v>
      </c>
      <c r="EQ263" s="233">
        <v>129.32</v>
      </c>
      <c r="ER263" s="233">
        <v>128.61000000000001</v>
      </c>
      <c r="ES263" s="233">
        <v>127.61</v>
      </c>
      <c r="ET263" s="233">
        <v>126.58</v>
      </c>
      <c r="EU263" s="233">
        <v>125.33</v>
      </c>
      <c r="EV263" s="233">
        <v>123.42</v>
      </c>
      <c r="EW263" s="233">
        <v>122.07</v>
      </c>
      <c r="EX263" s="233">
        <v>120.44</v>
      </c>
      <c r="EY263" s="233">
        <v>119.14</v>
      </c>
      <c r="EZ263" s="233">
        <v>117.85</v>
      </c>
      <c r="FA263" s="233">
        <v>116.62</v>
      </c>
      <c r="FB263" s="233">
        <v>114.85</v>
      </c>
      <c r="FC263" s="233">
        <v>112.92</v>
      </c>
      <c r="FD263" s="233">
        <v>111.85</v>
      </c>
      <c r="FE263" s="233">
        <v>110.97</v>
      </c>
      <c r="FF263" s="233">
        <v>109.54</v>
      </c>
      <c r="FG263" s="233">
        <v>108.47</v>
      </c>
      <c r="FH263" s="233">
        <v>106.62</v>
      </c>
      <c r="FI263" s="233">
        <v>104.65</v>
      </c>
      <c r="FJ263" s="233">
        <v>101.65</v>
      </c>
      <c r="FK263" s="233">
        <v>97.67</v>
      </c>
      <c r="FL263" s="233">
        <v>93.53</v>
      </c>
      <c r="FM263" s="233">
        <v>178.15</v>
      </c>
      <c r="FN263" s="233">
        <v>180.63</v>
      </c>
      <c r="FO263" s="233">
        <v>188.62</v>
      </c>
      <c r="FP263" s="233">
        <v>200.54</v>
      </c>
      <c r="FQ263" s="233">
        <v>209.87</v>
      </c>
      <c r="FR263" s="233">
        <v>218.87</v>
      </c>
      <c r="FS263" s="233">
        <v>231.87</v>
      </c>
      <c r="FT263" s="233">
        <v>247.87</v>
      </c>
      <c r="FU263" s="233">
        <v>251.87</v>
      </c>
      <c r="FV263" s="233">
        <v>254.87</v>
      </c>
      <c r="FW263" s="233">
        <v>261.87</v>
      </c>
      <c r="FX263" s="230">
        <v>207.87</v>
      </c>
      <c r="FY263" s="230">
        <v>211.87</v>
      </c>
      <c r="FZ263" s="230">
        <v>214.87</v>
      </c>
      <c r="GA263" s="230">
        <v>220.87</v>
      </c>
      <c r="GB263" s="230">
        <v>227.87</v>
      </c>
      <c r="GC263" s="230">
        <v>233.87</v>
      </c>
      <c r="GD263" s="233">
        <v>271.87</v>
      </c>
      <c r="GE263" s="233">
        <v>277.87</v>
      </c>
      <c r="GF263" s="233">
        <v>286.87</v>
      </c>
      <c r="GG263" s="233">
        <v>292.87</v>
      </c>
      <c r="GH263" s="233">
        <v>300.87</v>
      </c>
      <c r="GI263" s="233">
        <v>308.87</v>
      </c>
      <c r="GJ263" s="233">
        <v>340.87</v>
      </c>
      <c r="GK263" s="233">
        <v>190.87</v>
      </c>
      <c r="GL263" s="233">
        <v>194.16</v>
      </c>
      <c r="GM263" s="233">
        <v>197.44</v>
      </c>
      <c r="GN263" s="233">
        <v>199.21</v>
      </c>
      <c r="GO263" s="233">
        <v>201.14</v>
      </c>
      <c r="GP263" s="233">
        <v>203.5</v>
      </c>
      <c r="GQ263" s="233">
        <v>205.15</v>
      </c>
      <c r="GR263" s="233">
        <v>207.06</v>
      </c>
      <c r="GS263" s="233">
        <v>208.85</v>
      </c>
      <c r="GT263" s="233">
        <v>210.44</v>
      </c>
      <c r="GU263" s="233">
        <v>211.91</v>
      </c>
      <c r="GV263" s="233">
        <v>212.95</v>
      </c>
      <c r="GW263" s="233">
        <v>214.3</v>
      </c>
      <c r="GX263" s="233">
        <v>216.23</v>
      </c>
      <c r="GY263" s="233">
        <v>217.84</v>
      </c>
      <c r="GZ263" s="233">
        <v>219.03</v>
      </c>
      <c r="HA263" s="233">
        <v>223.23</v>
      </c>
      <c r="HB263" s="233">
        <v>226.51</v>
      </c>
      <c r="HC263" s="233">
        <v>229.99</v>
      </c>
      <c r="HD263" s="233">
        <v>238.24</v>
      </c>
      <c r="HE263" s="233">
        <v>240.11</v>
      </c>
      <c r="HF263" s="233">
        <v>245.58</v>
      </c>
      <c r="HG263" s="233">
        <v>248.32</v>
      </c>
      <c r="HH263" s="233">
        <v>252.46</v>
      </c>
      <c r="HI263" s="233">
        <v>254.09</v>
      </c>
      <c r="HJ263" s="233">
        <v>263.45</v>
      </c>
      <c r="HK263" s="233">
        <v>275.76</v>
      </c>
      <c r="HL263" s="233">
        <v>288.29000000000002</v>
      </c>
      <c r="HM263" s="233">
        <v>221.18</v>
      </c>
      <c r="HN263" s="233">
        <v>222.43</v>
      </c>
      <c r="HO263" s="233">
        <v>223.82</v>
      </c>
      <c r="HP263" s="233">
        <v>225.2</v>
      </c>
      <c r="HQ263" s="233">
        <v>182.48</v>
      </c>
      <c r="HR263" s="233">
        <v>185.96</v>
      </c>
      <c r="HS263" s="233">
        <v>190.35</v>
      </c>
      <c r="HT263" s="233">
        <v>193.16</v>
      </c>
      <c r="HU263" s="233">
        <v>196.28</v>
      </c>
      <c r="HV263" s="233">
        <v>198.57</v>
      </c>
      <c r="HW263" s="233">
        <v>201.83</v>
      </c>
      <c r="HX263" s="233">
        <v>205.67</v>
      </c>
      <c r="HY263" s="233">
        <v>209.19</v>
      </c>
      <c r="HZ263" s="233">
        <v>212.31</v>
      </c>
      <c r="IA263" s="233">
        <v>214.89</v>
      </c>
      <c r="IB263" s="233">
        <v>216.56</v>
      </c>
      <c r="IC263" s="233">
        <v>221.49</v>
      </c>
      <c r="ID263" s="233">
        <v>226.46</v>
      </c>
      <c r="IE263" s="233">
        <v>228.79</v>
      </c>
      <c r="IF263" s="233">
        <v>234.7</v>
      </c>
      <c r="IG263" s="233">
        <v>239.55</v>
      </c>
      <c r="IH263" s="233">
        <v>245.61</v>
      </c>
      <c r="II263" s="233">
        <v>256.01</v>
      </c>
      <c r="IJ263" s="233">
        <v>269.55</v>
      </c>
      <c r="IK263" s="233">
        <v>274.64999999999998</v>
      </c>
      <c r="IL263" s="233">
        <v>26.27</v>
      </c>
      <c r="IM263" s="233">
        <v>84.96</v>
      </c>
      <c r="IN263" s="233">
        <v>77.17</v>
      </c>
      <c r="IO263" s="233">
        <v>69.73</v>
      </c>
      <c r="IP263" s="233">
        <v>67.5</v>
      </c>
      <c r="IQ263" s="233">
        <v>65.42</v>
      </c>
      <c r="IR263" s="233">
        <v>64.28</v>
      </c>
      <c r="IS263" s="233">
        <v>61.42</v>
      </c>
      <c r="IT263" s="233">
        <v>57.74</v>
      </c>
      <c r="IU263" s="233">
        <v>56.13</v>
      </c>
      <c r="IV263" s="233">
        <v>54.6</v>
      </c>
      <c r="IW263" s="233">
        <v>51.72</v>
      </c>
      <c r="IX263" s="233">
        <v>43.8</v>
      </c>
      <c r="IY263" s="233">
        <v>41.28</v>
      </c>
      <c r="IZ263" s="233">
        <v>36.43</v>
      </c>
      <c r="JA263" s="233">
        <v>27.46</v>
      </c>
      <c r="JB263" s="233">
        <v>18.91</v>
      </c>
      <c r="JC263" s="233">
        <v>15.13</v>
      </c>
      <c r="JD263" s="233">
        <v>5.03</v>
      </c>
      <c r="JE263" s="233"/>
      <c r="JF263" s="233"/>
      <c r="JG263" s="233"/>
      <c r="JH263" s="233"/>
      <c r="JI263" s="233"/>
      <c r="JJ263" s="233"/>
      <c r="JK263" s="233"/>
      <c r="JL263" s="233"/>
      <c r="JM263" s="233"/>
      <c r="JN263" s="233"/>
      <c r="JO263" s="233"/>
      <c r="JP263" s="233"/>
      <c r="JQ263" s="233"/>
      <c r="JR263" s="233"/>
      <c r="JS263" s="233"/>
      <c r="JT263" s="233"/>
      <c r="JU263" s="233"/>
      <c r="JV263" s="233"/>
      <c r="JW263" s="233"/>
      <c r="JX263" s="233"/>
      <c r="JY263" s="233"/>
      <c r="JZ263" s="233"/>
      <c r="KA263" s="233"/>
      <c r="KB263" s="233"/>
      <c r="KC263" s="233"/>
      <c r="KD263" s="233"/>
      <c r="KE263" s="227"/>
      <c r="KF263" s="227"/>
      <c r="KG263" s="227"/>
      <c r="KH263" s="227"/>
      <c r="KI263" s="227"/>
      <c r="KJ263" s="227"/>
      <c r="KK263" s="227"/>
      <c r="KL263" s="227"/>
      <c r="KM263" s="226"/>
      <c r="KN263" s="226"/>
      <c r="KO263" s="226"/>
      <c r="KP263" s="226"/>
      <c r="KQ263" s="226"/>
      <c r="KR263" s="226"/>
      <c r="KS263" s="226"/>
      <c r="KT263" s="226"/>
      <c r="KU263" s="226"/>
      <c r="KV263" s="226"/>
      <c r="KW263" s="226"/>
      <c r="KX263" s="226"/>
      <c r="KY263" s="226"/>
      <c r="KZ263" s="226"/>
      <c r="LA263" s="226"/>
      <c r="LB263" s="226"/>
      <c r="LC263" s="226"/>
      <c r="LD263" s="226"/>
      <c r="LE263" s="226"/>
      <c r="LF263" s="226"/>
      <c r="LG263" s="226"/>
      <c r="LH263" s="226"/>
      <c r="LI263" s="226"/>
      <c r="LJ263" s="226"/>
      <c r="LK263" s="226"/>
      <c r="LL263" s="226"/>
    </row>
    <row r="264" spans="1:324" x14ac:dyDescent="0.25">
      <c r="A264" s="216">
        <v>305</v>
      </c>
      <c r="B264" s="216">
        <v>228410</v>
      </c>
      <c r="C264" s="223" t="s">
        <v>374</v>
      </c>
      <c r="D264" s="230">
        <v>138.97999999999999</v>
      </c>
      <c r="E264" s="230">
        <v>138.97999999999999</v>
      </c>
      <c r="F264" s="230">
        <v>135.77000000000001</v>
      </c>
      <c r="G264" s="230">
        <v>138.97999999999999</v>
      </c>
      <c r="H264" s="230">
        <v>138.97999999999999</v>
      </c>
      <c r="I264" s="230">
        <v>138.97999999999999</v>
      </c>
      <c r="J264" s="230">
        <v>138.97999999999999</v>
      </c>
      <c r="K264" s="230">
        <v>138.97999999999999</v>
      </c>
      <c r="L264" s="230">
        <v>140.4</v>
      </c>
      <c r="M264" s="230">
        <v>142.38</v>
      </c>
      <c r="N264" s="230">
        <v>140.29</v>
      </c>
      <c r="O264" s="230">
        <v>141.47999999999999</v>
      </c>
      <c r="P264" s="230">
        <v>142.1</v>
      </c>
      <c r="Q264" s="230">
        <v>141.72</v>
      </c>
      <c r="R264" s="230">
        <v>140.9</v>
      </c>
      <c r="S264" s="230">
        <v>140.13</v>
      </c>
      <c r="T264" s="230">
        <v>139.34</v>
      </c>
      <c r="U264" s="230">
        <v>137.99</v>
      </c>
      <c r="V264" s="230">
        <v>136.94999999999999</v>
      </c>
      <c r="W264" s="230">
        <v>135.77000000000001</v>
      </c>
      <c r="X264" s="230">
        <v>134.66</v>
      </c>
      <c r="Y264" s="230">
        <v>135.66999999999999</v>
      </c>
      <c r="Z264" s="230">
        <v>137.25</v>
      </c>
      <c r="AA264" s="230">
        <v>139.65</v>
      </c>
      <c r="AB264" s="230">
        <v>139.51</v>
      </c>
      <c r="AC264" s="230">
        <v>141.28</v>
      </c>
      <c r="AD264" s="230">
        <v>142.81</v>
      </c>
      <c r="AE264" s="230">
        <v>144.11000000000001</v>
      </c>
      <c r="AF264" s="230">
        <v>145.24</v>
      </c>
      <c r="AG264" s="230">
        <v>146.59</v>
      </c>
      <c r="AH264" s="230">
        <v>147.41</v>
      </c>
      <c r="AI264" s="230">
        <v>148.83000000000001</v>
      </c>
      <c r="AJ264" s="230">
        <v>151.38</v>
      </c>
      <c r="AK264" s="230">
        <v>153.47</v>
      </c>
      <c r="AL264" s="230">
        <v>155.02000000000001</v>
      </c>
      <c r="AM264" s="230">
        <v>158.19999999999999</v>
      </c>
      <c r="AN264" s="230">
        <v>161.25</v>
      </c>
      <c r="AO264" s="230">
        <v>163.19999999999999</v>
      </c>
      <c r="AP264" s="230">
        <v>165.03</v>
      </c>
      <c r="AQ264" s="230">
        <v>169.08</v>
      </c>
      <c r="AR264" s="230">
        <v>171.95</v>
      </c>
      <c r="AS264" s="230">
        <v>174.03</v>
      </c>
      <c r="AT264" s="230">
        <v>174.03</v>
      </c>
      <c r="AU264" s="230">
        <v>146.43</v>
      </c>
      <c r="AV264" s="230">
        <v>148.63999999999999</v>
      </c>
      <c r="AW264" s="230">
        <v>150.37</v>
      </c>
      <c r="AX264" s="230">
        <v>151.9</v>
      </c>
      <c r="AY264" s="230">
        <v>152.41</v>
      </c>
      <c r="AZ264" s="230">
        <v>141.88</v>
      </c>
      <c r="BA264" s="230">
        <v>142.80000000000001</v>
      </c>
      <c r="BB264" s="230">
        <v>144.31</v>
      </c>
      <c r="BC264" s="230">
        <v>145.82</v>
      </c>
      <c r="BD264" s="230">
        <v>147.41</v>
      </c>
      <c r="BE264" s="230">
        <v>148.58000000000001</v>
      </c>
      <c r="BF264" s="230">
        <v>149.4</v>
      </c>
      <c r="BG264" s="230">
        <v>150.59</v>
      </c>
      <c r="BH264" s="230">
        <v>151.71</v>
      </c>
      <c r="BI264" s="230">
        <v>152.66</v>
      </c>
      <c r="BJ264" s="230">
        <v>153.79</v>
      </c>
      <c r="BK264" s="230">
        <v>155.09</v>
      </c>
      <c r="BL264" s="230">
        <v>156.02000000000001</v>
      </c>
      <c r="BM264" s="230">
        <v>157.25</v>
      </c>
      <c r="BN264" s="230">
        <v>159.34</v>
      </c>
      <c r="BO264" s="230">
        <v>161.69</v>
      </c>
      <c r="BP264" s="230">
        <v>163.69999999999999</v>
      </c>
      <c r="BQ264" s="230">
        <v>165.25</v>
      </c>
      <c r="BR264" s="230">
        <v>169.7</v>
      </c>
      <c r="BS264" s="230">
        <v>172.11</v>
      </c>
      <c r="BT264" s="230">
        <v>177.72</v>
      </c>
      <c r="BU264" s="230">
        <v>185.37</v>
      </c>
      <c r="BV264" s="230">
        <v>191.63</v>
      </c>
      <c r="BW264" s="230">
        <v>165.6</v>
      </c>
      <c r="BX264" s="230">
        <v>166.9</v>
      </c>
      <c r="BY264" s="230">
        <v>168.47</v>
      </c>
      <c r="BZ264" s="233">
        <v>170.48</v>
      </c>
      <c r="CA264" s="233">
        <v>172.57</v>
      </c>
      <c r="CB264" s="233">
        <v>173.78</v>
      </c>
      <c r="CC264" s="233">
        <v>145.56</v>
      </c>
      <c r="CD264" s="233">
        <v>146.85</v>
      </c>
      <c r="CE264" s="233">
        <v>147.77000000000001</v>
      </c>
      <c r="CF264" s="233">
        <v>149.13999999999999</v>
      </c>
      <c r="CG264" s="233">
        <v>150.66999999999999</v>
      </c>
      <c r="CH264" s="233">
        <v>152.24</v>
      </c>
      <c r="CI264" s="233">
        <v>151.91</v>
      </c>
      <c r="CJ264" s="233">
        <v>151.04</v>
      </c>
      <c r="CK264" s="233">
        <v>149.93</v>
      </c>
      <c r="CL264" s="233">
        <v>147.68</v>
      </c>
      <c r="CM264" s="233">
        <v>145.83000000000001</v>
      </c>
      <c r="CN264" s="233">
        <v>144.28</v>
      </c>
      <c r="CO264" s="233">
        <v>147.61000000000001</v>
      </c>
      <c r="CP264" s="233">
        <v>149.08000000000001</v>
      </c>
      <c r="CQ264" s="233">
        <v>150.35</v>
      </c>
      <c r="CR264" s="233">
        <v>151.61000000000001</v>
      </c>
      <c r="CS264" s="233">
        <v>153.63</v>
      </c>
      <c r="CT264" s="233">
        <v>154.77000000000001</v>
      </c>
      <c r="CU264" s="233">
        <v>156.47999999999999</v>
      </c>
      <c r="CV264" s="233">
        <v>158.31</v>
      </c>
      <c r="CW264" s="233">
        <v>159.94</v>
      </c>
      <c r="CX264" s="233">
        <v>161.53</v>
      </c>
      <c r="CY264" s="233">
        <v>163</v>
      </c>
      <c r="CZ264" s="233">
        <v>165.82</v>
      </c>
      <c r="DA264" s="233">
        <v>141.58000000000001</v>
      </c>
      <c r="DB264" s="233">
        <v>143.57</v>
      </c>
      <c r="DC264" s="233">
        <v>144.31</v>
      </c>
      <c r="DD264" s="233">
        <v>145.47</v>
      </c>
      <c r="DE264" s="233">
        <v>146.13</v>
      </c>
      <c r="DF264" s="233">
        <v>148.04</v>
      </c>
      <c r="DG264" s="233">
        <v>149.65</v>
      </c>
      <c r="DH264" s="233">
        <v>151.19</v>
      </c>
      <c r="DI264" s="233">
        <v>152.86000000000001</v>
      </c>
      <c r="DJ264" s="233">
        <v>155.02000000000001</v>
      </c>
      <c r="DK264" s="233">
        <v>157.72999999999999</v>
      </c>
      <c r="DL264" s="233">
        <v>161.47999999999999</v>
      </c>
      <c r="DM264" s="233">
        <v>163.87</v>
      </c>
      <c r="DN264" s="233">
        <v>166.83</v>
      </c>
      <c r="DO264" s="233">
        <v>170.41</v>
      </c>
      <c r="DP264" s="233">
        <v>172.08</v>
      </c>
      <c r="DQ264" s="233">
        <v>175.6</v>
      </c>
      <c r="DR264" s="233">
        <v>178.03</v>
      </c>
      <c r="DS264" s="233">
        <v>180.4</v>
      </c>
      <c r="DT264" s="233">
        <v>160.31</v>
      </c>
      <c r="DU264" s="233">
        <v>163.02000000000001</v>
      </c>
      <c r="DV264" s="233">
        <v>166.33</v>
      </c>
      <c r="DW264" s="233">
        <v>168.88</v>
      </c>
      <c r="DX264" s="233">
        <v>172.26</v>
      </c>
      <c r="DY264" s="233">
        <v>175.52</v>
      </c>
      <c r="DZ264" s="233">
        <v>177.91</v>
      </c>
      <c r="EA264" s="233">
        <v>180.2</v>
      </c>
      <c r="EB264" s="233">
        <v>183.6</v>
      </c>
      <c r="EC264" s="233">
        <v>183.6</v>
      </c>
      <c r="ED264" s="233">
        <v>132.99</v>
      </c>
      <c r="EE264" s="233">
        <v>131.84</v>
      </c>
      <c r="EF264" s="233">
        <v>129.83000000000001</v>
      </c>
      <c r="EG264" s="233">
        <v>128.19999999999999</v>
      </c>
      <c r="EH264" s="233">
        <v>127.2</v>
      </c>
      <c r="EI264" s="233">
        <v>126.23</v>
      </c>
      <c r="EJ264" s="233">
        <v>124.97</v>
      </c>
      <c r="EK264" s="233">
        <v>123.07</v>
      </c>
      <c r="EL264" s="233">
        <v>121</v>
      </c>
      <c r="EM264" s="233">
        <v>119.49</v>
      </c>
      <c r="EN264" s="233">
        <v>117.82</v>
      </c>
      <c r="EO264" s="233">
        <v>116.98</v>
      </c>
      <c r="EP264" s="233">
        <v>114.65</v>
      </c>
      <c r="EQ264" s="233">
        <v>133.38</v>
      </c>
      <c r="ER264" s="233">
        <v>132.66999999999999</v>
      </c>
      <c r="ES264" s="233">
        <v>131.66999999999999</v>
      </c>
      <c r="ET264" s="233">
        <v>130.63999999999999</v>
      </c>
      <c r="EU264" s="233">
        <v>129.38999999999999</v>
      </c>
      <c r="EV264" s="233">
        <v>127.48</v>
      </c>
      <c r="EW264" s="233">
        <v>126.13</v>
      </c>
      <c r="EX264" s="233">
        <v>124.5</v>
      </c>
      <c r="EY264" s="233">
        <v>123.2</v>
      </c>
      <c r="EZ264" s="233">
        <v>121.91</v>
      </c>
      <c r="FA264" s="233">
        <v>120.68</v>
      </c>
      <c r="FB264" s="233">
        <v>118.91</v>
      </c>
      <c r="FC264" s="233">
        <v>116.98</v>
      </c>
      <c r="FD264" s="233">
        <v>115.91</v>
      </c>
      <c r="FE264" s="233">
        <v>115.03</v>
      </c>
      <c r="FF264" s="233">
        <v>113.6</v>
      </c>
      <c r="FG264" s="233">
        <v>112.53</v>
      </c>
      <c r="FH264" s="233">
        <v>110.68</v>
      </c>
      <c r="FI264" s="233">
        <v>108.71</v>
      </c>
      <c r="FJ264" s="233">
        <v>105.71</v>
      </c>
      <c r="FK264" s="233">
        <v>101.73</v>
      </c>
      <c r="FL264" s="233">
        <v>97.59</v>
      </c>
      <c r="FM264" s="233">
        <v>182.21</v>
      </c>
      <c r="FN264" s="233">
        <v>184.69</v>
      </c>
      <c r="FO264" s="233">
        <v>192.68</v>
      </c>
      <c r="FP264" s="233">
        <v>204.6</v>
      </c>
      <c r="FQ264" s="233">
        <v>213.93</v>
      </c>
      <c r="FR264" s="233">
        <v>222.93</v>
      </c>
      <c r="FS264" s="233">
        <v>235.93</v>
      </c>
      <c r="FT264" s="233">
        <v>251.93</v>
      </c>
      <c r="FU264" s="233">
        <v>255.93</v>
      </c>
      <c r="FV264" s="233">
        <v>258.93</v>
      </c>
      <c r="FW264" s="233">
        <v>265.93</v>
      </c>
      <c r="FX264" s="230">
        <v>211.93</v>
      </c>
      <c r="FY264" s="230">
        <v>215.93</v>
      </c>
      <c r="FZ264" s="230">
        <v>218.93</v>
      </c>
      <c r="GA264" s="230">
        <v>224.93</v>
      </c>
      <c r="GB264" s="230">
        <v>231.93</v>
      </c>
      <c r="GC264" s="230">
        <v>237.93</v>
      </c>
      <c r="GD264" s="233">
        <v>275.93</v>
      </c>
      <c r="GE264" s="233">
        <v>281.93</v>
      </c>
      <c r="GF264" s="233">
        <v>290.93</v>
      </c>
      <c r="GG264" s="233">
        <v>296.93</v>
      </c>
      <c r="GH264" s="233">
        <v>304.93</v>
      </c>
      <c r="GI264" s="233">
        <v>312.93</v>
      </c>
      <c r="GJ264" s="233">
        <v>344.93</v>
      </c>
      <c r="GK264" s="233">
        <v>194.93</v>
      </c>
      <c r="GL264" s="233">
        <v>198.22</v>
      </c>
      <c r="GM264" s="233">
        <v>201.5</v>
      </c>
      <c r="GN264" s="233">
        <v>203.27</v>
      </c>
      <c r="GO264" s="233">
        <v>205.2</v>
      </c>
      <c r="GP264" s="233">
        <v>207.56</v>
      </c>
      <c r="GQ264" s="233">
        <v>209.21</v>
      </c>
      <c r="GR264" s="233">
        <v>211.12</v>
      </c>
      <c r="GS264" s="233">
        <v>212.91</v>
      </c>
      <c r="GT264" s="233">
        <v>214.5</v>
      </c>
      <c r="GU264" s="233">
        <v>215.97</v>
      </c>
      <c r="GV264" s="233">
        <v>217.01</v>
      </c>
      <c r="GW264" s="233">
        <v>218.36</v>
      </c>
      <c r="GX264" s="233">
        <v>220.29</v>
      </c>
      <c r="GY264" s="233">
        <v>221.9</v>
      </c>
      <c r="GZ264" s="233">
        <v>223.09</v>
      </c>
      <c r="HA264" s="233">
        <v>227.29</v>
      </c>
      <c r="HB264" s="233">
        <v>230.57</v>
      </c>
      <c r="HC264" s="233">
        <v>234.05</v>
      </c>
      <c r="HD264" s="233">
        <v>242.3</v>
      </c>
      <c r="HE264" s="233">
        <v>244.17</v>
      </c>
      <c r="HF264" s="233">
        <v>249.64</v>
      </c>
      <c r="HG264" s="233">
        <v>252.38</v>
      </c>
      <c r="HH264" s="233">
        <v>256.52</v>
      </c>
      <c r="HI264" s="233">
        <v>258.14999999999998</v>
      </c>
      <c r="HJ264" s="233">
        <v>267.51</v>
      </c>
      <c r="HK264" s="233">
        <v>279.82</v>
      </c>
      <c r="HL264" s="233">
        <v>292.35000000000002</v>
      </c>
      <c r="HM264" s="233">
        <v>225.24</v>
      </c>
      <c r="HN264" s="233">
        <v>226.49</v>
      </c>
      <c r="HO264" s="233">
        <v>227.88</v>
      </c>
      <c r="HP264" s="233">
        <v>229.26</v>
      </c>
      <c r="HQ264" s="233">
        <v>186.54</v>
      </c>
      <c r="HR264" s="233">
        <v>190.02</v>
      </c>
      <c r="HS264" s="233">
        <v>194.41</v>
      </c>
      <c r="HT264" s="233">
        <v>197.22</v>
      </c>
      <c r="HU264" s="233">
        <v>200.34</v>
      </c>
      <c r="HV264" s="233">
        <v>202.63</v>
      </c>
      <c r="HW264" s="233">
        <v>205.89</v>
      </c>
      <c r="HX264" s="233">
        <v>209.73</v>
      </c>
      <c r="HY264" s="233">
        <v>213.25</v>
      </c>
      <c r="HZ264" s="233">
        <v>216.37</v>
      </c>
      <c r="IA264" s="233">
        <v>218.95</v>
      </c>
      <c r="IB264" s="233">
        <v>220.62</v>
      </c>
      <c r="IC264" s="233">
        <v>225.55</v>
      </c>
      <c r="ID264" s="233">
        <v>230.52</v>
      </c>
      <c r="IE264" s="233">
        <v>232.85</v>
      </c>
      <c r="IF264" s="233">
        <v>238.76</v>
      </c>
      <c r="IG264" s="233">
        <v>243.61</v>
      </c>
      <c r="IH264" s="233">
        <v>249.67</v>
      </c>
      <c r="II264" s="233">
        <v>260.07</v>
      </c>
      <c r="IJ264" s="233">
        <v>273.61</v>
      </c>
      <c r="IK264" s="233">
        <v>278.70999999999998</v>
      </c>
      <c r="IL264" s="233">
        <v>22.21</v>
      </c>
      <c r="IM264" s="233">
        <v>89.02</v>
      </c>
      <c r="IN264" s="233">
        <v>81.23</v>
      </c>
      <c r="IO264" s="233">
        <v>73.790000000000006</v>
      </c>
      <c r="IP264" s="233">
        <v>71.56</v>
      </c>
      <c r="IQ264" s="233">
        <v>69.48</v>
      </c>
      <c r="IR264" s="233">
        <v>68.34</v>
      </c>
      <c r="IS264" s="233">
        <v>65.48</v>
      </c>
      <c r="IT264" s="233">
        <v>61.8</v>
      </c>
      <c r="IU264" s="233">
        <v>60.19</v>
      </c>
      <c r="IV264" s="233">
        <v>58.66</v>
      </c>
      <c r="IW264" s="233">
        <v>55.78</v>
      </c>
      <c r="IX264" s="233">
        <v>47.86</v>
      </c>
      <c r="IY264" s="233">
        <v>45.34</v>
      </c>
      <c r="IZ264" s="233">
        <v>40.49</v>
      </c>
      <c r="JA264" s="233">
        <v>31.52</v>
      </c>
      <c r="JB264" s="233">
        <v>22.97</v>
      </c>
      <c r="JC264" s="233">
        <v>19.190000000000001</v>
      </c>
      <c r="JD264" s="233">
        <v>9.09</v>
      </c>
      <c r="JE264" s="233">
        <v>4.0599999999999996</v>
      </c>
      <c r="JF264" s="233"/>
      <c r="JG264" s="233"/>
      <c r="JH264" s="233"/>
      <c r="JI264" s="233"/>
      <c r="JJ264" s="233"/>
      <c r="JK264" s="233"/>
      <c r="JL264" s="233"/>
      <c r="JM264" s="233"/>
      <c r="JN264" s="233"/>
      <c r="JO264" s="233"/>
      <c r="JP264" s="233"/>
      <c r="JQ264" s="233"/>
      <c r="JR264" s="233"/>
      <c r="JS264" s="233"/>
      <c r="JT264" s="233"/>
      <c r="JU264" s="233"/>
      <c r="JV264" s="233"/>
      <c r="JW264" s="233"/>
      <c r="JX264" s="233"/>
      <c r="JY264" s="233"/>
      <c r="JZ264" s="233"/>
      <c r="KA264" s="233"/>
      <c r="KB264" s="233"/>
      <c r="KC264" s="233"/>
      <c r="KD264" s="233"/>
      <c r="KE264" s="227"/>
      <c r="KF264" s="227"/>
      <c r="KG264" s="227"/>
      <c r="KH264" s="227"/>
      <c r="KI264" s="227"/>
      <c r="KJ264" s="227"/>
      <c r="KK264" s="227"/>
      <c r="KL264" s="227"/>
      <c r="KM264" s="226"/>
      <c r="KN264" s="226"/>
      <c r="KO264" s="226"/>
      <c r="KP264" s="226"/>
      <c r="KQ264" s="226"/>
      <c r="KR264" s="226"/>
      <c r="KS264" s="226"/>
      <c r="KT264" s="226"/>
      <c r="KU264" s="226"/>
      <c r="KV264" s="226"/>
      <c r="KW264" s="226"/>
      <c r="KX264" s="226"/>
      <c r="KY264" s="226"/>
      <c r="KZ264" s="226"/>
      <c r="LA264" s="226"/>
      <c r="LB264" s="226"/>
      <c r="LC264" s="226"/>
      <c r="LD264" s="226"/>
      <c r="LE264" s="226"/>
      <c r="LF264" s="226"/>
      <c r="LG264" s="226"/>
      <c r="LH264" s="226"/>
      <c r="LI264" s="226"/>
      <c r="LJ264" s="226"/>
      <c r="LK264" s="226"/>
      <c r="LL264" s="226"/>
    </row>
    <row r="265" spans="1:324" x14ac:dyDescent="0.25">
      <c r="A265" s="216">
        <v>306</v>
      </c>
      <c r="B265" s="216">
        <v>228420</v>
      </c>
      <c r="C265" s="223" t="s">
        <v>375</v>
      </c>
      <c r="D265" s="230">
        <v>140.15</v>
      </c>
      <c r="E265" s="230">
        <v>140.15</v>
      </c>
      <c r="F265" s="230">
        <v>136.94</v>
      </c>
      <c r="G265" s="230">
        <v>140.15</v>
      </c>
      <c r="H265" s="230">
        <v>140.15</v>
      </c>
      <c r="I265" s="230">
        <v>140.15</v>
      </c>
      <c r="J265" s="230">
        <v>140.15</v>
      </c>
      <c r="K265" s="230">
        <v>140.15</v>
      </c>
      <c r="L265" s="230">
        <v>141.57</v>
      </c>
      <c r="M265" s="230">
        <v>143.55000000000001</v>
      </c>
      <c r="N265" s="230">
        <v>141.46</v>
      </c>
      <c r="O265" s="230">
        <v>142.65</v>
      </c>
      <c r="P265" s="230">
        <v>143.27000000000001</v>
      </c>
      <c r="Q265" s="230">
        <v>142.88999999999999</v>
      </c>
      <c r="R265" s="230">
        <v>142.07</v>
      </c>
      <c r="S265" s="230">
        <v>141.30000000000001</v>
      </c>
      <c r="T265" s="230">
        <v>140.51</v>
      </c>
      <c r="U265" s="230">
        <v>139.16</v>
      </c>
      <c r="V265" s="230">
        <v>138.12</v>
      </c>
      <c r="W265" s="230">
        <v>136.94</v>
      </c>
      <c r="X265" s="230">
        <v>135.83000000000001</v>
      </c>
      <c r="Y265" s="230">
        <v>136.84</v>
      </c>
      <c r="Z265" s="230">
        <v>138.41999999999999</v>
      </c>
      <c r="AA265" s="230">
        <v>140.82</v>
      </c>
      <c r="AB265" s="230">
        <v>140.68</v>
      </c>
      <c r="AC265" s="230">
        <v>142.44999999999999</v>
      </c>
      <c r="AD265" s="230">
        <v>143.97999999999999</v>
      </c>
      <c r="AE265" s="230">
        <v>145.28</v>
      </c>
      <c r="AF265" s="230">
        <v>146.41</v>
      </c>
      <c r="AG265" s="230">
        <v>147.76</v>
      </c>
      <c r="AH265" s="230">
        <v>148.58000000000001</v>
      </c>
      <c r="AI265" s="230">
        <v>150</v>
      </c>
      <c r="AJ265" s="230">
        <v>152.55000000000001</v>
      </c>
      <c r="AK265" s="230">
        <v>154.63999999999999</v>
      </c>
      <c r="AL265" s="230">
        <v>156.19</v>
      </c>
      <c r="AM265" s="230">
        <v>159.37</v>
      </c>
      <c r="AN265" s="230">
        <v>162.41999999999999</v>
      </c>
      <c r="AO265" s="230">
        <v>164.37</v>
      </c>
      <c r="AP265" s="230">
        <v>166.2</v>
      </c>
      <c r="AQ265" s="230">
        <v>170.25</v>
      </c>
      <c r="AR265" s="230">
        <v>173.12</v>
      </c>
      <c r="AS265" s="230">
        <v>175.2</v>
      </c>
      <c r="AT265" s="230">
        <v>175.2</v>
      </c>
      <c r="AU265" s="230">
        <v>147.6</v>
      </c>
      <c r="AV265" s="230">
        <v>149.81</v>
      </c>
      <c r="AW265" s="230">
        <v>151.54</v>
      </c>
      <c r="AX265" s="230">
        <v>153.07</v>
      </c>
      <c r="AY265" s="230">
        <v>153.58000000000001</v>
      </c>
      <c r="AZ265" s="230">
        <v>143.05000000000001</v>
      </c>
      <c r="BA265" s="230">
        <v>143.97</v>
      </c>
      <c r="BB265" s="230">
        <v>145.47999999999999</v>
      </c>
      <c r="BC265" s="230">
        <v>146.99</v>
      </c>
      <c r="BD265" s="230">
        <v>148.58000000000001</v>
      </c>
      <c r="BE265" s="230">
        <v>149.75</v>
      </c>
      <c r="BF265" s="230">
        <v>150.57</v>
      </c>
      <c r="BG265" s="230">
        <v>151.76</v>
      </c>
      <c r="BH265" s="230">
        <v>152.88</v>
      </c>
      <c r="BI265" s="230">
        <v>153.83000000000001</v>
      </c>
      <c r="BJ265" s="230">
        <v>154.96</v>
      </c>
      <c r="BK265" s="230">
        <v>156.26</v>
      </c>
      <c r="BL265" s="230">
        <v>157.19</v>
      </c>
      <c r="BM265" s="230">
        <v>158.41999999999999</v>
      </c>
      <c r="BN265" s="230">
        <v>160.51</v>
      </c>
      <c r="BO265" s="230">
        <v>162.86000000000001</v>
      </c>
      <c r="BP265" s="230">
        <v>164.87</v>
      </c>
      <c r="BQ265" s="230">
        <v>166.42</v>
      </c>
      <c r="BR265" s="230">
        <v>170.87</v>
      </c>
      <c r="BS265" s="230">
        <v>173.28</v>
      </c>
      <c r="BT265" s="230">
        <v>178.89</v>
      </c>
      <c r="BU265" s="230">
        <v>186.54</v>
      </c>
      <c r="BV265" s="230">
        <v>192.8</v>
      </c>
      <c r="BW265" s="230">
        <v>166.77</v>
      </c>
      <c r="BX265" s="230">
        <v>168.07</v>
      </c>
      <c r="BY265" s="230">
        <v>169.64</v>
      </c>
      <c r="BZ265" s="233">
        <v>171.65</v>
      </c>
      <c r="CA265" s="233">
        <v>173.74</v>
      </c>
      <c r="CB265" s="233">
        <v>174.95</v>
      </c>
      <c r="CC265" s="233">
        <v>146.72999999999999</v>
      </c>
      <c r="CD265" s="233">
        <v>148.02000000000001</v>
      </c>
      <c r="CE265" s="233">
        <v>148.94</v>
      </c>
      <c r="CF265" s="233">
        <v>150.31</v>
      </c>
      <c r="CG265" s="233">
        <v>151.84</v>
      </c>
      <c r="CH265" s="233">
        <v>153.41</v>
      </c>
      <c r="CI265" s="233">
        <v>153.08000000000001</v>
      </c>
      <c r="CJ265" s="233">
        <v>152.21</v>
      </c>
      <c r="CK265" s="233">
        <v>151.1</v>
      </c>
      <c r="CL265" s="233">
        <v>148.85</v>
      </c>
      <c r="CM265" s="233">
        <v>147</v>
      </c>
      <c r="CN265" s="233">
        <v>145.44999999999999</v>
      </c>
      <c r="CO265" s="233">
        <v>148.78</v>
      </c>
      <c r="CP265" s="233">
        <v>150.25</v>
      </c>
      <c r="CQ265" s="233">
        <v>151.52000000000001</v>
      </c>
      <c r="CR265" s="233">
        <v>152.78</v>
      </c>
      <c r="CS265" s="233">
        <v>154.80000000000001</v>
      </c>
      <c r="CT265" s="233">
        <v>155.94</v>
      </c>
      <c r="CU265" s="233">
        <v>157.65</v>
      </c>
      <c r="CV265" s="233">
        <v>159.47999999999999</v>
      </c>
      <c r="CW265" s="233">
        <v>161.11000000000001</v>
      </c>
      <c r="CX265" s="233">
        <v>162.69999999999999</v>
      </c>
      <c r="CY265" s="233">
        <v>164.17</v>
      </c>
      <c r="CZ265" s="233">
        <v>166.99</v>
      </c>
      <c r="DA265" s="233">
        <v>142.75</v>
      </c>
      <c r="DB265" s="233">
        <v>144.74</v>
      </c>
      <c r="DC265" s="233">
        <v>145.47999999999999</v>
      </c>
      <c r="DD265" s="233">
        <v>146.63999999999999</v>
      </c>
      <c r="DE265" s="233">
        <v>147.30000000000001</v>
      </c>
      <c r="DF265" s="233">
        <v>149.21</v>
      </c>
      <c r="DG265" s="233">
        <v>150.82</v>
      </c>
      <c r="DH265" s="233">
        <v>152.36000000000001</v>
      </c>
      <c r="DI265" s="233">
        <v>154.03</v>
      </c>
      <c r="DJ265" s="233">
        <v>156.19</v>
      </c>
      <c r="DK265" s="233">
        <v>158.9</v>
      </c>
      <c r="DL265" s="233">
        <v>162.65</v>
      </c>
      <c r="DM265" s="233">
        <v>165.04</v>
      </c>
      <c r="DN265" s="233">
        <v>168</v>
      </c>
      <c r="DO265" s="233">
        <v>171.58</v>
      </c>
      <c r="DP265" s="233">
        <v>173.25</v>
      </c>
      <c r="DQ265" s="233">
        <v>176.77</v>
      </c>
      <c r="DR265" s="233">
        <v>179.2</v>
      </c>
      <c r="DS265" s="233">
        <v>181.57</v>
      </c>
      <c r="DT265" s="233">
        <v>161.47999999999999</v>
      </c>
      <c r="DU265" s="233">
        <v>164.19</v>
      </c>
      <c r="DV265" s="233">
        <v>167.5</v>
      </c>
      <c r="DW265" s="233">
        <v>170.05</v>
      </c>
      <c r="DX265" s="233">
        <v>173.43</v>
      </c>
      <c r="DY265" s="233">
        <v>176.69</v>
      </c>
      <c r="DZ265" s="233">
        <v>179.08</v>
      </c>
      <c r="EA265" s="233">
        <v>181.37</v>
      </c>
      <c r="EB265" s="233">
        <v>184.77</v>
      </c>
      <c r="EC265" s="233">
        <v>184.77</v>
      </c>
      <c r="ED265" s="233">
        <v>134.16</v>
      </c>
      <c r="EE265" s="233">
        <v>133.01</v>
      </c>
      <c r="EF265" s="233">
        <v>131</v>
      </c>
      <c r="EG265" s="233">
        <v>129.37</v>
      </c>
      <c r="EH265" s="233">
        <v>128.37</v>
      </c>
      <c r="EI265" s="233">
        <v>127.4</v>
      </c>
      <c r="EJ265" s="233">
        <v>126.14</v>
      </c>
      <c r="EK265" s="233">
        <v>124.24</v>
      </c>
      <c r="EL265" s="233">
        <v>122.17</v>
      </c>
      <c r="EM265" s="233">
        <v>120.66</v>
      </c>
      <c r="EN265" s="233">
        <v>118.99</v>
      </c>
      <c r="EO265" s="233">
        <v>118.15</v>
      </c>
      <c r="EP265" s="233">
        <v>115.82</v>
      </c>
      <c r="EQ265" s="233">
        <v>134.55000000000001</v>
      </c>
      <c r="ER265" s="233">
        <v>133.84</v>
      </c>
      <c r="ES265" s="233">
        <v>132.84</v>
      </c>
      <c r="ET265" s="233">
        <v>131.81</v>
      </c>
      <c r="EU265" s="233">
        <v>130.56</v>
      </c>
      <c r="EV265" s="233">
        <v>128.65</v>
      </c>
      <c r="EW265" s="233">
        <v>127.3</v>
      </c>
      <c r="EX265" s="233">
        <v>125.67</v>
      </c>
      <c r="EY265" s="233">
        <v>124.37</v>
      </c>
      <c r="EZ265" s="233">
        <v>123.08</v>
      </c>
      <c r="FA265" s="233">
        <v>121.85</v>
      </c>
      <c r="FB265" s="233">
        <v>120.08</v>
      </c>
      <c r="FC265" s="233">
        <v>118.15</v>
      </c>
      <c r="FD265" s="233">
        <v>117.08</v>
      </c>
      <c r="FE265" s="233">
        <v>116.2</v>
      </c>
      <c r="FF265" s="233">
        <v>114.77</v>
      </c>
      <c r="FG265" s="233">
        <v>113.7</v>
      </c>
      <c r="FH265" s="233">
        <v>111.85</v>
      </c>
      <c r="FI265" s="233">
        <v>109.88</v>
      </c>
      <c r="FJ265" s="233">
        <v>106.88</v>
      </c>
      <c r="FK265" s="233">
        <v>102.9</v>
      </c>
      <c r="FL265" s="233">
        <v>98.76</v>
      </c>
      <c r="FM265" s="233">
        <v>183.38</v>
      </c>
      <c r="FN265" s="233">
        <v>185.86</v>
      </c>
      <c r="FO265" s="233">
        <v>193.85</v>
      </c>
      <c r="FP265" s="233">
        <v>205.77</v>
      </c>
      <c r="FQ265" s="233">
        <v>215.1</v>
      </c>
      <c r="FR265" s="233">
        <v>224.1</v>
      </c>
      <c r="FS265" s="233">
        <v>237.1</v>
      </c>
      <c r="FT265" s="233">
        <v>253.1</v>
      </c>
      <c r="FU265" s="233">
        <v>257.10000000000002</v>
      </c>
      <c r="FV265" s="233">
        <v>260.10000000000002</v>
      </c>
      <c r="FW265" s="233">
        <v>267.10000000000002</v>
      </c>
      <c r="FX265" s="230">
        <v>213.1</v>
      </c>
      <c r="FY265" s="230">
        <v>217.1</v>
      </c>
      <c r="FZ265" s="230">
        <v>220.1</v>
      </c>
      <c r="GA265" s="230">
        <v>226.1</v>
      </c>
      <c r="GB265" s="230">
        <v>233.1</v>
      </c>
      <c r="GC265" s="230">
        <v>239.1</v>
      </c>
      <c r="GD265" s="233">
        <v>277.10000000000002</v>
      </c>
      <c r="GE265" s="233">
        <v>283.10000000000002</v>
      </c>
      <c r="GF265" s="233">
        <v>292.10000000000002</v>
      </c>
      <c r="GG265" s="233">
        <v>298.10000000000002</v>
      </c>
      <c r="GH265" s="233">
        <v>306.10000000000002</v>
      </c>
      <c r="GI265" s="233">
        <v>314.10000000000002</v>
      </c>
      <c r="GJ265" s="233">
        <v>346.1</v>
      </c>
      <c r="GK265" s="233">
        <v>196.1</v>
      </c>
      <c r="GL265" s="233">
        <v>199.39</v>
      </c>
      <c r="GM265" s="233">
        <v>202.67</v>
      </c>
      <c r="GN265" s="233">
        <v>204.44</v>
      </c>
      <c r="GO265" s="233">
        <v>206.37</v>
      </c>
      <c r="GP265" s="233">
        <v>208.73</v>
      </c>
      <c r="GQ265" s="233">
        <v>210.38</v>
      </c>
      <c r="GR265" s="233">
        <v>212.29</v>
      </c>
      <c r="GS265" s="233">
        <v>214.08</v>
      </c>
      <c r="GT265" s="233">
        <v>215.67</v>
      </c>
      <c r="GU265" s="233">
        <v>217.14</v>
      </c>
      <c r="GV265" s="233">
        <v>218.18</v>
      </c>
      <c r="GW265" s="233">
        <v>219.53</v>
      </c>
      <c r="GX265" s="233">
        <v>221.46</v>
      </c>
      <c r="GY265" s="233">
        <v>223.07</v>
      </c>
      <c r="GZ265" s="233">
        <v>224.26</v>
      </c>
      <c r="HA265" s="233">
        <v>228.46</v>
      </c>
      <c r="HB265" s="233">
        <v>231.74</v>
      </c>
      <c r="HC265" s="233">
        <v>235.22</v>
      </c>
      <c r="HD265" s="233">
        <v>243.47</v>
      </c>
      <c r="HE265" s="233">
        <v>245.34</v>
      </c>
      <c r="HF265" s="233">
        <v>250.81</v>
      </c>
      <c r="HG265" s="233">
        <v>253.55</v>
      </c>
      <c r="HH265" s="233">
        <v>257.69</v>
      </c>
      <c r="HI265" s="233">
        <v>259.32</v>
      </c>
      <c r="HJ265" s="233">
        <v>268.68</v>
      </c>
      <c r="HK265" s="233">
        <v>280.99</v>
      </c>
      <c r="HL265" s="233">
        <v>293.52</v>
      </c>
      <c r="HM265" s="233">
        <v>226.41</v>
      </c>
      <c r="HN265" s="233">
        <v>227.66</v>
      </c>
      <c r="HO265" s="233">
        <v>229.05</v>
      </c>
      <c r="HP265" s="233">
        <v>230.43</v>
      </c>
      <c r="HQ265" s="233">
        <v>187.71</v>
      </c>
      <c r="HR265" s="233">
        <v>191.19</v>
      </c>
      <c r="HS265" s="233">
        <v>195.58</v>
      </c>
      <c r="HT265" s="233">
        <v>198.39</v>
      </c>
      <c r="HU265" s="233">
        <v>201.51</v>
      </c>
      <c r="HV265" s="233">
        <v>203.8</v>
      </c>
      <c r="HW265" s="233">
        <v>207.06</v>
      </c>
      <c r="HX265" s="233">
        <v>210.9</v>
      </c>
      <c r="HY265" s="233">
        <v>214.42</v>
      </c>
      <c r="HZ265" s="233">
        <v>217.54</v>
      </c>
      <c r="IA265" s="233">
        <v>220.12</v>
      </c>
      <c r="IB265" s="233">
        <v>221.79</v>
      </c>
      <c r="IC265" s="233">
        <v>226.72</v>
      </c>
      <c r="ID265" s="233">
        <v>231.69</v>
      </c>
      <c r="IE265" s="233">
        <v>234.02</v>
      </c>
      <c r="IF265" s="233">
        <v>239.93</v>
      </c>
      <c r="IG265" s="233">
        <v>244.78</v>
      </c>
      <c r="IH265" s="233">
        <v>250.84</v>
      </c>
      <c r="II265" s="233">
        <v>261.24</v>
      </c>
      <c r="IJ265" s="233">
        <v>274.77999999999997</v>
      </c>
      <c r="IK265" s="233">
        <v>279.88</v>
      </c>
      <c r="IL265" s="233">
        <v>21.04</v>
      </c>
      <c r="IM265" s="233">
        <v>90.19</v>
      </c>
      <c r="IN265" s="233">
        <v>82.4</v>
      </c>
      <c r="IO265" s="233">
        <v>74.959999999999994</v>
      </c>
      <c r="IP265" s="233">
        <v>72.73</v>
      </c>
      <c r="IQ265" s="233">
        <v>70.650000000000006</v>
      </c>
      <c r="IR265" s="233">
        <v>69.510000000000005</v>
      </c>
      <c r="IS265" s="233">
        <v>66.650000000000006</v>
      </c>
      <c r="IT265" s="233">
        <v>62.97</v>
      </c>
      <c r="IU265" s="233">
        <v>61.36</v>
      </c>
      <c r="IV265" s="233">
        <v>59.83</v>
      </c>
      <c r="IW265" s="233">
        <v>56.95</v>
      </c>
      <c r="IX265" s="233">
        <v>49.03</v>
      </c>
      <c r="IY265" s="233">
        <v>46.51</v>
      </c>
      <c r="IZ265" s="233">
        <v>41.66</v>
      </c>
      <c r="JA265" s="233">
        <v>32.69</v>
      </c>
      <c r="JB265" s="233">
        <v>24.14</v>
      </c>
      <c r="JC265" s="233">
        <v>20.36</v>
      </c>
      <c r="JD265" s="233">
        <v>10.26</v>
      </c>
      <c r="JE265" s="233">
        <v>5.23</v>
      </c>
      <c r="JF265" s="233">
        <v>1.17</v>
      </c>
      <c r="JG265" s="233"/>
      <c r="JH265" s="233"/>
      <c r="JI265" s="233"/>
      <c r="JJ265" s="233"/>
      <c r="JK265" s="233"/>
      <c r="JL265" s="233"/>
      <c r="JM265" s="233"/>
      <c r="JN265" s="233"/>
      <c r="JO265" s="233"/>
      <c r="JP265" s="233"/>
      <c r="JQ265" s="233"/>
      <c r="JR265" s="233"/>
      <c r="JS265" s="233"/>
      <c r="JT265" s="233"/>
      <c r="JU265" s="233"/>
      <c r="JV265" s="233"/>
      <c r="JW265" s="233"/>
      <c r="JX265" s="233"/>
      <c r="JY265" s="233"/>
      <c r="JZ265" s="233"/>
      <c r="KA265" s="233"/>
      <c r="KB265" s="233"/>
      <c r="KC265" s="233"/>
      <c r="KD265" s="233"/>
      <c r="KE265" s="227"/>
      <c r="KF265" s="227"/>
      <c r="KG265" s="227"/>
      <c r="KH265" s="227"/>
      <c r="KI265" s="227"/>
      <c r="KJ265" s="227"/>
      <c r="KK265" s="227"/>
      <c r="KL265" s="227"/>
      <c r="KM265" s="226"/>
      <c r="KN265" s="226"/>
      <c r="KO265" s="226"/>
      <c r="KP265" s="226"/>
      <c r="KQ265" s="226"/>
      <c r="KR265" s="226"/>
      <c r="KS265" s="226"/>
      <c r="KT265" s="226"/>
      <c r="KU265" s="226"/>
      <c r="KV265" s="226"/>
      <c r="KW265" s="226"/>
      <c r="KX265" s="226"/>
      <c r="KY265" s="226"/>
      <c r="KZ265" s="226"/>
      <c r="LA265" s="226"/>
      <c r="LB265" s="226"/>
      <c r="LC265" s="226"/>
      <c r="LD265" s="226"/>
      <c r="LE265" s="226"/>
      <c r="LF265" s="226"/>
      <c r="LG265" s="226"/>
      <c r="LH265" s="226"/>
      <c r="LI265" s="226"/>
      <c r="LJ265" s="226"/>
      <c r="LK265" s="226"/>
      <c r="LL265" s="226"/>
    </row>
    <row r="266" spans="1:324" x14ac:dyDescent="0.25">
      <c r="A266" s="216">
        <v>307</v>
      </c>
      <c r="B266" s="216">
        <v>228430</v>
      </c>
      <c r="C266" s="223" t="s">
        <v>376</v>
      </c>
      <c r="D266" s="230">
        <v>143.33000000000001</v>
      </c>
      <c r="E266" s="230">
        <v>143.33000000000001</v>
      </c>
      <c r="F266" s="230">
        <v>140.12</v>
      </c>
      <c r="G266" s="230">
        <v>143.33000000000001</v>
      </c>
      <c r="H266" s="230">
        <v>143.33000000000001</v>
      </c>
      <c r="I266" s="230">
        <v>143.33000000000001</v>
      </c>
      <c r="J266" s="230">
        <v>143.33000000000001</v>
      </c>
      <c r="K266" s="230">
        <v>143.33000000000001</v>
      </c>
      <c r="L266" s="230">
        <v>144.75</v>
      </c>
      <c r="M266" s="230">
        <v>146.72999999999999</v>
      </c>
      <c r="N266" s="230">
        <v>144.63999999999999</v>
      </c>
      <c r="O266" s="230">
        <v>145.83000000000001</v>
      </c>
      <c r="P266" s="230">
        <v>146.44999999999999</v>
      </c>
      <c r="Q266" s="230">
        <v>146.07</v>
      </c>
      <c r="R266" s="230">
        <v>145.25</v>
      </c>
      <c r="S266" s="230">
        <v>144.47999999999999</v>
      </c>
      <c r="T266" s="230">
        <v>143.69</v>
      </c>
      <c r="U266" s="230">
        <v>142.34</v>
      </c>
      <c r="V266" s="230">
        <v>141.30000000000001</v>
      </c>
      <c r="W266" s="230">
        <v>140.12</v>
      </c>
      <c r="X266" s="230">
        <v>139.01</v>
      </c>
      <c r="Y266" s="230">
        <v>140.02000000000001</v>
      </c>
      <c r="Z266" s="230">
        <v>141.6</v>
      </c>
      <c r="AA266" s="230">
        <v>144</v>
      </c>
      <c r="AB266" s="230">
        <v>143.86000000000001</v>
      </c>
      <c r="AC266" s="230">
        <v>145.63</v>
      </c>
      <c r="AD266" s="230">
        <v>147.16</v>
      </c>
      <c r="AE266" s="230">
        <v>148.46</v>
      </c>
      <c r="AF266" s="230">
        <v>149.59</v>
      </c>
      <c r="AG266" s="230">
        <v>150.94</v>
      </c>
      <c r="AH266" s="230">
        <v>151.76</v>
      </c>
      <c r="AI266" s="230">
        <v>153.18</v>
      </c>
      <c r="AJ266" s="230">
        <v>155.72999999999999</v>
      </c>
      <c r="AK266" s="230">
        <v>157.82</v>
      </c>
      <c r="AL266" s="230">
        <v>159.37</v>
      </c>
      <c r="AM266" s="230">
        <v>162.55000000000001</v>
      </c>
      <c r="AN266" s="230">
        <v>165.6</v>
      </c>
      <c r="AO266" s="230">
        <v>167.55</v>
      </c>
      <c r="AP266" s="230">
        <v>169.38</v>
      </c>
      <c r="AQ266" s="230">
        <v>173.43</v>
      </c>
      <c r="AR266" s="230">
        <v>176.3</v>
      </c>
      <c r="AS266" s="230">
        <v>178.38</v>
      </c>
      <c r="AT266" s="230">
        <v>178.38</v>
      </c>
      <c r="AU266" s="230">
        <v>150.78</v>
      </c>
      <c r="AV266" s="230">
        <v>152.99</v>
      </c>
      <c r="AW266" s="230">
        <v>154.72</v>
      </c>
      <c r="AX266" s="230">
        <v>156.25</v>
      </c>
      <c r="AY266" s="230">
        <v>156.76</v>
      </c>
      <c r="AZ266" s="230">
        <v>146.22999999999999</v>
      </c>
      <c r="BA266" s="230">
        <v>147.15</v>
      </c>
      <c r="BB266" s="230">
        <v>148.66</v>
      </c>
      <c r="BC266" s="230">
        <v>150.16999999999999</v>
      </c>
      <c r="BD266" s="230">
        <v>151.76</v>
      </c>
      <c r="BE266" s="230">
        <v>152.93</v>
      </c>
      <c r="BF266" s="230">
        <v>153.75</v>
      </c>
      <c r="BG266" s="230">
        <v>154.94</v>
      </c>
      <c r="BH266" s="230">
        <v>156.06</v>
      </c>
      <c r="BI266" s="230">
        <v>157.01</v>
      </c>
      <c r="BJ266" s="230">
        <v>158.13999999999999</v>
      </c>
      <c r="BK266" s="230">
        <v>159.44</v>
      </c>
      <c r="BL266" s="230">
        <v>160.37</v>
      </c>
      <c r="BM266" s="230">
        <v>161.6</v>
      </c>
      <c r="BN266" s="230">
        <v>163.69</v>
      </c>
      <c r="BO266" s="230">
        <v>166.04</v>
      </c>
      <c r="BP266" s="230">
        <v>168.05</v>
      </c>
      <c r="BQ266" s="230">
        <v>169.6</v>
      </c>
      <c r="BR266" s="230">
        <v>174.05</v>
      </c>
      <c r="BS266" s="230">
        <v>176.46</v>
      </c>
      <c r="BT266" s="230">
        <v>182.07</v>
      </c>
      <c r="BU266" s="230">
        <v>189.72</v>
      </c>
      <c r="BV266" s="230">
        <v>195.98</v>
      </c>
      <c r="BW266" s="230">
        <v>169.95</v>
      </c>
      <c r="BX266" s="230">
        <v>171.25</v>
      </c>
      <c r="BY266" s="230">
        <v>172.82</v>
      </c>
      <c r="BZ266" s="233">
        <v>174.83</v>
      </c>
      <c r="CA266" s="233">
        <v>176.92</v>
      </c>
      <c r="CB266" s="233">
        <v>178.13</v>
      </c>
      <c r="CC266" s="233">
        <v>149.91</v>
      </c>
      <c r="CD266" s="233">
        <v>151.19999999999999</v>
      </c>
      <c r="CE266" s="233">
        <v>152.12</v>
      </c>
      <c r="CF266" s="233">
        <v>153.49</v>
      </c>
      <c r="CG266" s="233">
        <v>155.02000000000001</v>
      </c>
      <c r="CH266" s="233">
        <v>156.59</v>
      </c>
      <c r="CI266" s="233">
        <v>156.26</v>
      </c>
      <c r="CJ266" s="233">
        <v>155.38999999999999</v>
      </c>
      <c r="CK266" s="233">
        <v>154.28</v>
      </c>
      <c r="CL266" s="233">
        <v>152.03</v>
      </c>
      <c r="CM266" s="233">
        <v>150.18</v>
      </c>
      <c r="CN266" s="233">
        <v>148.63</v>
      </c>
      <c r="CO266" s="233">
        <v>151.96</v>
      </c>
      <c r="CP266" s="233">
        <v>153.43</v>
      </c>
      <c r="CQ266" s="233">
        <v>154.69999999999999</v>
      </c>
      <c r="CR266" s="233">
        <v>155.96</v>
      </c>
      <c r="CS266" s="233">
        <v>157.97999999999999</v>
      </c>
      <c r="CT266" s="233">
        <v>159.12</v>
      </c>
      <c r="CU266" s="233">
        <v>160.83000000000001</v>
      </c>
      <c r="CV266" s="233">
        <v>162.66</v>
      </c>
      <c r="CW266" s="233">
        <v>164.29</v>
      </c>
      <c r="CX266" s="233">
        <v>165.88</v>
      </c>
      <c r="CY266" s="233">
        <v>167.35</v>
      </c>
      <c r="CZ266" s="233">
        <v>170.17</v>
      </c>
      <c r="DA266" s="233">
        <v>145.93</v>
      </c>
      <c r="DB266" s="233">
        <v>147.91999999999999</v>
      </c>
      <c r="DC266" s="233">
        <v>148.66</v>
      </c>
      <c r="DD266" s="233">
        <v>149.82</v>
      </c>
      <c r="DE266" s="233">
        <v>150.47999999999999</v>
      </c>
      <c r="DF266" s="233">
        <v>152.38999999999999</v>
      </c>
      <c r="DG266" s="233">
        <v>154</v>
      </c>
      <c r="DH266" s="233">
        <v>155.54</v>
      </c>
      <c r="DI266" s="233">
        <v>157.21</v>
      </c>
      <c r="DJ266" s="233">
        <v>159.37</v>
      </c>
      <c r="DK266" s="233">
        <v>162.08000000000001</v>
      </c>
      <c r="DL266" s="233">
        <v>165.83</v>
      </c>
      <c r="DM266" s="233">
        <v>168.22</v>
      </c>
      <c r="DN266" s="233">
        <v>171.18</v>
      </c>
      <c r="DO266" s="233">
        <v>174.76</v>
      </c>
      <c r="DP266" s="233">
        <v>176.43</v>
      </c>
      <c r="DQ266" s="233">
        <v>179.95</v>
      </c>
      <c r="DR266" s="233">
        <v>182.38</v>
      </c>
      <c r="DS266" s="233">
        <v>184.75</v>
      </c>
      <c r="DT266" s="233">
        <v>164.66</v>
      </c>
      <c r="DU266" s="233">
        <v>167.37</v>
      </c>
      <c r="DV266" s="233">
        <v>170.68</v>
      </c>
      <c r="DW266" s="233">
        <v>173.23</v>
      </c>
      <c r="DX266" s="233">
        <v>176.61</v>
      </c>
      <c r="DY266" s="233">
        <v>179.87</v>
      </c>
      <c r="DZ266" s="233">
        <v>182.26</v>
      </c>
      <c r="EA266" s="233">
        <v>184.55</v>
      </c>
      <c r="EB266" s="233">
        <v>187.95</v>
      </c>
      <c r="EC266" s="233">
        <v>187.95</v>
      </c>
      <c r="ED266" s="233">
        <v>137.34</v>
      </c>
      <c r="EE266" s="233">
        <v>136.19</v>
      </c>
      <c r="EF266" s="233">
        <v>134.18</v>
      </c>
      <c r="EG266" s="233">
        <v>132.55000000000001</v>
      </c>
      <c r="EH266" s="233">
        <v>131.55000000000001</v>
      </c>
      <c r="EI266" s="233">
        <v>130.58000000000001</v>
      </c>
      <c r="EJ266" s="233">
        <v>129.32</v>
      </c>
      <c r="EK266" s="233">
        <v>127.42</v>
      </c>
      <c r="EL266" s="233">
        <v>125.35</v>
      </c>
      <c r="EM266" s="233">
        <v>123.84</v>
      </c>
      <c r="EN266" s="233">
        <v>122.17</v>
      </c>
      <c r="EO266" s="233">
        <v>121.33</v>
      </c>
      <c r="EP266" s="233">
        <v>119</v>
      </c>
      <c r="EQ266" s="233">
        <v>137.72999999999999</v>
      </c>
      <c r="ER266" s="233">
        <v>137.02000000000001</v>
      </c>
      <c r="ES266" s="233">
        <v>136.02000000000001</v>
      </c>
      <c r="ET266" s="233">
        <v>134.99</v>
      </c>
      <c r="EU266" s="233">
        <v>133.74</v>
      </c>
      <c r="EV266" s="233">
        <v>131.83000000000001</v>
      </c>
      <c r="EW266" s="233">
        <v>130.47999999999999</v>
      </c>
      <c r="EX266" s="233">
        <v>128.85</v>
      </c>
      <c r="EY266" s="233">
        <v>127.55</v>
      </c>
      <c r="EZ266" s="233">
        <v>126.26</v>
      </c>
      <c r="FA266" s="233">
        <v>125.03</v>
      </c>
      <c r="FB266" s="233">
        <v>123.26</v>
      </c>
      <c r="FC266" s="233">
        <v>121.33</v>
      </c>
      <c r="FD266" s="233">
        <v>120.26</v>
      </c>
      <c r="FE266" s="233">
        <v>119.38</v>
      </c>
      <c r="FF266" s="233">
        <v>117.95</v>
      </c>
      <c r="FG266" s="233">
        <v>116.88</v>
      </c>
      <c r="FH266" s="233">
        <v>115.03</v>
      </c>
      <c r="FI266" s="233">
        <v>113.06</v>
      </c>
      <c r="FJ266" s="233">
        <v>110.06</v>
      </c>
      <c r="FK266" s="233">
        <v>106.08</v>
      </c>
      <c r="FL266" s="233">
        <v>101.94</v>
      </c>
      <c r="FM266" s="233">
        <v>186.56</v>
      </c>
      <c r="FN266" s="233">
        <v>189.04</v>
      </c>
      <c r="FO266" s="233">
        <v>197.03</v>
      </c>
      <c r="FP266" s="233">
        <v>208.95</v>
      </c>
      <c r="FQ266" s="233">
        <v>218.28</v>
      </c>
      <c r="FR266" s="233">
        <v>227.28</v>
      </c>
      <c r="FS266" s="233">
        <v>240.28</v>
      </c>
      <c r="FT266" s="233">
        <v>256.27999999999997</v>
      </c>
      <c r="FU266" s="233">
        <v>260.27999999999997</v>
      </c>
      <c r="FV266" s="233">
        <v>263.27999999999997</v>
      </c>
      <c r="FW266" s="233">
        <v>270.27999999999997</v>
      </c>
      <c r="FX266" s="230">
        <v>216.28</v>
      </c>
      <c r="FY266" s="230">
        <v>220.28</v>
      </c>
      <c r="FZ266" s="230">
        <v>223.28</v>
      </c>
      <c r="GA266" s="230">
        <v>229.28</v>
      </c>
      <c r="GB266" s="230">
        <v>236.28</v>
      </c>
      <c r="GC266" s="230">
        <v>242.28</v>
      </c>
      <c r="GD266" s="233">
        <v>280.27999999999997</v>
      </c>
      <c r="GE266" s="233">
        <v>286.27999999999997</v>
      </c>
      <c r="GF266" s="233">
        <v>295.27999999999997</v>
      </c>
      <c r="GG266" s="233">
        <v>301.27999999999997</v>
      </c>
      <c r="GH266" s="233">
        <v>309.27999999999997</v>
      </c>
      <c r="GI266" s="233">
        <v>317.27999999999997</v>
      </c>
      <c r="GJ266" s="233">
        <v>349.28</v>
      </c>
      <c r="GK266" s="233">
        <v>199.28</v>
      </c>
      <c r="GL266" s="233">
        <v>202.57</v>
      </c>
      <c r="GM266" s="233">
        <v>205.85</v>
      </c>
      <c r="GN266" s="233">
        <v>207.62</v>
      </c>
      <c r="GO266" s="233">
        <v>209.55</v>
      </c>
      <c r="GP266" s="233">
        <v>211.91</v>
      </c>
      <c r="GQ266" s="233">
        <v>213.56</v>
      </c>
      <c r="GR266" s="233">
        <v>215.47</v>
      </c>
      <c r="GS266" s="233">
        <v>217.26</v>
      </c>
      <c r="GT266" s="233">
        <v>218.85</v>
      </c>
      <c r="GU266" s="233">
        <v>220.32</v>
      </c>
      <c r="GV266" s="233">
        <v>221.36</v>
      </c>
      <c r="GW266" s="233">
        <v>222.71</v>
      </c>
      <c r="GX266" s="233">
        <v>224.64</v>
      </c>
      <c r="GY266" s="233">
        <v>226.25</v>
      </c>
      <c r="GZ266" s="233">
        <v>227.44</v>
      </c>
      <c r="HA266" s="233">
        <v>231.64</v>
      </c>
      <c r="HB266" s="233">
        <v>234.92</v>
      </c>
      <c r="HC266" s="233">
        <v>238.4</v>
      </c>
      <c r="HD266" s="233">
        <v>246.65</v>
      </c>
      <c r="HE266" s="233">
        <v>248.52</v>
      </c>
      <c r="HF266" s="233">
        <v>253.99</v>
      </c>
      <c r="HG266" s="233">
        <v>256.73</v>
      </c>
      <c r="HH266" s="233">
        <v>260.87</v>
      </c>
      <c r="HI266" s="233">
        <v>262.5</v>
      </c>
      <c r="HJ266" s="233">
        <v>271.86</v>
      </c>
      <c r="HK266" s="233">
        <v>284.17</v>
      </c>
      <c r="HL266" s="233">
        <v>296.7</v>
      </c>
      <c r="HM266" s="233">
        <v>229.59</v>
      </c>
      <c r="HN266" s="233">
        <v>230.84</v>
      </c>
      <c r="HO266" s="233">
        <v>232.23</v>
      </c>
      <c r="HP266" s="233">
        <v>233.61</v>
      </c>
      <c r="HQ266" s="233">
        <v>190.89</v>
      </c>
      <c r="HR266" s="233">
        <v>194.37</v>
      </c>
      <c r="HS266" s="233">
        <v>198.76</v>
      </c>
      <c r="HT266" s="233">
        <v>201.57</v>
      </c>
      <c r="HU266" s="233">
        <v>204.69</v>
      </c>
      <c r="HV266" s="233">
        <v>206.98</v>
      </c>
      <c r="HW266" s="233">
        <v>210.24</v>
      </c>
      <c r="HX266" s="233">
        <v>214.08</v>
      </c>
      <c r="HY266" s="233">
        <v>217.6</v>
      </c>
      <c r="HZ266" s="233">
        <v>220.72</v>
      </c>
      <c r="IA266" s="233">
        <v>223.3</v>
      </c>
      <c r="IB266" s="233">
        <v>224.97</v>
      </c>
      <c r="IC266" s="233">
        <v>229.9</v>
      </c>
      <c r="ID266" s="233">
        <v>234.87</v>
      </c>
      <c r="IE266" s="233">
        <v>237.2</v>
      </c>
      <c r="IF266" s="233">
        <v>243.11</v>
      </c>
      <c r="IG266" s="233">
        <v>247.96</v>
      </c>
      <c r="IH266" s="233">
        <v>254.02</v>
      </c>
      <c r="II266" s="233">
        <v>264.42</v>
      </c>
      <c r="IJ266" s="233">
        <v>277.95999999999998</v>
      </c>
      <c r="IK266" s="233">
        <v>283.06</v>
      </c>
      <c r="IL266" s="233">
        <v>17.86</v>
      </c>
      <c r="IM266" s="233">
        <v>93.37</v>
      </c>
      <c r="IN266" s="233">
        <v>85.58</v>
      </c>
      <c r="IO266" s="233">
        <v>78.14</v>
      </c>
      <c r="IP266" s="233">
        <v>75.91</v>
      </c>
      <c r="IQ266" s="233">
        <v>73.83</v>
      </c>
      <c r="IR266" s="233">
        <v>72.69</v>
      </c>
      <c r="IS266" s="233">
        <v>69.83</v>
      </c>
      <c r="IT266" s="233">
        <v>66.150000000000006</v>
      </c>
      <c r="IU266" s="233">
        <v>64.540000000000006</v>
      </c>
      <c r="IV266" s="233">
        <v>63.01</v>
      </c>
      <c r="IW266" s="233">
        <v>60.13</v>
      </c>
      <c r="IX266" s="233">
        <v>52.21</v>
      </c>
      <c r="IY266" s="233">
        <v>49.69</v>
      </c>
      <c r="IZ266" s="233">
        <v>44.84</v>
      </c>
      <c r="JA266" s="233">
        <v>35.869999999999997</v>
      </c>
      <c r="JB266" s="233">
        <v>27.32</v>
      </c>
      <c r="JC266" s="233">
        <v>23.54</v>
      </c>
      <c r="JD266" s="233">
        <v>13.44</v>
      </c>
      <c r="JE266" s="233">
        <v>8.41</v>
      </c>
      <c r="JF266" s="233">
        <v>4.3499999999999996</v>
      </c>
      <c r="JG266" s="233">
        <v>3.18</v>
      </c>
      <c r="JH266" s="233"/>
      <c r="JI266" s="233"/>
      <c r="JJ266" s="233"/>
      <c r="JK266" s="233"/>
      <c r="JL266" s="233"/>
      <c r="JM266" s="233"/>
      <c r="JN266" s="233"/>
      <c r="JO266" s="233"/>
      <c r="JP266" s="233"/>
      <c r="JQ266" s="233"/>
      <c r="JR266" s="233"/>
      <c r="JS266" s="233"/>
      <c r="JT266" s="233"/>
      <c r="JU266" s="233"/>
      <c r="JV266" s="233"/>
      <c r="JW266" s="233"/>
      <c r="JX266" s="233"/>
      <c r="JY266" s="233"/>
      <c r="JZ266" s="233"/>
      <c r="KA266" s="233"/>
      <c r="KB266" s="233"/>
      <c r="KC266" s="233"/>
      <c r="KD266" s="233"/>
      <c r="KE266" s="227"/>
      <c r="KF266" s="227"/>
      <c r="KG266" s="227"/>
      <c r="KH266" s="227"/>
      <c r="KI266" s="227"/>
      <c r="KJ266" s="227"/>
      <c r="KK266" s="227"/>
      <c r="KL266" s="227"/>
      <c r="KM266" s="226"/>
      <c r="KN266" s="226"/>
      <c r="KO266" s="226"/>
      <c r="KP266" s="226"/>
      <c r="KQ266" s="226"/>
      <c r="KR266" s="226"/>
      <c r="KS266" s="226"/>
      <c r="KT266" s="226"/>
      <c r="KU266" s="226"/>
      <c r="KV266" s="226"/>
      <c r="KW266" s="226"/>
      <c r="KX266" s="226"/>
      <c r="KY266" s="226"/>
      <c r="KZ266" s="226"/>
      <c r="LA266" s="226"/>
      <c r="LB266" s="226"/>
      <c r="LC266" s="226"/>
      <c r="LD266" s="226"/>
      <c r="LE266" s="226"/>
      <c r="LF266" s="226"/>
      <c r="LG266" s="226"/>
      <c r="LH266" s="226"/>
      <c r="LI266" s="226"/>
      <c r="LJ266" s="226"/>
      <c r="LK266" s="226"/>
      <c r="LL266" s="226"/>
    </row>
    <row r="267" spans="1:324" x14ac:dyDescent="0.25">
      <c r="A267" s="216">
        <v>308</v>
      </c>
      <c r="B267" s="216">
        <v>228520</v>
      </c>
      <c r="C267" s="223" t="s">
        <v>377</v>
      </c>
      <c r="D267" s="230">
        <v>147.66999999999999</v>
      </c>
      <c r="E267" s="230">
        <v>147.66999999999999</v>
      </c>
      <c r="F267" s="230">
        <v>144.46</v>
      </c>
      <c r="G267" s="230">
        <v>147.66999999999999</v>
      </c>
      <c r="H267" s="230">
        <v>147.66999999999999</v>
      </c>
      <c r="I267" s="230">
        <v>147.66999999999999</v>
      </c>
      <c r="J267" s="230">
        <v>147.66999999999999</v>
      </c>
      <c r="K267" s="230">
        <v>147.66999999999999</v>
      </c>
      <c r="L267" s="230">
        <v>149.09</v>
      </c>
      <c r="M267" s="230">
        <v>151.07</v>
      </c>
      <c r="N267" s="230">
        <v>148.97999999999999</v>
      </c>
      <c r="O267" s="230">
        <v>150.16999999999999</v>
      </c>
      <c r="P267" s="230">
        <v>150.79</v>
      </c>
      <c r="Q267" s="230">
        <v>150.41</v>
      </c>
      <c r="R267" s="230">
        <v>149.59</v>
      </c>
      <c r="S267" s="230">
        <v>148.82</v>
      </c>
      <c r="T267" s="230">
        <v>148.03</v>
      </c>
      <c r="U267" s="230">
        <v>146.68</v>
      </c>
      <c r="V267" s="230">
        <v>145.63999999999999</v>
      </c>
      <c r="W267" s="230">
        <v>144.46</v>
      </c>
      <c r="X267" s="230">
        <v>143.35</v>
      </c>
      <c r="Y267" s="230">
        <v>144.36000000000001</v>
      </c>
      <c r="Z267" s="230">
        <v>145.94</v>
      </c>
      <c r="AA267" s="230">
        <v>148.34</v>
      </c>
      <c r="AB267" s="230">
        <v>148.19999999999999</v>
      </c>
      <c r="AC267" s="230">
        <v>149.97</v>
      </c>
      <c r="AD267" s="230">
        <v>151.5</v>
      </c>
      <c r="AE267" s="230">
        <v>152.80000000000001</v>
      </c>
      <c r="AF267" s="230">
        <v>153.93</v>
      </c>
      <c r="AG267" s="230">
        <v>155.28</v>
      </c>
      <c r="AH267" s="230">
        <v>156.1</v>
      </c>
      <c r="AI267" s="230">
        <v>157.52000000000001</v>
      </c>
      <c r="AJ267" s="230">
        <v>160.07</v>
      </c>
      <c r="AK267" s="230">
        <v>162.16</v>
      </c>
      <c r="AL267" s="230">
        <v>163.71</v>
      </c>
      <c r="AM267" s="230">
        <v>166.89</v>
      </c>
      <c r="AN267" s="230">
        <v>169.94</v>
      </c>
      <c r="AO267" s="230">
        <v>171.89</v>
      </c>
      <c r="AP267" s="230">
        <v>173.72</v>
      </c>
      <c r="AQ267" s="230">
        <v>177.77</v>
      </c>
      <c r="AR267" s="230">
        <v>180.64</v>
      </c>
      <c r="AS267" s="230">
        <v>182.72</v>
      </c>
      <c r="AT267" s="230">
        <v>182.72</v>
      </c>
      <c r="AU267" s="230">
        <v>155.12</v>
      </c>
      <c r="AV267" s="230">
        <v>157.33000000000001</v>
      </c>
      <c r="AW267" s="230">
        <v>159.06</v>
      </c>
      <c r="AX267" s="230">
        <v>160.59</v>
      </c>
      <c r="AY267" s="230">
        <v>161.1</v>
      </c>
      <c r="AZ267" s="230">
        <v>150.57</v>
      </c>
      <c r="BA267" s="230">
        <v>151.49</v>
      </c>
      <c r="BB267" s="230">
        <v>153</v>
      </c>
      <c r="BC267" s="230">
        <v>154.51</v>
      </c>
      <c r="BD267" s="230">
        <v>156.1</v>
      </c>
      <c r="BE267" s="230">
        <v>157.27000000000001</v>
      </c>
      <c r="BF267" s="230">
        <v>158.09</v>
      </c>
      <c r="BG267" s="230">
        <v>159.28</v>
      </c>
      <c r="BH267" s="230">
        <v>160.4</v>
      </c>
      <c r="BI267" s="230">
        <v>161.35</v>
      </c>
      <c r="BJ267" s="230">
        <v>162.47999999999999</v>
      </c>
      <c r="BK267" s="230">
        <v>163.78</v>
      </c>
      <c r="BL267" s="230">
        <v>164.71</v>
      </c>
      <c r="BM267" s="230">
        <v>165.94</v>
      </c>
      <c r="BN267" s="230">
        <v>168.03</v>
      </c>
      <c r="BO267" s="230">
        <v>170.38</v>
      </c>
      <c r="BP267" s="230">
        <v>172.39</v>
      </c>
      <c r="BQ267" s="230">
        <v>173.94</v>
      </c>
      <c r="BR267" s="230">
        <v>178.39</v>
      </c>
      <c r="BS267" s="230">
        <v>180.8</v>
      </c>
      <c r="BT267" s="230">
        <v>186.41</v>
      </c>
      <c r="BU267" s="230">
        <v>194.06</v>
      </c>
      <c r="BV267" s="230">
        <v>200.32</v>
      </c>
      <c r="BW267" s="230">
        <v>174.29</v>
      </c>
      <c r="BX267" s="230">
        <v>175.59</v>
      </c>
      <c r="BY267" s="230">
        <v>177.16</v>
      </c>
      <c r="BZ267" s="233">
        <v>179.17</v>
      </c>
      <c r="CA267" s="233">
        <v>181.26</v>
      </c>
      <c r="CB267" s="233">
        <v>182.47</v>
      </c>
      <c r="CC267" s="233">
        <v>154.25</v>
      </c>
      <c r="CD267" s="233">
        <v>155.54</v>
      </c>
      <c r="CE267" s="233">
        <v>156.46</v>
      </c>
      <c r="CF267" s="233">
        <v>157.83000000000001</v>
      </c>
      <c r="CG267" s="233">
        <v>159.36000000000001</v>
      </c>
      <c r="CH267" s="233">
        <v>160.93</v>
      </c>
      <c r="CI267" s="233">
        <v>160.6</v>
      </c>
      <c r="CJ267" s="233">
        <v>159.72999999999999</v>
      </c>
      <c r="CK267" s="233">
        <v>158.62</v>
      </c>
      <c r="CL267" s="233">
        <v>156.37</v>
      </c>
      <c r="CM267" s="233">
        <v>154.52000000000001</v>
      </c>
      <c r="CN267" s="233">
        <v>152.97</v>
      </c>
      <c r="CO267" s="233">
        <v>156.30000000000001</v>
      </c>
      <c r="CP267" s="233">
        <v>157.77000000000001</v>
      </c>
      <c r="CQ267" s="233">
        <v>159.04</v>
      </c>
      <c r="CR267" s="233">
        <v>160.30000000000001</v>
      </c>
      <c r="CS267" s="233">
        <v>162.32</v>
      </c>
      <c r="CT267" s="233">
        <v>163.46</v>
      </c>
      <c r="CU267" s="233">
        <v>165.17</v>
      </c>
      <c r="CV267" s="233">
        <v>167</v>
      </c>
      <c r="CW267" s="233">
        <v>168.63</v>
      </c>
      <c r="CX267" s="233">
        <v>170.22</v>
      </c>
      <c r="CY267" s="233">
        <v>171.69</v>
      </c>
      <c r="CZ267" s="233">
        <v>174.51</v>
      </c>
      <c r="DA267" s="233">
        <v>150.27000000000001</v>
      </c>
      <c r="DB267" s="233">
        <v>152.26</v>
      </c>
      <c r="DC267" s="233">
        <v>153</v>
      </c>
      <c r="DD267" s="233">
        <v>154.16</v>
      </c>
      <c r="DE267" s="233">
        <v>154.82</v>
      </c>
      <c r="DF267" s="233">
        <v>156.72999999999999</v>
      </c>
      <c r="DG267" s="233">
        <v>158.34</v>
      </c>
      <c r="DH267" s="233">
        <v>159.88</v>
      </c>
      <c r="DI267" s="233">
        <v>161.55000000000001</v>
      </c>
      <c r="DJ267" s="233">
        <v>163.71</v>
      </c>
      <c r="DK267" s="233">
        <v>166.42</v>
      </c>
      <c r="DL267" s="233">
        <v>170.17</v>
      </c>
      <c r="DM267" s="233">
        <v>172.56</v>
      </c>
      <c r="DN267" s="233">
        <v>175.52</v>
      </c>
      <c r="DO267" s="233">
        <v>179.1</v>
      </c>
      <c r="DP267" s="233">
        <v>180.77</v>
      </c>
      <c r="DQ267" s="233">
        <v>184.29</v>
      </c>
      <c r="DR267" s="233">
        <v>186.72</v>
      </c>
      <c r="DS267" s="233">
        <v>189.09</v>
      </c>
      <c r="DT267" s="233">
        <v>169</v>
      </c>
      <c r="DU267" s="233">
        <v>171.71</v>
      </c>
      <c r="DV267" s="233">
        <v>175.02</v>
      </c>
      <c r="DW267" s="233">
        <v>177.57</v>
      </c>
      <c r="DX267" s="233">
        <v>180.95</v>
      </c>
      <c r="DY267" s="233">
        <v>184.21</v>
      </c>
      <c r="DZ267" s="233">
        <v>186.6</v>
      </c>
      <c r="EA267" s="233">
        <v>188.89</v>
      </c>
      <c r="EB267" s="233">
        <v>192.29</v>
      </c>
      <c r="EC267" s="233">
        <v>192.29</v>
      </c>
      <c r="ED267" s="233">
        <v>141.68</v>
      </c>
      <c r="EE267" s="233">
        <v>140.53</v>
      </c>
      <c r="EF267" s="233">
        <v>138.52000000000001</v>
      </c>
      <c r="EG267" s="233">
        <v>136.88999999999999</v>
      </c>
      <c r="EH267" s="233">
        <v>135.88999999999999</v>
      </c>
      <c r="EI267" s="233">
        <v>134.91999999999999</v>
      </c>
      <c r="EJ267" s="233">
        <v>133.66</v>
      </c>
      <c r="EK267" s="233">
        <v>131.76</v>
      </c>
      <c r="EL267" s="233">
        <v>129.69</v>
      </c>
      <c r="EM267" s="233">
        <v>128.18</v>
      </c>
      <c r="EN267" s="233">
        <v>126.51</v>
      </c>
      <c r="EO267" s="233">
        <v>125.67</v>
      </c>
      <c r="EP267" s="233">
        <v>123.34</v>
      </c>
      <c r="EQ267" s="233">
        <v>142.07</v>
      </c>
      <c r="ER267" s="233">
        <v>141.36000000000001</v>
      </c>
      <c r="ES267" s="233">
        <v>140.36000000000001</v>
      </c>
      <c r="ET267" s="233">
        <v>139.33000000000001</v>
      </c>
      <c r="EU267" s="233">
        <v>138.08000000000001</v>
      </c>
      <c r="EV267" s="233">
        <v>136.16999999999999</v>
      </c>
      <c r="EW267" s="233">
        <v>134.82</v>
      </c>
      <c r="EX267" s="233">
        <v>133.19</v>
      </c>
      <c r="EY267" s="233">
        <v>131.88999999999999</v>
      </c>
      <c r="EZ267" s="233">
        <v>130.6</v>
      </c>
      <c r="FA267" s="233">
        <v>129.37</v>
      </c>
      <c r="FB267" s="233">
        <v>127.6</v>
      </c>
      <c r="FC267" s="233">
        <v>125.67</v>
      </c>
      <c r="FD267" s="233">
        <v>124.6</v>
      </c>
      <c r="FE267" s="233">
        <v>123.72</v>
      </c>
      <c r="FF267" s="233">
        <v>122.29</v>
      </c>
      <c r="FG267" s="233">
        <v>121.22</v>
      </c>
      <c r="FH267" s="233">
        <v>119.37</v>
      </c>
      <c r="FI267" s="233">
        <v>117.4</v>
      </c>
      <c r="FJ267" s="233">
        <v>114.4</v>
      </c>
      <c r="FK267" s="233">
        <v>110.42</v>
      </c>
      <c r="FL267" s="233">
        <v>106.28</v>
      </c>
      <c r="FM267" s="233">
        <v>190.9</v>
      </c>
      <c r="FN267" s="233">
        <v>193.38</v>
      </c>
      <c r="FO267" s="233">
        <v>201.37</v>
      </c>
      <c r="FP267" s="233">
        <v>213.29</v>
      </c>
      <c r="FQ267" s="233">
        <v>222.62</v>
      </c>
      <c r="FR267" s="233">
        <v>231.62</v>
      </c>
      <c r="FS267" s="233">
        <v>244.62</v>
      </c>
      <c r="FT267" s="233">
        <v>260.62</v>
      </c>
      <c r="FU267" s="233">
        <v>264.62</v>
      </c>
      <c r="FV267" s="233">
        <v>267.62</v>
      </c>
      <c r="FW267" s="233">
        <v>274.62</v>
      </c>
      <c r="FX267" s="230">
        <v>220.62</v>
      </c>
      <c r="FY267" s="230">
        <v>224.62</v>
      </c>
      <c r="FZ267" s="230">
        <v>227.62</v>
      </c>
      <c r="GA267" s="230">
        <v>233.62</v>
      </c>
      <c r="GB267" s="230">
        <v>240.62</v>
      </c>
      <c r="GC267" s="230">
        <v>246.62</v>
      </c>
      <c r="GD267" s="233">
        <v>284.62</v>
      </c>
      <c r="GE267" s="233">
        <v>290.62</v>
      </c>
      <c r="GF267" s="233">
        <v>299.62</v>
      </c>
      <c r="GG267" s="233">
        <v>305.62</v>
      </c>
      <c r="GH267" s="233">
        <v>313.62</v>
      </c>
      <c r="GI267" s="233">
        <v>321.62</v>
      </c>
      <c r="GJ267" s="233">
        <v>353.62</v>
      </c>
      <c r="GK267" s="233">
        <v>203.62</v>
      </c>
      <c r="GL267" s="233">
        <v>206.91</v>
      </c>
      <c r="GM267" s="233">
        <v>210.19</v>
      </c>
      <c r="GN267" s="233">
        <v>211.96</v>
      </c>
      <c r="GO267" s="233">
        <v>213.89</v>
      </c>
      <c r="GP267" s="233">
        <v>216.25</v>
      </c>
      <c r="GQ267" s="233">
        <v>217.9</v>
      </c>
      <c r="GR267" s="233">
        <v>219.81</v>
      </c>
      <c r="GS267" s="233">
        <v>221.6</v>
      </c>
      <c r="GT267" s="233">
        <v>223.19</v>
      </c>
      <c r="GU267" s="233">
        <v>224.66</v>
      </c>
      <c r="GV267" s="233">
        <v>225.7</v>
      </c>
      <c r="GW267" s="233">
        <v>227.05</v>
      </c>
      <c r="GX267" s="233">
        <v>228.98</v>
      </c>
      <c r="GY267" s="233">
        <v>230.59</v>
      </c>
      <c r="GZ267" s="233">
        <v>231.78</v>
      </c>
      <c r="HA267" s="233">
        <v>235.98</v>
      </c>
      <c r="HB267" s="233">
        <v>239.26</v>
      </c>
      <c r="HC267" s="233">
        <v>242.74</v>
      </c>
      <c r="HD267" s="233">
        <v>250.99</v>
      </c>
      <c r="HE267" s="233">
        <v>252.86</v>
      </c>
      <c r="HF267" s="233">
        <v>258.33</v>
      </c>
      <c r="HG267" s="233">
        <v>261.07</v>
      </c>
      <c r="HH267" s="233">
        <v>265.20999999999998</v>
      </c>
      <c r="HI267" s="233">
        <v>266.83999999999997</v>
      </c>
      <c r="HJ267" s="233">
        <v>276.2</v>
      </c>
      <c r="HK267" s="233">
        <v>288.51</v>
      </c>
      <c r="HL267" s="233">
        <v>301.04000000000002</v>
      </c>
      <c r="HM267" s="233">
        <v>233.93</v>
      </c>
      <c r="HN267" s="233">
        <v>235.18</v>
      </c>
      <c r="HO267" s="233">
        <v>236.57</v>
      </c>
      <c r="HP267" s="233">
        <v>237.95</v>
      </c>
      <c r="HQ267" s="233">
        <v>195.23</v>
      </c>
      <c r="HR267" s="233">
        <v>198.71</v>
      </c>
      <c r="HS267" s="233">
        <v>203.1</v>
      </c>
      <c r="HT267" s="233">
        <v>205.91</v>
      </c>
      <c r="HU267" s="233">
        <v>209.03</v>
      </c>
      <c r="HV267" s="233">
        <v>211.32</v>
      </c>
      <c r="HW267" s="233">
        <v>214.58</v>
      </c>
      <c r="HX267" s="233">
        <v>218.42</v>
      </c>
      <c r="HY267" s="233">
        <v>221.94</v>
      </c>
      <c r="HZ267" s="233">
        <v>225.06</v>
      </c>
      <c r="IA267" s="233">
        <v>227.64</v>
      </c>
      <c r="IB267" s="233">
        <v>229.31</v>
      </c>
      <c r="IC267" s="233">
        <v>234.24</v>
      </c>
      <c r="ID267" s="233">
        <v>239.21</v>
      </c>
      <c r="IE267" s="233">
        <v>241.54</v>
      </c>
      <c r="IF267" s="233">
        <v>247.45</v>
      </c>
      <c r="IG267" s="233">
        <v>252.3</v>
      </c>
      <c r="IH267" s="233">
        <v>258.36</v>
      </c>
      <c r="II267" s="233">
        <v>268.76</v>
      </c>
      <c r="IJ267" s="233">
        <v>282.3</v>
      </c>
      <c r="IK267" s="233">
        <v>287.39999999999998</v>
      </c>
      <c r="IL267" s="233">
        <v>13.52</v>
      </c>
      <c r="IM267" s="233">
        <v>97.71</v>
      </c>
      <c r="IN267" s="233">
        <v>89.92</v>
      </c>
      <c r="IO267" s="233">
        <v>82.48</v>
      </c>
      <c r="IP267" s="233">
        <v>80.25</v>
      </c>
      <c r="IQ267" s="233">
        <v>78.17</v>
      </c>
      <c r="IR267" s="233">
        <v>77.03</v>
      </c>
      <c r="IS267" s="233">
        <v>74.17</v>
      </c>
      <c r="IT267" s="233">
        <v>70.489999999999995</v>
      </c>
      <c r="IU267" s="233">
        <v>68.88</v>
      </c>
      <c r="IV267" s="233">
        <v>67.349999999999994</v>
      </c>
      <c r="IW267" s="233">
        <v>64.47</v>
      </c>
      <c r="IX267" s="233">
        <v>56.55</v>
      </c>
      <c r="IY267" s="233">
        <v>54.03</v>
      </c>
      <c r="IZ267" s="233">
        <v>49.18</v>
      </c>
      <c r="JA267" s="233">
        <v>40.21</v>
      </c>
      <c r="JB267" s="233">
        <v>31.66</v>
      </c>
      <c r="JC267" s="233">
        <v>27.88</v>
      </c>
      <c r="JD267" s="233">
        <v>17.78</v>
      </c>
      <c r="JE267" s="233">
        <v>12.75</v>
      </c>
      <c r="JF267" s="233">
        <v>8.69</v>
      </c>
      <c r="JG267" s="233">
        <v>7.52</v>
      </c>
      <c r="JH267" s="233">
        <v>4.34</v>
      </c>
      <c r="JI267" s="233"/>
      <c r="JJ267" s="233"/>
      <c r="JK267" s="233"/>
      <c r="JL267" s="233"/>
      <c r="JM267" s="233"/>
      <c r="JN267" s="233"/>
      <c r="JO267" s="233"/>
      <c r="JP267" s="233"/>
      <c r="JQ267" s="233"/>
      <c r="JR267" s="233"/>
      <c r="JS267" s="233"/>
      <c r="JT267" s="233"/>
      <c r="JU267" s="233"/>
      <c r="JV267" s="233"/>
      <c r="JW267" s="233"/>
      <c r="JX267" s="233"/>
      <c r="JY267" s="233"/>
      <c r="JZ267" s="233"/>
      <c r="KA267" s="233"/>
      <c r="KB267" s="233"/>
      <c r="KC267" s="233"/>
      <c r="KD267" s="233"/>
      <c r="KE267" s="227"/>
      <c r="KF267" s="227"/>
      <c r="KG267" s="227"/>
      <c r="KH267" s="227"/>
      <c r="KI267" s="227"/>
      <c r="KJ267" s="227"/>
      <c r="KK267" s="227"/>
      <c r="KL267" s="227"/>
      <c r="KM267" s="226"/>
      <c r="KN267" s="226"/>
      <c r="KO267" s="226"/>
      <c r="KP267" s="226"/>
      <c r="KQ267" s="226"/>
      <c r="KR267" s="226"/>
      <c r="KS267" s="226"/>
      <c r="KT267" s="226"/>
      <c r="KU267" s="226"/>
      <c r="KV267" s="226"/>
      <c r="KW267" s="226"/>
      <c r="KX267" s="226"/>
      <c r="KY267" s="226"/>
      <c r="KZ267" s="226"/>
      <c r="LA267" s="226"/>
      <c r="LB267" s="226"/>
      <c r="LC267" s="226"/>
      <c r="LD267" s="226"/>
      <c r="LE267" s="226"/>
      <c r="LF267" s="226"/>
      <c r="LG267" s="226"/>
      <c r="LH267" s="226"/>
      <c r="LI267" s="226"/>
      <c r="LJ267" s="226"/>
      <c r="LK267" s="226"/>
      <c r="LL267" s="226"/>
    </row>
    <row r="268" spans="1:324" x14ac:dyDescent="0.25">
      <c r="A268" s="216">
        <v>309</v>
      </c>
      <c r="B268" s="216">
        <v>228910</v>
      </c>
      <c r="C268" s="223" t="s">
        <v>378</v>
      </c>
      <c r="D268" s="230">
        <v>151.52000000000001</v>
      </c>
      <c r="E268" s="230">
        <v>151.52000000000001</v>
      </c>
      <c r="F268" s="230">
        <v>148.31</v>
      </c>
      <c r="G268" s="230">
        <v>151.52000000000001</v>
      </c>
      <c r="H268" s="230">
        <v>151.52000000000001</v>
      </c>
      <c r="I268" s="230">
        <v>151.52000000000001</v>
      </c>
      <c r="J268" s="230">
        <v>151.52000000000001</v>
      </c>
      <c r="K268" s="230">
        <v>151.52000000000001</v>
      </c>
      <c r="L268" s="230">
        <v>152.94</v>
      </c>
      <c r="M268" s="230">
        <v>154.91999999999999</v>
      </c>
      <c r="N268" s="230">
        <v>152.83000000000001</v>
      </c>
      <c r="O268" s="230">
        <v>154.02000000000001</v>
      </c>
      <c r="P268" s="230">
        <v>154.63999999999999</v>
      </c>
      <c r="Q268" s="230">
        <v>154.26</v>
      </c>
      <c r="R268" s="230">
        <v>153.44</v>
      </c>
      <c r="S268" s="230">
        <v>152.66999999999999</v>
      </c>
      <c r="T268" s="230">
        <v>151.88</v>
      </c>
      <c r="U268" s="230">
        <v>150.53</v>
      </c>
      <c r="V268" s="230">
        <v>149.49</v>
      </c>
      <c r="W268" s="230">
        <v>148.31</v>
      </c>
      <c r="X268" s="230">
        <v>147.19999999999999</v>
      </c>
      <c r="Y268" s="230">
        <v>148.21</v>
      </c>
      <c r="Z268" s="230">
        <v>149.79</v>
      </c>
      <c r="AA268" s="230">
        <v>152.19</v>
      </c>
      <c r="AB268" s="230">
        <v>152.05000000000001</v>
      </c>
      <c r="AC268" s="230">
        <v>153.82</v>
      </c>
      <c r="AD268" s="230">
        <v>155.35</v>
      </c>
      <c r="AE268" s="230">
        <v>156.65</v>
      </c>
      <c r="AF268" s="230">
        <v>157.78</v>
      </c>
      <c r="AG268" s="230">
        <v>159.13</v>
      </c>
      <c r="AH268" s="230">
        <v>159.94999999999999</v>
      </c>
      <c r="AI268" s="230">
        <v>161.37</v>
      </c>
      <c r="AJ268" s="230">
        <v>163.92</v>
      </c>
      <c r="AK268" s="230">
        <v>166.01</v>
      </c>
      <c r="AL268" s="230">
        <v>167.56</v>
      </c>
      <c r="AM268" s="230">
        <v>170.74</v>
      </c>
      <c r="AN268" s="230">
        <v>173.79</v>
      </c>
      <c r="AO268" s="230">
        <v>175.74</v>
      </c>
      <c r="AP268" s="230">
        <v>177.57</v>
      </c>
      <c r="AQ268" s="230">
        <v>181.62</v>
      </c>
      <c r="AR268" s="230">
        <v>184.49</v>
      </c>
      <c r="AS268" s="230">
        <v>186.57</v>
      </c>
      <c r="AT268" s="230">
        <v>186.57</v>
      </c>
      <c r="AU268" s="230">
        <v>158.97</v>
      </c>
      <c r="AV268" s="230">
        <v>161.18</v>
      </c>
      <c r="AW268" s="230">
        <v>162.91</v>
      </c>
      <c r="AX268" s="230">
        <v>164.44</v>
      </c>
      <c r="AY268" s="230">
        <v>164.95</v>
      </c>
      <c r="AZ268" s="230">
        <v>154.41999999999999</v>
      </c>
      <c r="BA268" s="230">
        <v>155.34</v>
      </c>
      <c r="BB268" s="230">
        <v>156.85</v>
      </c>
      <c r="BC268" s="230">
        <v>158.36000000000001</v>
      </c>
      <c r="BD268" s="230">
        <v>159.94999999999999</v>
      </c>
      <c r="BE268" s="230">
        <v>161.12</v>
      </c>
      <c r="BF268" s="230">
        <v>161.94</v>
      </c>
      <c r="BG268" s="230">
        <v>163.13</v>
      </c>
      <c r="BH268" s="230">
        <v>164.25</v>
      </c>
      <c r="BI268" s="230">
        <v>165.2</v>
      </c>
      <c r="BJ268" s="230">
        <v>166.33</v>
      </c>
      <c r="BK268" s="230">
        <v>167.63</v>
      </c>
      <c r="BL268" s="230">
        <v>168.56</v>
      </c>
      <c r="BM268" s="230">
        <v>169.79</v>
      </c>
      <c r="BN268" s="230">
        <v>171.88</v>
      </c>
      <c r="BO268" s="230">
        <v>174.23</v>
      </c>
      <c r="BP268" s="230">
        <v>176.24</v>
      </c>
      <c r="BQ268" s="230">
        <v>177.79</v>
      </c>
      <c r="BR268" s="230">
        <v>182.24</v>
      </c>
      <c r="BS268" s="230">
        <v>184.65</v>
      </c>
      <c r="BT268" s="230">
        <v>190.26</v>
      </c>
      <c r="BU268" s="230">
        <v>197.91</v>
      </c>
      <c r="BV268" s="230">
        <v>204.17</v>
      </c>
      <c r="BW268" s="230">
        <v>178.14</v>
      </c>
      <c r="BX268" s="230">
        <v>179.44</v>
      </c>
      <c r="BY268" s="230">
        <v>181.01</v>
      </c>
      <c r="BZ268" s="233">
        <v>183.02</v>
      </c>
      <c r="CA268" s="233">
        <v>185.11</v>
      </c>
      <c r="CB268" s="233">
        <v>186.32</v>
      </c>
      <c r="CC268" s="233">
        <v>158.1</v>
      </c>
      <c r="CD268" s="233">
        <v>159.38999999999999</v>
      </c>
      <c r="CE268" s="233">
        <v>160.31</v>
      </c>
      <c r="CF268" s="233">
        <v>161.68</v>
      </c>
      <c r="CG268" s="233">
        <v>163.21</v>
      </c>
      <c r="CH268" s="233">
        <v>164.78</v>
      </c>
      <c r="CI268" s="233">
        <v>164.45</v>
      </c>
      <c r="CJ268" s="233">
        <v>163.58000000000001</v>
      </c>
      <c r="CK268" s="233">
        <v>162.47</v>
      </c>
      <c r="CL268" s="233">
        <v>160.22</v>
      </c>
      <c r="CM268" s="233">
        <v>158.37</v>
      </c>
      <c r="CN268" s="233">
        <v>156.82</v>
      </c>
      <c r="CO268" s="233">
        <v>160.15</v>
      </c>
      <c r="CP268" s="233">
        <v>161.62</v>
      </c>
      <c r="CQ268" s="233">
        <v>162.88999999999999</v>
      </c>
      <c r="CR268" s="233">
        <v>164.15</v>
      </c>
      <c r="CS268" s="233">
        <v>166.17</v>
      </c>
      <c r="CT268" s="233">
        <v>167.31</v>
      </c>
      <c r="CU268" s="233">
        <v>169.02</v>
      </c>
      <c r="CV268" s="233">
        <v>170.85</v>
      </c>
      <c r="CW268" s="233">
        <v>172.48</v>
      </c>
      <c r="CX268" s="233">
        <v>174.07</v>
      </c>
      <c r="CY268" s="233">
        <v>175.54</v>
      </c>
      <c r="CZ268" s="233">
        <v>178.36</v>
      </c>
      <c r="DA268" s="233">
        <v>154.12</v>
      </c>
      <c r="DB268" s="233">
        <v>156.11000000000001</v>
      </c>
      <c r="DC268" s="233">
        <v>156.85</v>
      </c>
      <c r="DD268" s="233">
        <v>158.01</v>
      </c>
      <c r="DE268" s="233">
        <v>158.66999999999999</v>
      </c>
      <c r="DF268" s="233">
        <v>160.58000000000001</v>
      </c>
      <c r="DG268" s="233">
        <v>162.19</v>
      </c>
      <c r="DH268" s="233">
        <v>163.72999999999999</v>
      </c>
      <c r="DI268" s="233">
        <v>165.4</v>
      </c>
      <c r="DJ268" s="233">
        <v>167.56</v>
      </c>
      <c r="DK268" s="233">
        <v>170.27</v>
      </c>
      <c r="DL268" s="233">
        <v>174.02</v>
      </c>
      <c r="DM268" s="233">
        <v>176.41</v>
      </c>
      <c r="DN268" s="233">
        <v>179.37</v>
      </c>
      <c r="DO268" s="233">
        <v>182.95</v>
      </c>
      <c r="DP268" s="233">
        <v>184.62</v>
      </c>
      <c r="DQ268" s="233">
        <v>188.14</v>
      </c>
      <c r="DR268" s="233">
        <v>190.57</v>
      </c>
      <c r="DS268" s="233">
        <v>192.94</v>
      </c>
      <c r="DT268" s="233">
        <v>172.85</v>
      </c>
      <c r="DU268" s="233">
        <v>175.56</v>
      </c>
      <c r="DV268" s="233">
        <v>178.87</v>
      </c>
      <c r="DW268" s="233">
        <v>181.42</v>
      </c>
      <c r="DX268" s="233">
        <v>184.8</v>
      </c>
      <c r="DY268" s="233">
        <v>188.06</v>
      </c>
      <c r="DZ268" s="233">
        <v>190.45</v>
      </c>
      <c r="EA268" s="233">
        <v>192.74</v>
      </c>
      <c r="EB268" s="233">
        <v>196.14</v>
      </c>
      <c r="EC268" s="233">
        <v>196.14</v>
      </c>
      <c r="ED268" s="233">
        <v>145.53</v>
      </c>
      <c r="EE268" s="233">
        <v>144.38</v>
      </c>
      <c r="EF268" s="233">
        <v>142.37</v>
      </c>
      <c r="EG268" s="233">
        <v>140.74</v>
      </c>
      <c r="EH268" s="233">
        <v>139.74</v>
      </c>
      <c r="EI268" s="233">
        <v>138.77000000000001</v>
      </c>
      <c r="EJ268" s="233">
        <v>137.51</v>
      </c>
      <c r="EK268" s="233">
        <v>135.61000000000001</v>
      </c>
      <c r="EL268" s="233">
        <v>133.54</v>
      </c>
      <c r="EM268" s="233">
        <v>132.03</v>
      </c>
      <c r="EN268" s="233">
        <v>130.36000000000001</v>
      </c>
      <c r="EO268" s="233">
        <v>129.52000000000001</v>
      </c>
      <c r="EP268" s="233">
        <v>127.19</v>
      </c>
      <c r="EQ268" s="233">
        <v>145.91999999999999</v>
      </c>
      <c r="ER268" s="233">
        <v>145.21</v>
      </c>
      <c r="ES268" s="233">
        <v>144.21</v>
      </c>
      <c r="ET268" s="233">
        <v>143.18</v>
      </c>
      <c r="EU268" s="233">
        <v>141.93</v>
      </c>
      <c r="EV268" s="233">
        <v>140.02000000000001</v>
      </c>
      <c r="EW268" s="233">
        <v>138.66999999999999</v>
      </c>
      <c r="EX268" s="233">
        <v>137.04</v>
      </c>
      <c r="EY268" s="233">
        <v>135.74</v>
      </c>
      <c r="EZ268" s="233">
        <v>134.44999999999999</v>
      </c>
      <c r="FA268" s="233">
        <v>133.22</v>
      </c>
      <c r="FB268" s="233">
        <v>131.44999999999999</v>
      </c>
      <c r="FC268" s="233">
        <v>129.52000000000001</v>
      </c>
      <c r="FD268" s="233">
        <v>128.44999999999999</v>
      </c>
      <c r="FE268" s="233">
        <v>127.57</v>
      </c>
      <c r="FF268" s="233">
        <v>126.14</v>
      </c>
      <c r="FG268" s="233">
        <v>125.07</v>
      </c>
      <c r="FH268" s="233">
        <v>123.22</v>
      </c>
      <c r="FI268" s="233">
        <v>121.25</v>
      </c>
      <c r="FJ268" s="233">
        <v>118.25</v>
      </c>
      <c r="FK268" s="233">
        <v>114.27</v>
      </c>
      <c r="FL268" s="233">
        <v>110.13</v>
      </c>
      <c r="FM268" s="233">
        <v>194.75</v>
      </c>
      <c r="FN268" s="233">
        <v>197.23</v>
      </c>
      <c r="FO268" s="233">
        <v>205.22</v>
      </c>
      <c r="FP268" s="233">
        <v>217.14</v>
      </c>
      <c r="FQ268" s="233">
        <v>226.47</v>
      </c>
      <c r="FR268" s="233">
        <v>235.47</v>
      </c>
      <c r="FS268" s="233">
        <v>248.47</v>
      </c>
      <c r="FT268" s="233">
        <v>264.47000000000003</v>
      </c>
      <c r="FU268" s="233">
        <v>268.47000000000003</v>
      </c>
      <c r="FV268" s="233">
        <v>271.47000000000003</v>
      </c>
      <c r="FW268" s="233">
        <v>278.47000000000003</v>
      </c>
      <c r="FX268" s="230">
        <v>224.47</v>
      </c>
      <c r="FY268" s="230">
        <v>228.47</v>
      </c>
      <c r="FZ268" s="230">
        <v>231.47</v>
      </c>
      <c r="GA268" s="230">
        <v>237.47</v>
      </c>
      <c r="GB268" s="230">
        <v>244.47</v>
      </c>
      <c r="GC268" s="230">
        <v>250.47</v>
      </c>
      <c r="GD268" s="233">
        <v>288.47000000000003</v>
      </c>
      <c r="GE268" s="233">
        <v>294.47000000000003</v>
      </c>
      <c r="GF268" s="233">
        <v>303.47000000000003</v>
      </c>
      <c r="GG268" s="233">
        <v>309.47000000000003</v>
      </c>
      <c r="GH268" s="233">
        <v>317.47000000000003</v>
      </c>
      <c r="GI268" s="233">
        <v>325.47000000000003</v>
      </c>
      <c r="GJ268" s="233">
        <v>357.47</v>
      </c>
      <c r="GK268" s="233">
        <v>207.47</v>
      </c>
      <c r="GL268" s="233">
        <v>210.76</v>
      </c>
      <c r="GM268" s="233">
        <v>214.04</v>
      </c>
      <c r="GN268" s="233">
        <v>215.81</v>
      </c>
      <c r="GO268" s="233">
        <v>217.74</v>
      </c>
      <c r="GP268" s="233">
        <v>220.1</v>
      </c>
      <c r="GQ268" s="233">
        <v>221.75</v>
      </c>
      <c r="GR268" s="233">
        <v>223.66</v>
      </c>
      <c r="GS268" s="233">
        <v>225.45</v>
      </c>
      <c r="GT268" s="233">
        <v>227.04</v>
      </c>
      <c r="GU268" s="233">
        <v>228.51</v>
      </c>
      <c r="GV268" s="233">
        <v>229.55</v>
      </c>
      <c r="GW268" s="233">
        <v>230.9</v>
      </c>
      <c r="GX268" s="233">
        <v>232.83</v>
      </c>
      <c r="GY268" s="233">
        <v>234.44</v>
      </c>
      <c r="GZ268" s="233">
        <v>235.63</v>
      </c>
      <c r="HA268" s="233">
        <v>239.83</v>
      </c>
      <c r="HB268" s="233">
        <v>243.11</v>
      </c>
      <c r="HC268" s="233">
        <v>246.59</v>
      </c>
      <c r="HD268" s="233">
        <v>254.84</v>
      </c>
      <c r="HE268" s="233">
        <v>256.70999999999998</v>
      </c>
      <c r="HF268" s="233">
        <v>262.18</v>
      </c>
      <c r="HG268" s="233">
        <v>264.92</v>
      </c>
      <c r="HH268" s="233">
        <v>269.06</v>
      </c>
      <c r="HI268" s="233">
        <v>270.69</v>
      </c>
      <c r="HJ268" s="233">
        <v>280.05</v>
      </c>
      <c r="HK268" s="233">
        <v>292.36</v>
      </c>
      <c r="HL268" s="233">
        <v>304.89</v>
      </c>
      <c r="HM268" s="233">
        <v>237.78</v>
      </c>
      <c r="HN268" s="233">
        <v>239.03</v>
      </c>
      <c r="HO268" s="233">
        <v>240.42</v>
      </c>
      <c r="HP268" s="233">
        <v>241.8</v>
      </c>
      <c r="HQ268" s="233">
        <v>199.08</v>
      </c>
      <c r="HR268" s="233">
        <v>202.56</v>
      </c>
      <c r="HS268" s="233">
        <v>206.95</v>
      </c>
      <c r="HT268" s="233">
        <v>209.76</v>
      </c>
      <c r="HU268" s="233">
        <v>212.88</v>
      </c>
      <c r="HV268" s="233">
        <v>215.17</v>
      </c>
      <c r="HW268" s="233">
        <v>218.43</v>
      </c>
      <c r="HX268" s="233">
        <v>222.27</v>
      </c>
      <c r="HY268" s="233">
        <v>225.79</v>
      </c>
      <c r="HZ268" s="233">
        <v>228.91</v>
      </c>
      <c r="IA268" s="233">
        <v>231.49</v>
      </c>
      <c r="IB268" s="233">
        <v>233.16</v>
      </c>
      <c r="IC268" s="233">
        <v>238.09</v>
      </c>
      <c r="ID268" s="233">
        <v>243.06</v>
      </c>
      <c r="IE268" s="233">
        <v>245.39</v>
      </c>
      <c r="IF268" s="233">
        <v>251.3</v>
      </c>
      <c r="IG268" s="233">
        <v>256.14999999999998</v>
      </c>
      <c r="IH268" s="233">
        <v>262.20999999999998</v>
      </c>
      <c r="II268" s="233">
        <v>272.61</v>
      </c>
      <c r="IJ268" s="233">
        <v>286.14999999999998</v>
      </c>
      <c r="IK268" s="233">
        <v>291.25</v>
      </c>
      <c r="IL268" s="233">
        <v>9.67</v>
      </c>
      <c r="IM268" s="233">
        <v>101.56</v>
      </c>
      <c r="IN268" s="233">
        <v>93.77</v>
      </c>
      <c r="IO268" s="233">
        <v>86.33</v>
      </c>
      <c r="IP268" s="233">
        <v>84.1</v>
      </c>
      <c r="IQ268" s="233">
        <v>82.02</v>
      </c>
      <c r="IR268" s="233">
        <v>80.88</v>
      </c>
      <c r="IS268" s="233">
        <v>78.02</v>
      </c>
      <c r="IT268" s="233">
        <v>74.34</v>
      </c>
      <c r="IU268" s="233">
        <v>72.73</v>
      </c>
      <c r="IV268" s="233">
        <v>71.2</v>
      </c>
      <c r="IW268" s="233">
        <v>68.319999999999993</v>
      </c>
      <c r="IX268" s="233">
        <v>60.4</v>
      </c>
      <c r="IY268" s="233">
        <v>57.88</v>
      </c>
      <c r="IZ268" s="233">
        <v>53.03</v>
      </c>
      <c r="JA268" s="233">
        <v>44.06</v>
      </c>
      <c r="JB268" s="233">
        <v>35.51</v>
      </c>
      <c r="JC268" s="233">
        <v>31.73</v>
      </c>
      <c r="JD268" s="233">
        <v>21.63</v>
      </c>
      <c r="JE268" s="233">
        <v>16.600000000000001</v>
      </c>
      <c r="JF268" s="233">
        <v>12.54</v>
      </c>
      <c r="JG268" s="233">
        <v>11.37</v>
      </c>
      <c r="JH268" s="233">
        <v>8.19</v>
      </c>
      <c r="JI268" s="233">
        <v>3.85</v>
      </c>
      <c r="JJ268" s="233"/>
      <c r="JK268" s="233"/>
      <c r="JL268" s="233"/>
      <c r="JM268" s="233"/>
      <c r="JN268" s="233"/>
      <c r="JO268" s="233"/>
      <c r="JP268" s="233"/>
      <c r="JQ268" s="233"/>
      <c r="JR268" s="233"/>
      <c r="JS268" s="233"/>
      <c r="JT268" s="233"/>
      <c r="JU268" s="233"/>
      <c r="JV268" s="233"/>
      <c r="JW268" s="233"/>
      <c r="JX268" s="233"/>
      <c r="JY268" s="233"/>
      <c r="JZ268" s="233"/>
      <c r="KA268" s="233"/>
      <c r="KB268" s="233"/>
      <c r="KC268" s="233"/>
      <c r="KD268" s="233"/>
      <c r="KE268" s="227"/>
      <c r="KF268" s="227"/>
      <c r="KG268" s="227"/>
      <c r="KH268" s="227"/>
      <c r="KI268" s="227"/>
      <c r="KJ268" s="227"/>
      <c r="KK268" s="227"/>
      <c r="KL268" s="227"/>
      <c r="KM268" s="226"/>
      <c r="KN268" s="226"/>
      <c r="KO268" s="226"/>
      <c r="KP268" s="226"/>
      <c r="KQ268" s="226"/>
      <c r="KR268" s="226"/>
      <c r="KS268" s="226"/>
      <c r="KT268" s="226"/>
      <c r="KU268" s="226"/>
      <c r="KV268" s="226"/>
      <c r="KW268" s="226"/>
      <c r="KX268" s="226"/>
      <c r="KY268" s="226"/>
      <c r="KZ268" s="226"/>
      <c r="LA268" s="226"/>
      <c r="LB268" s="226"/>
      <c r="LC268" s="226"/>
      <c r="LD268" s="226"/>
      <c r="LE268" s="226"/>
      <c r="LF268" s="226"/>
      <c r="LG268" s="226"/>
      <c r="LH268" s="226"/>
      <c r="LI268" s="226"/>
      <c r="LJ268" s="226"/>
      <c r="LK268" s="226"/>
      <c r="LL268" s="226"/>
    </row>
    <row r="269" spans="1:324" x14ac:dyDescent="0.25">
      <c r="A269" s="216">
        <v>310</v>
      </c>
      <c r="B269" s="216">
        <v>228920</v>
      </c>
      <c r="C269" s="223" t="s">
        <v>379</v>
      </c>
      <c r="D269" s="230">
        <v>153.71</v>
      </c>
      <c r="E269" s="230">
        <v>153.71</v>
      </c>
      <c r="F269" s="230">
        <v>150.5</v>
      </c>
      <c r="G269" s="230">
        <v>153.71</v>
      </c>
      <c r="H269" s="230">
        <v>153.71</v>
      </c>
      <c r="I269" s="230">
        <v>153.71</v>
      </c>
      <c r="J269" s="230">
        <v>153.71</v>
      </c>
      <c r="K269" s="230">
        <v>153.71</v>
      </c>
      <c r="L269" s="230">
        <v>155.13</v>
      </c>
      <c r="M269" s="230">
        <v>157.11000000000001</v>
      </c>
      <c r="N269" s="230">
        <v>155.02000000000001</v>
      </c>
      <c r="O269" s="230">
        <v>156.21</v>
      </c>
      <c r="P269" s="230">
        <v>156.83000000000001</v>
      </c>
      <c r="Q269" s="230">
        <v>156.44999999999999</v>
      </c>
      <c r="R269" s="230">
        <v>155.63</v>
      </c>
      <c r="S269" s="230">
        <v>154.86000000000001</v>
      </c>
      <c r="T269" s="230">
        <v>154.07</v>
      </c>
      <c r="U269" s="230">
        <v>152.72</v>
      </c>
      <c r="V269" s="230">
        <v>151.68</v>
      </c>
      <c r="W269" s="230">
        <v>150.5</v>
      </c>
      <c r="X269" s="230">
        <v>149.38999999999999</v>
      </c>
      <c r="Y269" s="230">
        <v>150.4</v>
      </c>
      <c r="Z269" s="230">
        <v>151.97999999999999</v>
      </c>
      <c r="AA269" s="230">
        <v>154.38</v>
      </c>
      <c r="AB269" s="230">
        <v>154.24</v>
      </c>
      <c r="AC269" s="230">
        <v>156.01</v>
      </c>
      <c r="AD269" s="230">
        <v>157.54</v>
      </c>
      <c r="AE269" s="230">
        <v>158.84</v>
      </c>
      <c r="AF269" s="230">
        <v>159.97</v>
      </c>
      <c r="AG269" s="230">
        <v>161.32</v>
      </c>
      <c r="AH269" s="230">
        <v>162.13999999999999</v>
      </c>
      <c r="AI269" s="230">
        <v>163.56</v>
      </c>
      <c r="AJ269" s="230">
        <v>166.11</v>
      </c>
      <c r="AK269" s="230">
        <v>168.2</v>
      </c>
      <c r="AL269" s="230">
        <v>169.75</v>
      </c>
      <c r="AM269" s="230">
        <v>172.93</v>
      </c>
      <c r="AN269" s="230">
        <v>175.98</v>
      </c>
      <c r="AO269" s="230">
        <v>177.93</v>
      </c>
      <c r="AP269" s="230">
        <v>179.76</v>
      </c>
      <c r="AQ269" s="230">
        <v>183.81</v>
      </c>
      <c r="AR269" s="230">
        <v>186.68</v>
      </c>
      <c r="AS269" s="230">
        <v>188.76</v>
      </c>
      <c r="AT269" s="230">
        <v>188.76</v>
      </c>
      <c r="AU269" s="230">
        <v>161.16</v>
      </c>
      <c r="AV269" s="230">
        <v>163.37</v>
      </c>
      <c r="AW269" s="230">
        <v>165.1</v>
      </c>
      <c r="AX269" s="230">
        <v>166.63</v>
      </c>
      <c r="AY269" s="230">
        <v>167.14</v>
      </c>
      <c r="AZ269" s="230">
        <v>156.61000000000001</v>
      </c>
      <c r="BA269" s="230">
        <v>157.53</v>
      </c>
      <c r="BB269" s="230">
        <v>159.04</v>
      </c>
      <c r="BC269" s="230">
        <v>160.55000000000001</v>
      </c>
      <c r="BD269" s="230">
        <v>162.13999999999999</v>
      </c>
      <c r="BE269" s="230">
        <v>163.31</v>
      </c>
      <c r="BF269" s="230">
        <v>164.13</v>
      </c>
      <c r="BG269" s="230">
        <v>165.32</v>
      </c>
      <c r="BH269" s="230">
        <v>166.44</v>
      </c>
      <c r="BI269" s="230">
        <v>167.39</v>
      </c>
      <c r="BJ269" s="230">
        <v>168.52</v>
      </c>
      <c r="BK269" s="230">
        <v>169.82</v>
      </c>
      <c r="BL269" s="230">
        <v>170.75</v>
      </c>
      <c r="BM269" s="230">
        <v>171.98</v>
      </c>
      <c r="BN269" s="230">
        <v>174.07</v>
      </c>
      <c r="BO269" s="230">
        <v>176.42</v>
      </c>
      <c r="BP269" s="230">
        <v>178.43</v>
      </c>
      <c r="BQ269" s="230">
        <v>179.98</v>
      </c>
      <c r="BR269" s="230">
        <v>184.43</v>
      </c>
      <c r="BS269" s="230">
        <v>186.84</v>
      </c>
      <c r="BT269" s="230">
        <v>192.45</v>
      </c>
      <c r="BU269" s="230">
        <v>200.1</v>
      </c>
      <c r="BV269" s="230">
        <v>206.36</v>
      </c>
      <c r="BW269" s="230">
        <v>180.33</v>
      </c>
      <c r="BX269" s="230">
        <v>181.63</v>
      </c>
      <c r="BY269" s="230">
        <v>183.2</v>
      </c>
      <c r="BZ269" s="233">
        <v>185.21</v>
      </c>
      <c r="CA269" s="233">
        <v>187.3</v>
      </c>
      <c r="CB269" s="233">
        <v>188.51</v>
      </c>
      <c r="CC269" s="233">
        <v>160.29</v>
      </c>
      <c r="CD269" s="233">
        <v>161.58000000000001</v>
      </c>
      <c r="CE269" s="233">
        <v>162.5</v>
      </c>
      <c r="CF269" s="233">
        <v>163.87</v>
      </c>
      <c r="CG269" s="233">
        <v>165.4</v>
      </c>
      <c r="CH269" s="233">
        <v>166.97</v>
      </c>
      <c r="CI269" s="233">
        <v>166.64</v>
      </c>
      <c r="CJ269" s="233">
        <v>165.77</v>
      </c>
      <c r="CK269" s="233">
        <v>164.66</v>
      </c>
      <c r="CL269" s="233">
        <v>162.41</v>
      </c>
      <c r="CM269" s="233">
        <v>160.56</v>
      </c>
      <c r="CN269" s="233">
        <v>159.01</v>
      </c>
      <c r="CO269" s="233">
        <v>162.34</v>
      </c>
      <c r="CP269" s="233">
        <v>163.81</v>
      </c>
      <c r="CQ269" s="233">
        <v>165.08</v>
      </c>
      <c r="CR269" s="233">
        <v>166.34</v>
      </c>
      <c r="CS269" s="233">
        <v>168.36</v>
      </c>
      <c r="CT269" s="233">
        <v>169.5</v>
      </c>
      <c r="CU269" s="233">
        <v>171.21</v>
      </c>
      <c r="CV269" s="233">
        <v>173.04</v>
      </c>
      <c r="CW269" s="233">
        <v>174.67</v>
      </c>
      <c r="CX269" s="233">
        <v>176.26</v>
      </c>
      <c r="CY269" s="233">
        <v>177.73</v>
      </c>
      <c r="CZ269" s="233">
        <v>180.55</v>
      </c>
      <c r="DA269" s="233">
        <v>156.31</v>
      </c>
      <c r="DB269" s="233">
        <v>158.30000000000001</v>
      </c>
      <c r="DC269" s="233">
        <v>159.04</v>
      </c>
      <c r="DD269" s="233">
        <v>160.19999999999999</v>
      </c>
      <c r="DE269" s="233">
        <v>160.86000000000001</v>
      </c>
      <c r="DF269" s="233">
        <v>162.77000000000001</v>
      </c>
      <c r="DG269" s="233">
        <v>164.38</v>
      </c>
      <c r="DH269" s="233">
        <v>165.92</v>
      </c>
      <c r="DI269" s="233">
        <v>167.59</v>
      </c>
      <c r="DJ269" s="233">
        <v>169.75</v>
      </c>
      <c r="DK269" s="233">
        <v>172.46</v>
      </c>
      <c r="DL269" s="233">
        <v>176.21</v>
      </c>
      <c r="DM269" s="233">
        <v>178.6</v>
      </c>
      <c r="DN269" s="233">
        <v>181.56</v>
      </c>
      <c r="DO269" s="233">
        <v>185.14</v>
      </c>
      <c r="DP269" s="233">
        <v>186.81</v>
      </c>
      <c r="DQ269" s="233">
        <v>190.33</v>
      </c>
      <c r="DR269" s="233">
        <v>192.76</v>
      </c>
      <c r="DS269" s="233">
        <v>195.13</v>
      </c>
      <c r="DT269" s="233">
        <v>175.04</v>
      </c>
      <c r="DU269" s="233">
        <v>177.75</v>
      </c>
      <c r="DV269" s="233">
        <v>181.06</v>
      </c>
      <c r="DW269" s="233">
        <v>183.61</v>
      </c>
      <c r="DX269" s="233">
        <v>186.99</v>
      </c>
      <c r="DY269" s="233">
        <v>190.25</v>
      </c>
      <c r="DZ269" s="233">
        <v>192.64</v>
      </c>
      <c r="EA269" s="233">
        <v>194.93</v>
      </c>
      <c r="EB269" s="233">
        <v>198.33</v>
      </c>
      <c r="EC269" s="233">
        <v>198.33</v>
      </c>
      <c r="ED269" s="233">
        <v>147.72</v>
      </c>
      <c r="EE269" s="233">
        <v>146.57</v>
      </c>
      <c r="EF269" s="233">
        <v>144.56</v>
      </c>
      <c r="EG269" s="233">
        <v>142.93</v>
      </c>
      <c r="EH269" s="233">
        <v>141.93</v>
      </c>
      <c r="EI269" s="233">
        <v>140.96</v>
      </c>
      <c r="EJ269" s="233">
        <v>139.69999999999999</v>
      </c>
      <c r="EK269" s="233">
        <v>137.80000000000001</v>
      </c>
      <c r="EL269" s="233">
        <v>135.72999999999999</v>
      </c>
      <c r="EM269" s="233">
        <v>134.22</v>
      </c>
      <c r="EN269" s="233">
        <v>132.55000000000001</v>
      </c>
      <c r="EO269" s="233">
        <v>131.71</v>
      </c>
      <c r="EP269" s="233">
        <v>129.38</v>
      </c>
      <c r="EQ269" s="233">
        <v>148.11000000000001</v>
      </c>
      <c r="ER269" s="233">
        <v>147.4</v>
      </c>
      <c r="ES269" s="233">
        <v>146.4</v>
      </c>
      <c r="ET269" s="233">
        <v>145.37</v>
      </c>
      <c r="EU269" s="233">
        <v>144.12</v>
      </c>
      <c r="EV269" s="233">
        <v>142.21</v>
      </c>
      <c r="EW269" s="233">
        <v>140.86000000000001</v>
      </c>
      <c r="EX269" s="233">
        <v>139.22999999999999</v>
      </c>
      <c r="EY269" s="233">
        <v>137.93</v>
      </c>
      <c r="EZ269" s="233">
        <v>136.63999999999999</v>
      </c>
      <c r="FA269" s="233">
        <v>135.41</v>
      </c>
      <c r="FB269" s="233">
        <v>133.63999999999999</v>
      </c>
      <c r="FC269" s="233">
        <v>131.71</v>
      </c>
      <c r="FD269" s="233">
        <v>130.63999999999999</v>
      </c>
      <c r="FE269" s="233">
        <v>129.76</v>
      </c>
      <c r="FF269" s="233">
        <v>128.33000000000001</v>
      </c>
      <c r="FG269" s="233">
        <v>127.26</v>
      </c>
      <c r="FH269" s="233">
        <v>125.41</v>
      </c>
      <c r="FI269" s="233">
        <v>123.44</v>
      </c>
      <c r="FJ269" s="233">
        <v>120.44</v>
      </c>
      <c r="FK269" s="233">
        <v>116.46</v>
      </c>
      <c r="FL269" s="233">
        <v>112.32</v>
      </c>
      <c r="FM269" s="233">
        <v>196.94</v>
      </c>
      <c r="FN269" s="233">
        <v>199.42</v>
      </c>
      <c r="FO269" s="233">
        <v>207.41</v>
      </c>
      <c r="FP269" s="233">
        <v>219.33</v>
      </c>
      <c r="FQ269" s="233">
        <v>228.66</v>
      </c>
      <c r="FR269" s="233">
        <v>237.66</v>
      </c>
      <c r="FS269" s="233">
        <v>250.66</v>
      </c>
      <c r="FT269" s="233">
        <v>266.66000000000003</v>
      </c>
      <c r="FU269" s="233">
        <v>270.66000000000003</v>
      </c>
      <c r="FV269" s="233">
        <v>273.66000000000003</v>
      </c>
      <c r="FW269" s="233">
        <v>280.66000000000003</v>
      </c>
      <c r="FX269" s="230">
        <v>226.66</v>
      </c>
      <c r="FY269" s="230">
        <v>230.66</v>
      </c>
      <c r="FZ269" s="230">
        <v>233.66</v>
      </c>
      <c r="GA269" s="230">
        <v>239.66</v>
      </c>
      <c r="GB269" s="230">
        <v>246.66</v>
      </c>
      <c r="GC269" s="230">
        <v>252.66</v>
      </c>
      <c r="GD269" s="233">
        <v>290.66000000000003</v>
      </c>
      <c r="GE269" s="233">
        <v>296.66000000000003</v>
      </c>
      <c r="GF269" s="233">
        <v>305.66000000000003</v>
      </c>
      <c r="GG269" s="233">
        <v>311.66000000000003</v>
      </c>
      <c r="GH269" s="233">
        <v>319.66000000000003</v>
      </c>
      <c r="GI269" s="233">
        <v>327.66000000000003</v>
      </c>
      <c r="GJ269" s="233">
        <v>359.66</v>
      </c>
      <c r="GK269" s="233">
        <v>209.66</v>
      </c>
      <c r="GL269" s="233">
        <v>212.95</v>
      </c>
      <c r="GM269" s="233">
        <v>216.23</v>
      </c>
      <c r="GN269" s="233">
        <v>218</v>
      </c>
      <c r="GO269" s="233">
        <v>219.93</v>
      </c>
      <c r="GP269" s="233">
        <v>222.29</v>
      </c>
      <c r="GQ269" s="233">
        <v>223.94</v>
      </c>
      <c r="GR269" s="233">
        <v>225.85</v>
      </c>
      <c r="GS269" s="233">
        <v>227.64</v>
      </c>
      <c r="GT269" s="233">
        <v>229.23</v>
      </c>
      <c r="GU269" s="233">
        <v>230.7</v>
      </c>
      <c r="GV269" s="233">
        <v>231.74</v>
      </c>
      <c r="GW269" s="233">
        <v>233.09</v>
      </c>
      <c r="GX269" s="233">
        <v>235.02</v>
      </c>
      <c r="GY269" s="233">
        <v>236.63</v>
      </c>
      <c r="GZ269" s="233">
        <v>237.82</v>
      </c>
      <c r="HA269" s="233">
        <v>242.02</v>
      </c>
      <c r="HB269" s="233">
        <v>245.3</v>
      </c>
      <c r="HC269" s="233">
        <v>248.78</v>
      </c>
      <c r="HD269" s="233">
        <v>257.02999999999997</v>
      </c>
      <c r="HE269" s="233">
        <v>258.89999999999998</v>
      </c>
      <c r="HF269" s="233">
        <v>264.37</v>
      </c>
      <c r="HG269" s="233">
        <v>267.11</v>
      </c>
      <c r="HH269" s="233">
        <v>271.25</v>
      </c>
      <c r="HI269" s="233">
        <v>272.88</v>
      </c>
      <c r="HJ269" s="233">
        <v>282.24</v>
      </c>
      <c r="HK269" s="233">
        <v>294.55</v>
      </c>
      <c r="HL269" s="233">
        <v>307.08</v>
      </c>
      <c r="HM269" s="233">
        <v>239.97</v>
      </c>
      <c r="HN269" s="233">
        <v>241.22</v>
      </c>
      <c r="HO269" s="233">
        <v>242.61</v>
      </c>
      <c r="HP269" s="233">
        <v>243.99</v>
      </c>
      <c r="HQ269" s="233">
        <v>201.27</v>
      </c>
      <c r="HR269" s="233">
        <v>204.75</v>
      </c>
      <c r="HS269" s="233">
        <v>209.14</v>
      </c>
      <c r="HT269" s="233">
        <v>211.95</v>
      </c>
      <c r="HU269" s="233">
        <v>215.07</v>
      </c>
      <c r="HV269" s="233">
        <v>217.36</v>
      </c>
      <c r="HW269" s="233">
        <v>220.62</v>
      </c>
      <c r="HX269" s="233">
        <v>224.46</v>
      </c>
      <c r="HY269" s="233">
        <v>227.98</v>
      </c>
      <c r="HZ269" s="233">
        <v>231.1</v>
      </c>
      <c r="IA269" s="233">
        <v>233.68</v>
      </c>
      <c r="IB269" s="233">
        <v>235.35</v>
      </c>
      <c r="IC269" s="233">
        <v>240.28</v>
      </c>
      <c r="ID269" s="233">
        <v>245.25</v>
      </c>
      <c r="IE269" s="233">
        <v>247.58</v>
      </c>
      <c r="IF269" s="233">
        <v>253.49</v>
      </c>
      <c r="IG269" s="233">
        <v>258.33999999999997</v>
      </c>
      <c r="IH269" s="233">
        <v>264.39999999999998</v>
      </c>
      <c r="II269" s="233">
        <v>274.8</v>
      </c>
      <c r="IJ269" s="233">
        <v>288.33999999999997</v>
      </c>
      <c r="IK269" s="233">
        <v>293.44</v>
      </c>
      <c r="IL269" s="233">
        <v>7.48</v>
      </c>
      <c r="IM269" s="233">
        <v>103.75</v>
      </c>
      <c r="IN269" s="233">
        <v>95.96</v>
      </c>
      <c r="IO269" s="233">
        <v>88.52</v>
      </c>
      <c r="IP269" s="233">
        <v>86.29</v>
      </c>
      <c r="IQ269" s="233">
        <v>84.21</v>
      </c>
      <c r="IR269" s="233">
        <v>83.07</v>
      </c>
      <c r="IS269" s="233">
        <v>80.209999999999994</v>
      </c>
      <c r="IT269" s="233">
        <v>76.53</v>
      </c>
      <c r="IU269" s="233">
        <v>74.92</v>
      </c>
      <c r="IV269" s="233">
        <v>73.39</v>
      </c>
      <c r="IW269" s="233">
        <v>70.510000000000005</v>
      </c>
      <c r="IX269" s="233">
        <v>62.59</v>
      </c>
      <c r="IY269" s="233">
        <v>60.07</v>
      </c>
      <c r="IZ269" s="233">
        <v>55.22</v>
      </c>
      <c r="JA269" s="233">
        <v>46.25</v>
      </c>
      <c r="JB269" s="233">
        <v>37.700000000000003</v>
      </c>
      <c r="JC269" s="233">
        <v>33.92</v>
      </c>
      <c r="JD269" s="233">
        <v>23.82</v>
      </c>
      <c r="JE269" s="233">
        <v>18.79</v>
      </c>
      <c r="JF269" s="233">
        <v>14.73</v>
      </c>
      <c r="JG269" s="233">
        <v>13.56</v>
      </c>
      <c r="JH269" s="233">
        <v>10.38</v>
      </c>
      <c r="JI269" s="233">
        <v>6.04</v>
      </c>
      <c r="JJ269" s="233">
        <v>2.19</v>
      </c>
      <c r="JK269" s="233"/>
      <c r="JL269" s="233"/>
      <c r="JM269" s="233"/>
      <c r="JN269" s="233"/>
      <c r="JO269" s="233"/>
      <c r="JP269" s="233"/>
      <c r="JQ269" s="233"/>
      <c r="JR269" s="233"/>
      <c r="JS269" s="233"/>
      <c r="JT269" s="233"/>
      <c r="JU269" s="233"/>
      <c r="JV269" s="233"/>
      <c r="JW269" s="233"/>
      <c r="JX269" s="233"/>
      <c r="JY269" s="233"/>
      <c r="JZ269" s="233"/>
      <c r="KA269" s="233"/>
      <c r="KB269" s="233"/>
      <c r="KC269" s="233"/>
      <c r="KD269" s="233"/>
      <c r="KE269" s="227"/>
      <c r="KF269" s="227"/>
      <c r="KG269" s="227"/>
      <c r="KH269" s="227"/>
      <c r="KI269" s="227"/>
      <c r="KJ269" s="227"/>
      <c r="KK269" s="227"/>
      <c r="KL269" s="227"/>
      <c r="KM269" s="226"/>
      <c r="KN269" s="226"/>
      <c r="KO269" s="226"/>
      <c r="KP269" s="226"/>
      <c r="KQ269" s="226"/>
      <c r="KR269" s="226"/>
      <c r="KS269" s="226"/>
      <c r="KT269" s="226"/>
      <c r="KU269" s="226"/>
      <c r="KV269" s="226"/>
      <c r="KW269" s="226"/>
      <c r="KX269" s="226"/>
      <c r="KY269" s="226"/>
      <c r="KZ269" s="226"/>
      <c r="LA269" s="226"/>
      <c r="LB269" s="226"/>
      <c r="LC269" s="226"/>
      <c r="LD269" s="226"/>
      <c r="LE269" s="226"/>
      <c r="LF269" s="226"/>
      <c r="LG269" s="226"/>
      <c r="LH269" s="226"/>
      <c r="LI269" s="226"/>
      <c r="LJ269" s="226"/>
      <c r="LK269" s="226"/>
      <c r="LL269" s="226"/>
    </row>
    <row r="270" spans="1:324" x14ac:dyDescent="0.25">
      <c r="A270" s="216">
        <v>311</v>
      </c>
      <c r="B270" s="216">
        <v>229210</v>
      </c>
      <c r="C270" s="223" t="s">
        <v>380</v>
      </c>
      <c r="D270" s="230">
        <v>155.5</v>
      </c>
      <c r="E270" s="230">
        <v>155.5</v>
      </c>
      <c r="F270" s="230">
        <v>152.29</v>
      </c>
      <c r="G270" s="230">
        <v>155.5</v>
      </c>
      <c r="H270" s="230">
        <v>155.5</v>
      </c>
      <c r="I270" s="230">
        <v>155.5</v>
      </c>
      <c r="J270" s="230">
        <v>155.5</v>
      </c>
      <c r="K270" s="230">
        <v>155.5</v>
      </c>
      <c r="L270" s="230">
        <v>156.91999999999999</v>
      </c>
      <c r="M270" s="230">
        <v>158.9</v>
      </c>
      <c r="N270" s="230">
        <v>156.81</v>
      </c>
      <c r="O270" s="230">
        <v>158</v>
      </c>
      <c r="P270" s="230">
        <v>158.62</v>
      </c>
      <c r="Q270" s="230">
        <v>158.24</v>
      </c>
      <c r="R270" s="230">
        <v>157.41999999999999</v>
      </c>
      <c r="S270" s="230">
        <v>156.65</v>
      </c>
      <c r="T270" s="230">
        <v>155.86000000000001</v>
      </c>
      <c r="U270" s="230">
        <v>154.51</v>
      </c>
      <c r="V270" s="230">
        <v>153.47</v>
      </c>
      <c r="W270" s="230">
        <v>152.29</v>
      </c>
      <c r="X270" s="230">
        <v>151.18</v>
      </c>
      <c r="Y270" s="230">
        <v>152.19</v>
      </c>
      <c r="Z270" s="230">
        <v>153.77000000000001</v>
      </c>
      <c r="AA270" s="230">
        <v>156.16999999999999</v>
      </c>
      <c r="AB270" s="230">
        <v>156.03</v>
      </c>
      <c r="AC270" s="230">
        <v>157.80000000000001</v>
      </c>
      <c r="AD270" s="230">
        <v>159.33000000000001</v>
      </c>
      <c r="AE270" s="230">
        <v>160.63</v>
      </c>
      <c r="AF270" s="230">
        <v>161.76</v>
      </c>
      <c r="AG270" s="230">
        <v>163.11000000000001</v>
      </c>
      <c r="AH270" s="230">
        <v>163.93</v>
      </c>
      <c r="AI270" s="230">
        <v>165.35</v>
      </c>
      <c r="AJ270" s="230">
        <v>167.9</v>
      </c>
      <c r="AK270" s="230">
        <v>169.99</v>
      </c>
      <c r="AL270" s="230">
        <v>171.54</v>
      </c>
      <c r="AM270" s="230">
        <v>174.72</v>
      </c>
      <c r="AN270" s="230">
        <v>177.77</v>
      </c>
      <c r="AO270" s="230">
        <v>179.72</v>
      </c>
      <c r="AP270" s="230">
        <v>181.55</v>
      </c>
      <c r="AQ270" s="230">
        <v>185.6</v>
      </c>
      <c r="AR270" s="230">
        <v>188.47</v>
      </c>
      <c r="AS270" s="230">
        <v>190.55</v>
      </c>
      <c r="AT270" s="230">
        <v>190.55</v>
      </c>
      <c r="AU270" s="230">
        <v>162.94999999999999</v>
      </c>
      <c r="AV270" s="230">
        <v>165.16</v>
      </c>
      <c r="AW270" s="230">
        <v>166.89</v>
      </c>
      <c r="AX270" s="230">
        <v>168.42</v>
      </c>
      <c r="AY270" s="230">
        <v>168.93</v>
      </c>
      <c r="AZ270" s="230">
        <v>158.4</v>
      </c>
      <c r="BA270" s="230">
        <v>159.32</v>
      </c>
      <c r="BB270" s="230">
        <v>160.83000000000001</v>
      </c>
      <c r="BC270" s="230">
        <v>162.34</v>
      </c>
      <c r="BD270" s="230">
        <v>163.93</v>
      </c>
      <c r="BE270" s="230">
        <v>165.1</v>
      </c>
      <c r="BF270" s="230">
        <v>165.92</v>
      </c>
      <c r="BG270" s="230">
        <v>167.11</v>
      </c>
      <c r="BH270" s="230">
        <v>168.23</v>
      </c>
      <c r="BI270" s="230">
        <v>169.18</v>
      </c>
      <c r="BJ270" s="230">
        <v>170.31</v>
      </c>
      <c r="BK270" s="230">
        <v>171.61</v>
      </c>
      <c r="BL270" s="230">
        <v>172.54</v>
      </c>
      <c r="BM270" s="230">
        <v>173.77</v>
      </c>
      <c r="BN270" s="230">
        <v>175.86</v>
      </c>
      <c r="BO270" s="230">
        <v>178.21</v>
      </c>
      <c r="BP270" s="230">
        <v>180.22</v>
      </c>
      <c r="BQ270" s="230">
        <v>181.77</v>
      </c>
      <c r="BR270" s="230">
        <v>186.22</v>
      </c>
      <c r="BS270" s="230">
        <v>188.63</v>
      </c>
      <c r="BT270" s="230">
        <v>194.24</v>
      </c>
      <c r="BU270" s="230">
        <v>201.89</v>
      </c>
      <c r="BV270" s="230">
        <v>208.15</v>
      </c>
      <c r="BW270" s="230">
        <v>182.12</v>
      </c>
      <c r="BX270" s="230">
        <v>183.42</v>
      </c>
      <c r="BY270" s="230">
        <v>184.99</v>
      </c>
      <c r="BZ270" s="233">
        <v>187</v>
      </c>
      <c r="CA270" s="233">
        <v>189.09</v>
      </c>
      <c r="CB270" s="233">
        <v>190.3</v>
      </c>
      <c r="CC270" s="233">
        <v>162.08000000000001</v>
      </c>
      <c r="CD270" s="233">
        <v>163.37</v>
      </c>
      <c r="CE270" s="233">
        <v>164.29</v>
      </c>
      <c r="CF270" s="233">
        <v>165.66</v>
      </c>
      <c r="CG270" s="233">
        <v>167.19</v>
      </c>
      <c r="CH270" s="233">
        <v>168.76</v>
      </c>
      <c r="CI270" s="233">
        <v>168.43</v>
      </c>
      <c r="CJ270" s="233">
        <v>167.56</v>
      </c>
      <c r="CK270" s="233">
        <v>166.45</v>
      </c>
      <c r="CL270" s="233">
        <v>164.2</v>
      </c>
      <c r="CM270" s="233">
        <v>162.35</v>
      </c>
      <c r="CN270" s="233">
        <v>160.80000000000001</v>
      </c>
      <c r="CO270" s="233">
        <v>164.13</v>
      </c>
      <c r="CP270" s="233">
        <v>165.6</v>
      </c>
      <c r="CQ270" s="233">
        <v>166.87</v>
      </c>
      <c r="CR270" s="233">
        <v>168.13</v>
      </c>
      <c r="CS270" s="233">
        <v>170.15</v>
      </c>
      <c r="CT270" s="233">
        <v>171.29</v>
      </c>
      <c r="CU270" s="233">
        <v>173</v>
      </c>
      <c r="CV270" s="233">
        <v>174.83</v>
      </c>
      <c r="CW270" s="233">
        <v>176.46</v>
      </c>
      <c r="CX270" s="233">
        <v>178.05</v>
      </c>
      <c r="CY270" s="233">
        <v>179.52</v>
      </c>
      <c r="CZ270" s="233">
        <v>182.34</v>
      </c>
      <c r="DA270" s="233">
        <v>158.1</v>
      </c>
      <c r="DB270" s="233">
        <v>160.09</v>
      </c>
      <c r="DC270" s="233">
        <v>160.83000000000001</v>
      </c>
      <c r="DD270" s="233">
        <v>161.99</v>
      </c>
      <c r="DE270" s="233">
        <v>162.65</v>
      </c>
      <c r="DF270" s="233">
        <v>164.56</v>
      </c>
      <c r="DG270" s="233">
        <v>166.17</v>
      </c>
      <c r="DH270" s="233">
        <v>167.71</v>
      </c>
      <c r="DI270" s="233">
        <v>169.38</v>
      </c>
      <c r="DJ270" s="233">
        <v>171.54</v>
      </c>
      <c r="DK270" s="233">
        <v>174.25</v>
      </c>
      <c r="DL270" s="233">
        <v>178</v>
      </c>
      <c r="DM270" s="233">
        <v>180.39</v>
      </c>
      <c r="DN270" s="233">
        <v>183.35</v>
      </c>
      <c r="DO270" s="233">
        <v>186.93</v>
      </c>
      <c r="DP270" s="233">
        <v>188.6</v>
      </c>
      <c r="DQ270" s="233">
        <v>192.12</v>
      </c>
      <c r="DR270" s="233">
        <v>194.55</v>
      </c>
      <c r="DS270" s="233">
        <v>196.92</v>
      </c>
      <c r="DT270" s="233">
        <v>176.83</v>
      </c>
      <c r="DU270" s="233">
        <v>179.54</v>
      </c>
      <c r="DV270" s="233">
        <v>182.85</v>
      </c>
      <c r="DW270" s="233">
        <v>185.4</v>
      </c>
      <c r="DX270" s="233">
        <v>188.78</v>
      </c>
      <c r="DY270" s="233">
        <v>192.04</v>
      </c>
      <c r="DZ270" s="233">
        <v>194.43</v>
      </c>
      <c r="EA270" s="233">
        <v>196.72</v>
      </c>
      <c r="EB270" s="233">
        <v>200.12</v>
      </c>
      <c r="EC270" s="233">
        <v>200.12</v>
      </c>
      <c r="ED270" s="233">
        <v>149.51</v>
      </c>
      <c r="EE270" s="233">
        <v>148.36000000000001</v>
      </c>
      <c r="EF270" s="233">
        <v>146.35</v>
      </c>
      <c r="EG270" s="233">
        <v>144.72</v>
      </c>
      <c r="EH270" s="233">
        <v>143.72</v>
      </c>
      <c r="EI270" s="233">
        <v>142.75</v>
      </c>
      <c r="EJ270" s="233">
        <v>141.49</v>
      </c>
      <c r="EK270" s="233">
        <v>139.59</v>
      </c>
      <c r="EL270" s="233">
        <v>137.52000000000001</v>
      </c>
      <c r="EM270" s="233">
        <v>136.01</v>
      </c>
      <c r="EN270" s="233">
        <v>134.34</v>
      </c>
      <c r="EO270" s="233">
        <v>133.5</v>
      </c>
      <c r="EP270" s="233">
        <v>131.16999999999999</v>
      </c>
      <c r="EQ270" s="233">
        <v>149.9</v>
      </c>
      <c r="ER270" s="233">
        <v>149.19</v>
      </c>
      <c r="ES270" s="233">
        <v>148.19</v>
      </c>
      <c r="ET270" s="233">
        <v>147.16</v>
      </c>
      <c r="EU270" s="233">
        <v>145.91</v>
      </c>
      <c r="EV270" s="233">
        <v>144</v>
      </c>
      <c r="EW270" s="233">
        <v>142.65</v>
      </c>
      <c r="EX270" s="233">
        <v>141.02000000000001</v>
      </c>
      <c r="EY270" s="233">
        <v>139.72</v>
      </c>
      <c r="EZ270" s="233">
        <v>138.43</v>
      </c>
      <c r="FA270" s="233">
        <v>137.19999999999999</v>
      </c>
      <c r="FB270" s="233">
        <v>135.43</v>
      </c>
      <c r="FC270" s="233">
        <v>133.5</v>
      </c>
      <c r="FD270" s="233">
        <v>132.43</v>
      </c>
      <c r="FE270" s="233">
        <v>131.55000000000001</v>
      </c>
      <c r="FF270" s="233">
        <v>130.12</v>
      </c>
      <c r="FG270" s="233">
        <v>129.05000000000001</v>
      </c>
      <c r="FH270" s="233">
        <v>127.2</v>
      </c>
      <c r="FI270" s="233">
        <v>125.23</v>
      </c>
      <c r="FJ270" s="233">
        <v>122.23</v>
      </c>
      <c r="FK270" s="233">
        <v>118.25</v>
      </c>
      <c r="FL270" s="233">
        <v>114.11</v>
      </c>
      <c r="FM270" s="233">
        <v>198.73</v>
      </c>
      <c r="FN270" s="233">
        <v>201.21</v>
      </c>
      <c r="FO270" s="233">
        <v>209.2</v>
      </c>
      <c r="FP270" s="233">
        <v>221.12</v>
      </c>
      <c r="FQ270" s="233">
        <v>230.45</v>
      </c>
      <c r="FR270" s="233">
        <v>239.45</v>
      </c>
      <c r="FS270" s="233">
        <v>252.45</v>
      </c>
      <c r="FT270" s="233">
        <v>268.45</v>
      </c>
      <c r="FU270" s="233">
        <v>272.45</v>
      </c>
      <c r="FV270" s="233">
        <v>275.45</v>
      </c>
      <c r="FW270" s="233">
        <v>282.45</v>
      </c>
      <c r="FX270" s="230">
        <v>228.45</v>
      </c>
      <c r="FY270" s="230">
        <v>232.45</v>
      </c>
      <c r="FZ270" s="230">
        <v>235.45</v>
      </c>
      <c r="GA270" s="230">
        <v>241.45</v>
      </c>
      <c r="GB270" s="230">
        <v>248.45</v>
      </c>
      <c r="GC270" s="230">
        <v>254.45</v>
      </c>
      <c r="GD270" s="233">
        <v>292.45</v>
      </c>
      <c r="GE270" s="233">
        <v>298.45</v>
      </c>
      <c r="GF270" s="233">
        <v>307.45</v>
      </c>
      <c r="GG270" s="233">
        <v>313.45</v>
      </c>
      <c r="GH270" s="233">
        <v>321.45</v>
      </c>
      <c r="GI270" s="233">
        <v>329.45</v>
      </c>
      <c r="GJ270" s="233">
        <v>361.45</v>
      </c>
      <c r="GK270" s="233">
        <v>211.45</v>
      </c>
      <c r="GL270" s="233">
        <v>214.74</v>
      </c>
      <c r="GM270" s="233">
        <v>218.02</v>
      </c>
      <c r="GN270" s="233">
        <v>219.79</v>
      </c>
      <c r="GO270" s="233">
        <v>221.72</v>
      </c>
      <c r="GP270" s="233">
        <v>224.08</v>
      </c>
      <c r="GQ270" s="233">
        <v>225.73</v>
      </c>
      <c r="GR270" s="233">
        <v>227.64</v>
      </c>
      <c r="GS270" s="233">
        <v>229.43</v>
      </c>
      <c r="GT270" s="233">
        <v>231.02</v>
      </c>
      <c r="GU270" s="233">
        <v>232.49</v>
      </c>
      <c r="GV270" s="233">
        <v>233.53</v>
      </c>
      <c r="GW270" s="233">
        <v>234.88</v>
      </c>
      <c r="GX270" s="233">
        <v>236.81</v>
      </c>
      <c r="GY270" s="233">
        <v>238.42</v>
      </c>
      <c r="GZ270" s="233">
        <v>239.61</v>
      </c>
      <c r="HA270" s="233">
        <v>243.81</v>
      </c>
      <c r="HB270" s="233">
        <v>247.09</v>
      </c>
      <c r="HC270" s="233">
        <v>250.57</v>
      </c>
      <c r="HD270" s="233">
        <v>258.82</v>
      </c>
      <c r="HE270" s="233">
        <v>260.69</v>
      </c>
      <c r="HF270" s="233">
        <v>266.16000000000003</v>
      </c>
      <c r="HG270" s="233">
        <v>268.89999999999998</v>
      </c>
      <c r="HH270" s="233">
        <v>273.04000000000002</v>
      </c>
      <c r="HI270" s="233">
        <v>274.67</v>
      </c>
      <c r="HJ270" s="233">
        <v>284.02999999999997</v>
      </c>
      <c r="HK270" s="233">
        <v>296.33999999999997</v>
      </c>
      <c r="HL270" s="233">
        <v>308.87</v>
      </c>
      <c r="HM270" s="233">
        <v>241.76</v>
      </c>
      <c r="HN270" s="233">
        <v>243.01</v>
      </c>
      <c r="HO270" s="233">
        <v>244.4</v>
      </c>
      <c r="HP270" s="233">
        <v>245.78</v>
      </c>
      <c r="HQ270" s="233">
        <v>203.06</v>
      </c>
      <c r="HR270" s="233">
        <v>206.54</v>
      </c>
      <c r="HS270" s="233">
        <v>210.93</v>
      </c>
      <c r="HT270" s="233">
        <v>213.74</v>
      </c>
      <c r="HU270" s="233">
        <v>216.86</v>
      </c>
      <c r="HV270" s="233">
        <v>219.15</v>
      </c>
      <c r="HW270" s="233">
        <v>222.41</v>
      </c>
      <c r="HX270" s="233">
        <v>226.25</v>
      </c>
      <c r="HY270" s="233">
        <v>229.77</v>
      </c>
      <c r="HZ270" s="233">
        <v>232.89</v>
      </c>
      <c r="IA270" s="233">
        <v>235.47</v>
      </c>
      <c r="IB270" s="233">
        <v>237.14</v>
      </c>
      <c r="IC270" s="233">
        <v>242.07</v>
      </c>
      <c r="ID270" s="233">
        <v>247.04</v>
      </c>
      <c r="IE270" s="233">
        <v>249.37</v>
      </c>
      <c r="IF270" s="233">
        <v>255.28</v>
      </c>
      <c r="IG270" s="233">
        <v>260.13</v>
      </c>
      <c r="IH270" s="233">
        <v>266.19</v>
      </c>
      <c r="II270" s="233">
        <v>276.58999999999997</v>
      </c>
      <c r="IJ270" s="233">
        <v>290.13</v>
      </c>
      <c r="IK270" s="233">
        <v>295.23</v>
      </c>
      <c r="IL270" s="233">
        <v>5.69</v>
      </c>
      <c r="IM270" s="233">
        <v>105.54</v>
      </c>
      <c r="IN270" s="233">
        <v>97.75</v>
      </c>
      <c r="IO270" s="233">
        <v>90.31</v>
      </c>
      <c r="IP270" s="233">
        <v>88.08</v>
      </c>
      <c r="IQ270" s="233">
        <v>86</v>
      </c>
      <c r="IR270" s="233">
        <v>84.86</v>
      </c>
      <c r="IS270" s="233">
        <v>82</v>
      </c>
      <c r="IT270" s="233">
        <v>78.319999999999993</v>
      </c>
      <c r="IU270" s="233">
        <v>76.709999999999994</v>
      </c>
      <c r="IV270" s="233">
        <v>75.180000000000007</v>
      </c>
      <c r="IW270" s="233">
        <v>72.3</v>
      </c>
      <c r="IX270" s="233">
        <v>64.38</v>
      </c>
      <c r="IY270" s="233">
        <v>61.86</v>
      </c>
      <c r="IZ270" s="233">
        <v>57.01</v>
      </c>
      <c r="JA270" s="233">
        <v>48.04</v>
      </c>
      <c r="JB270" s="233">
        <v>39.49</v>
      </c>
      <c r="JC270" s="233">
        <v>35.71</v>
      </c>
      <c r="JD270" s="233">
        <v>25.61</v>
      </c>
      <c r="JE270" s="233">
        <v>20.58</v>
      </c>
      <c r="JF270" s="233">
        <v>16.52</v>
      </c>
      <c r="JG270" s="233">
        <v>15.35</v>
      </c>
      <c r="JH270" s="233">
        <v>12.17</v>
      </c>
      <c r="JI270" s="233">
        <v>7.83</v>
      </c>
      <c r="JJ270" s="233">
        <v>3.98</v>
      </c>
      <c r="JK270" s="233">
        <v>1.79</v>
      </c>
      <c r="JL270" s="233"/>
      <c r="JM270" s="233"/>
      <c r="JN270" s="233"/>
      <c r="JO270" s="233"/>
      <c r="JP270" s="233"/>
      <c r="JQ270" s="233"/>
      <c r="JR270" s="233"/>
      <c r="JS270" s="233"/>
      <c r="JT270" s="233"/>
      <c r="JU270" s="233"/>
      <c r="JV270" s="233"/>
      <c r="JW270" s="233"/>
      <c r="JX270" s="233"/>
      <c r="JY270" s="233"/>
      <c r="JZ270" s="233"/>
      <c r="KA270" s="233"/>
      <c r="KB270" s="233"/>
      <c r="KC270" s="233"/>
      <c r="KD270" s="233"/>
      <c r="KE270" s="227"/>
      <c r="KF270" s="227"/>
      <c r="KG270" s="227"/>
      <c r="KH270" s="227"/>
      <c r="KI270" s="227"/>
      <c r="KJ270" s="227"/>
      <c r="KK270" s="227"/>
      <c r="KL270" s="227"/>
      <c r="KM270" s="226"/>
      <c r="KN270" s="226"/>
      <c r="KO270" s="226"/>
      <c r="KP270" s="226"/>
      <c r="KQ270" s="226"/>
      <c r="KR270" s="226"/>
      <c r="KS270" s="226"/>
      <c r="KT270" s="226"/>
      <c r="KU270" s="226"/>
      <c r="KV270" s="226"/>
      <c r="KW270" s="226"/>
      <c r="KX270" s="226"/>
      <c r="KY270" s="226"/>
      <c r="KZ270" s="226"/>
      <c r="LA270" s="226"/>
      <c r="LB270" s="226"/>
      <c r="LC270" s="226"/>
      <c r="LD270" s="226"/>
      <c r="LE270" s="226"/>
      <c r="LF270" s="226"/>
      <c r="LG270" s="226"/>
      <c r="LH270" s="226"/>
      <c r="LI270" s="226"/>
      <c r="LJ270" s="226"/>
      <c r="LK270" s="226"/>
      <c r="LL270" s="226"/>
    </row>
    <row r="271" spans="1:324" x14ac:dyDescent="0.25">
      <c r="A271" s="216">
        <v>312</v>
      </c>
      <c r="B271" s="216">
        <v>230310</v>
      </c>
      <c r="C271" s="223" t="s">
        <v>381</v>
      </c>
      <c r="D271" s="230">
        <v>157.21</v>
      </c>
      <c r="E271" s="230">
        <v>157.21</v>
      </c>
      <c r="F271" s="230">
        <v>154</v>
      </c>
      <c r="G271" s="230">
        <v>157.21</v>
      </c>
      <c r="H271" s="230">
        <v>157.21</v>
      </c>
      <c r="I271" s="230">
        <v>157.21</v>
      </c>
      <c r="J271" s="230">
        <v>157.21</v>
      </c>
      <c r="K271" s="230">
        <v>157.21</v>
      </c>
      <c r="L271" s="230">
        <v>158.63</v>
      </c>
      <c r="M271" s="230">
        <v>160.61000000000001</v>
      </c>
      <c r="N271" s="230">
        <v>158.52000000000001</v>
      </c>
      <c r="O271" s="230">
        <v>159.71</v>
      </c>
      <c r="P271" s="230">
        <v>160.33000000000001</v>
      </c>
      <c r="Q271" s="230">
        <v>159.94999999999999</v>
      </c>
      <c r="R271" s="230">
        <v>159.13</v>
      </c>
      <c r="S271" s="230">
        <v>158.36000000000001</v>
      </c>
      <c r="T271" s="230">
        <v>157.57</v>
      </c>
      <c r="U271" s="230">
        <v>156.22</v>
      </c>
      <c r="V271" s="230">
        <v>155.18</v>
      </c>
      <c r="W271" s="230">
        <v>154</v>
      </c>
      <c r="X271" s="230">
        <v>152.88999999999999</v>
      </c>
      <c r="Y271" s="230">
        <v>153.9</v>
      </c>
      <c r="Z271" s="230">
        <v>155.47999999999999</v>
      </c>
      <c r="AA271" s="230">
        <v>157.88</v>
      </c>
      <c r="AB271" s="230">
        <v>157.74</v>
      </c>
      <c r="AC271" s="230">
        <v>159.51</v>
      </c>
      <c r="AD271" s="230">
        <v>161.04</v>
      </c>
      <c r="AE271" s="230">
        <v>162.34</v>
      </c>
      <c r="AF271" s="230">
        <v>163.47</v>
      </c>
      <c r="AG271" s="230">
        <v>164.82</v>
      </c>
      <c r="AH271" s="230">
        <v>165.64</v>
      </c>
      <c r="AI271" s="230">
        <v>167.06</v>
      </c>
      <c r="AJ271" s="230">
        <v>169.61</v>
      </c>
      <c r="AK271" s="230">
        <v>171.7</v>
      </c>
      <c r="AL271" s="230">
        <v>173.25</v>
      </c>
      <c r="AM271" s="230">
        <v>176.43</v>
      </c>
      <c r="AN271" s="230">
        <v>179.48</v>
      </c>
      <c r="AO271" s="230">
        <v>181.43</v>
      </c>
      <c r="AP271" s="230">
        <v>183.26</v>
      </c>
      <c r="AQ271" s="230">
        <v>187.31</v>
      </c>
      <c r="AR271" s="230">
        <v>190.18</v>
      </c>
      <c r="AS271" s="230">
        <v>192.26</v>
      </c>
      <c r="AT271" s="230">
        <v>192.26</v>
      </c>
      <c r="AU271" s="230">
        <v>164.66</v>
      </c>
      <c r="AV271" s="230">
        <v>166.87</v>
      </c>
      <c r="AW271" s="230">
        <v>168.6</v>
      </c>
      <c r="AX271" s="230">
        <v>170.13</v>
      </c>
      <c r="AY271" s="230">
        <v>170.64</v>
      </c>
      <c r="AZ271" s="230">
        <v>160.11000000000001</v>
      </c>
      <c r="BA271" s="230">
        <v>161.03</v>
      </c>
      <c r="BB271" s="230">
        <v>162.54</v>
      </c>
      <c r="BC271" s="230">
        <v>164.05</v>
      </c>
      <c r="BD271" s="230">
        <v>165.64</v>
      </c>
      <c r="BE271" s="230">
        <v>166.81</v>
      </c>
      <c r="BF271" s="230">
        <v>167.63</v>
      </c>
      <c r="BG271" s="230">
        <v>168.82</v>
      </c>
      <c r="BH271" s="230">
        <v>169.94</v>
      </c>
      <c r="BI271" s="230">
        <v>170.89</v>
      </c>
      <c r="BJ271" s="230">
        <v>172.02</v>
      </c>
      <c r="BK271" s="230">
        <v>173.32</v>
      </c>
      <c r="BL271" s="230">
        <v>174.25</v>
      </c>
      <c r="BM271" s="230">
        <v>175.48</v>
      </c>
      <c r="BN271" s="230">
        <v>177.57</v>
      </c>
      <c r="BO271" s="230">
        <v>179.92</v>
      </c>
      <c r="BP271" s="230">
        <v>181.93</v>
      </c>
      <c r="BQ271" s="230">
        <v>183.48</v>
      </c>
      <c r="BR271" s="230">
        <v>187.93</v>
      </c>
      <c r="BS271" s="230">
        <v>190.34</v>
      </c>
      <c r="BT271" s="230">
        <v>195.95</v>
      </c>
      <c r="BU271" s="230">
        <v>203.6</v>
      </c>
      <c r="BV271" s="230">
        <v>209.86</v>
      </c>
      <c r="BW271" s="230">
        <v>183.83</v>
      </c>
      <c r="BX271" s="230">
        <v>185.13</v>
      </c>
      <c r="BY271" s="230">
        <v>186.7</v>
      </c>
      <c r="BZ271" s="233">
        <v>188.71</v>
      </c>
      <c r="CA271" s="233">
        <v>190.8</v>
      </c>
      <c r="CB271" s="233">
        <v>192.01</v>
      </c>
      <c r="CC271" s="233">
        <v>163.79</v>
      </c>
      <c r="CD271" s="233">
        <v>165.08</v>
      </c>
      <c r="CE271" s="233">
        <v>166</v>
      </c>
      <c r="CF271" s="233">
        <v>167.37</v>
      </c>
      <c r="CG271" s="233">
        <v>168.9</v>
      </c>
      <c r="CH271" s="233">
        <v>170.47</v>
      </c>
      <c r="CI271" s="233">
        <v>170.14</v>
      </c>
      <c r="CJ271" s="233">
        <v>169.27</v>
      </c>
      <c r="CK271" s="233">
        <v>168.16</v>
      </c>
      <c r="CL271" s="233">
        <v>165.91</v>
      </c>
      <c r="CM271" s="233">
        <v>164.06</v>
      </c>
      <c r="CN271" s="233">
        <v>162.51</v>
      </c>
      <c r="CO271" s="233">
        <v>165.84</v>
      </c>
      <c r="CP271" s="233">
        <v>167.31</v>
      </c>
      <c r="CQ271" s="233">
        <v>168.58</v>
      </c>
      <c r="CR271" s="233">
        <v>169.84</v>
      </c>
      <c r="CS271" s="233">
        <v>171.86</v>
      </c>
      <c r="CT271" s="233">
        <v>173</v>
      </c>
      <c r="CU271" s="233">
        <v>174.71</v>
      </c>
      <c r="CV271" s="233">
        <v>176.54</v>
      </c>
      <c r="CW271" s="233">
        <v>178.17</v>
      </c>
      <c r="CX271" s="233">
        <v>179.76</v>
      </c>
      <c r="CY271" s="233">
        <v>181.23</v>
      </c>
      <c r="CZ271" s="233">
        <v>184.05</v>
      </c>
      <c r="DA271" s="233">
        <v>159.81</v>
      </c>
      <c r="DB271" s="233">
        <v>161.80000000000001</v>
      </c>
      <c r="DC271" s="233">
        <v>162.54</v>
      </c>
      <c r="DD271" s="233">
        <v>163.69999999999999</v>
      </c>
      <c r="DE271" s="233">
        <v>164.36</v>
      </c>
      <c r="DF271" s="233">
        <v>166.27</v>
      </c>
      <c r="DG271" s="233">
        <v>167.88</v>
      </c>
      <c r="DH271" s="233">
        <v>169.42</v>
      </c>
      <c r="DI271" s="233">
        <v>171.09</v>
      </c>
      <c r="DJ271" s="233">
        <v>173.25</v>
      </c>
      <c r="DK271" s="233">
        <v>175.96</v>
      </c>
      <c r="DL271" s="233">
        <v>179.71</v>
      </c>
      <c r="DM271" s="233">
        <v>182.1</v>
      </c>
      <c r="DN271" s="233">
        <v>185.06</v>
      </c>
      <c r="DO271" s="233">
        <v>188.64</v>
      </c>
      <c r="DP271" s="233">
        <v>190.31</v>
      </c>
      <c r="DQ271" s="233">
        <v>193.83</v>
      </c>
      <c r="DR271" s="233">
        <v>196.26</v>
      </c>
      <c r="DS271" s="233">
        <v>198.63</v>
      </c>
      <c r="DT271" s="233">
        <v>178.54</v>
      </c>
      <c r="DU271" s="233">
        <v>181.25</v>
      </c>
      <c r="DV271" s="233">
        <v>184.56</v>
      </c>
      <c r="DW271" s="233">
        <v>187.11</v>
      </c>
      <c r="DX271" s="233">
        <v>190.49</v>
      </c>
      <c r="DY271" s="233">
        <v>193.75</v>
      </c>
      <c r="DZ271" s="233">
        <v>196.14</v>
      </c>
      <c r="EA271" s="233">
        <v>198.43</v>
      </c>
      <c r="EB271" s="233">
        <v>201.83</v>
      </c>
      <c r="EC271" s="233">
        <v>201.83</v>
      </c>
      <c r="ED271" s="233">
        <v>151.22</v>
      </c>
      <c r="EE271" s="233">
        <v>150.07</v>
      </c>
      <c r="EF271" s="233">
        <v>148.06</v>
      </c>
      <c r="EG271" s="233">
        <v>146.43</v>
      </c>
      <c r="EH271" s="233">
        <v>145.43</v>
      </c>
      <c r="EI271" s="233">
        <v>144.46</v>
      </c>
      <c r="EJ271" s="233">
        <v>143.19999999999999</v>
      </c>
      <c r="EK271" s="233">
        <v>141.30000000000001</v>
      </c>
      <c r="EL271" s="233">
        <v>139.22999999999999</v>
      </c>
      <c r="EM271" s="233">
        <v>137.72</v>
      </c>
      <c r="EN271" s="233">
        <v>136.05000000000001</v>
      </c>
      <c r="EO271" s="233">
        <v>135.21</v>
      </c>
      <c r="EP271" s="233">
        <v>132.88</v>
      </c>
      <c r="EQ271" s="233">
        <v>151.61000000000001</v>
      </c>
      <c r="ER271" s="233">
        <v>150.9</v>
      </c>
      <c r="ES271" s="233">
        <v>149.9</v>
      </c>
      <c r="ET271" s="233">
        <v>148.87</v>
      </c>
      <c r="EU271" s="233">
        <v>147.62</v>
      </c>
      <c r="EV271" s="233">
        <v>145.71</v>
      </c>
      <c r="EW271" s="233">
        <v>144.36000000000001</v>
      </c>
      <c r="EX271" s="233">
        <v>142.72999999999999</v>
      </c>
      <c r="EY271" s="233">
        <v>141.43</v>
      </c>
      <c r="EZ271" s="233">
        <v>140.13999999999999</v>
      </c>
      <c r="FA271" s="233">
        <v>138.91</v>
      </c>
      <c r="FB271" s="233">
        <v>137.13999999999999</v>
      </c>
      <c r="FC271" s="233">
        <v>135.21</v>
      </c>
      <c r="FD271" s="233">
        <v>134.13999999999999</v>
      </c>
      <c r="FE271" s="233">
        <v>133.26</v>
      </c>
      <c r="FF271" s="233">
        <v>131.83000000000001</v>
      </c>
      <c r="FG271" s="233">
        <v>130.76</v>
      </c>
      <c r="FH271" s="233">
        <v>128.91</v>
      </c>
      <c r="FI271" s="233">
        <v>126.94</v>
      </c>
      <c r="FJ271" s="233">
        <v>123.94</v>
      </c>
      <c r="FK271" s="233">
        <v>119.96</v>
      </c>
      <c r="FL271" s="233">
        <v>115.82</v>
      </c>
      <c r="FM271" s="233">
        <v>200.44</v>
      </c>
      <c r="FN271" s="233">
        <v>202.92</v>
      </c>
      <c r="FO271" s="233">
        <v>210.91</v>
      </c>
      <c r="FP271" s="233">
        <v>222.83</v>
      </c>
      <c r="FQ271" s="233">
        <v>232.16</v>
      </c>
      <c r="FR271" s="233">
        <v>241.16</v>
      </c>
      <c r="FS271" s="233">
        <v>254.16</v>
      </c>
      <c r="FT271" s="233">
        <v>270.16000000000003</v>
      </c>
      <c r="FU271" s="233">
        <v>274.16000000000003</v>
      </c>
      <c r="FV271" s="233">
        <v>277.16000000000003</v>
      </c>
      <c r="FW271" s="233">
        <v>284.16000000000003</v>
      </c>
      <c r="FX271" s="230">
        <v>230.16</v>
      </c>
      <c r="FY271" s="230">
        <v>234.16</v>
      </c>
      <c r="FZ271" s="230">
        <v>237.16</v>
      </c>
      <c r="GA271" s="230">
        <v>243.16</v>
      </c>
      <c r="GB271" s="230">
        <v>250.16</v>
      </c>
      <c r="GC271" s="230">
        <v>256.16000000000003</v>
      </c>
      <c r="GD271" s="233">
        <v>294.16000000000003</v>
      </c>
      <c r="GE271" s="233">
        <v>300.16000000000003</v>
      </c>
      <c r="GF271" s="233">
        <v>309.16000000000003</v>
      </c>
      <c r="GG271" s="233">
        <v>315.16000000000003</v>
      </c>
      <c r="GH271" s="233">
        <v>323.16000000000003</v>
      </c>
      <c r="GI271" s="233">
        <v>331.16</v>
      </c>
      <c r="GJ271" s="233">
        <v>363.16</v>
      </c>
      <c r="GK271" s="233">
        <v>213.16</v>
      </c>
      <c r="GL271" s="233">
        <v>216.45</v>
      </c>
      <c r="GM271" s="233">
        <v>219.73</v>
      </c>
      <c r="GN271" s="233">
        <v>221.5</v>
      </c>
      <c r="GO271" s="233">
        <v>223.43</v>
      </c>
      <c r="GP271" s="233">
        <v>225.79</v>
      </c>
      <c r="GQ271" s="233">
        <v>227.44</v>
      </c>
      <c r="GR271" s="233">
        <v>229.35</v>
      </c>
      <c r="GS271" s="233">
        <v>231.14</v>
      </c>
      <c r="GT271" s="233">
        <v>232.73</v>
      </c>
      <c r="GU271" s="233">
        <v>234.2</v>
      </c>
      <c r="GV271" s="233">
        <v>235.24</v>
      </c>
      <c r="GW271" s="233">
        <v>236.59</v>
      </c>
      <c r="GX271" s="233">
        <v>238.52</v>
      </c>
      <c r="GY271" s="233">
        <v>240.13</v>
      </c>
      <c r="GZ271" s="233">
        <v>241.32</v>
      </c>
      <c r="HA271" s="233">
        <v>245.52</v>
      </c>
      <c r="HB271" s="233">
        <v>248.8</v>
      </c>
      <c r="HC271" s="233">
        <v>252.28</v>
      </c>
      <c r="HD271" s="233">
        <v>260.52999999999997</v>
      </c>
      <c r="HE271" s="233">
        <v>262.39999999999998</v>
      </c>
      <c r="HF271" s="233">
        <v>267.87</v>
      </c>
      <c r="HG271" s="233">
        <v>270.61</v>
      </c>
      <c r="HH271" s="233">
        <v>274.75</v>
      </c>
      <c r="HI271" s="233">
        <v>276.38</v>
      </c>
      <c r="HJ271" s="233">
        <v>285.74</v>
      </c>
      <c r="HK271" s="233">
        <v>298.05</v>
      </c>
      <c r="HL271" s="233">
        <v>310.58</v>
      </c>
      <c r="HM271" s="233">
        <v>243.47</v>
      </c>
      <c r="HN271" s="233">
        <v>244.72</v>
      </c>
      <c r="HO271" s="233">
        <v>246.11</v>
      </c>
      <c r="HP271" s="233">
        <v>247.49</v>
      </c>
      <c r="HQ271" s="233">
        <v>204.77</v>
      </c>
      <c r="HR271" s="233">
        <v>208.25</v>
      </c>
      <c r="HS271" s="233">
        <v>212.64</v>
      </c>
      <c r="HT271" s="233">
        <v>215.45</v>
      </c>
      <c r="HU271" s="233">
        <v>218.57</v>
      </c>
      <c r="HV271" s="233">
        <v>220.86</v>
      </c>
      <c r="HW271" s="233">
        <v>224.12</v>
      </c>
      <c r="HX271" s="233">
        <v>227.96</v>
      </c>
      <c r="HY271" s="233">
        <v>231.48</v>
      </c>
      <c r="HZ271" s="233">
        <v>234.6</v>
      </c>
      <c r="IA271" s="233">
        <v>237.18</v>
      </c>
      <c r="IB271" s="233">
        <v>238.85</v>
      </c>
      <c r="IC271" s="233">
        <v>243.78</v>
      </c>
      <c r="ID271" s="233">
        <v>248.75</v>
      </c>
      <c r="IE271" s="233">
        <v>251.08</v>
      </c>
      <c r="IF271" s="233">
        <v>256.99</v>
      </c>
      <c r="IG271" s="233">
        <v>261.83999999999997</v>
      </c>
      <c r="IH271" s="233">
        <v>267.89999999999998</v>
      </c>
      <c r="II271" s="233">
        <v>278.3</v>
      </c>
      <c r="IJ271" s="233">
        <v>291.83999999999997</v>
      </c>
      <c r="IK271" s="233">
        <v>296.94</v>
      </c>
      <c r="IL271" s="233">
        <v>5.0999999999999996</v>
      </c>
      <c r="IM271" s="233">
        <v>107.25</v>
      </c>
      <c r="IN271" s="233">
        <v>99.46</v>
      </c>
      <c r="IO271" s="233">
        <v>92.02</v>
      </c>
      <c r="IP271" s="233">
        <v>89.79</v>
      </c>
      <c r="IQ271" s="233">
        <v>87.71</v>
      </c>
      <c r="IR271" s="233">
        <v>86.57</v>
      </c>
      <c r="IS271" s="233">
        <v>83.71</v>
      </c>
      <c r="IT271" s="233">
        <v>80.03</v>
      </c>
      <c r="IU271" s="233">
        <v>78.42</v>
      </c>
      <c r="IV271" s="233">
        <v>76.89</v>
      </c>
      <c r="IW271" s="233">
        <v>74.010000000000005</v>
      </c>
      <c r="IX271" s="233">
        <v>66.09</v>
      </c>
      <c r="IY271" s="233">
        <v>63.57</v>
      </c>
      <c r="IZ271" s="233">
        <v>58.72</v>
      </c>
      <c r="JA271" s="233">
        <v>49.75</v>
      </c>
      <c r="JB271" s="233">
        <v>41.2</v>
      </c>
      <c r="JC271" s="233">
        <v>37.42</v>
      </c>
      <c r="JD271" s="233">
        <v>27.32</v>
      </c>
      <c r="JE271" s="233">
        <v>22.29</v>
      </c>
      <c r="JF271" s="233">
        <v>18.23</v>
      </c>
      <c r="JG271" s="233">
        <v>17.059999999999999</v>
      </c>
      <c r="JH271" s="233">
        <v>13.88</v>
      </c>
      <c r="JI271" s="233">
        <v>9.5399999999999991</v>
      </c>
      <c r="JJ271" s="233">
        <v>5.69</v>
      </c>
      <c r="JK271" s="233">
        <v>3.5</v>
      </c>
      <c r="JL271" s="233">
        <v>1.71</v>
      </c>
      <c r="JM271" s="233"/>
      <c r="JN271" s="233"/>
      <c r="JO271" s="233"/>
      <c r="JP271" s="233"/>
      <c r="JQ271" s="233"/>
      <c r="JR271" s="233"/>
      <c r="JS271" s="233"/>
      <c r="JT271" s="233"/>
      <c r="JU271" s="233"/>
      <c r="JV271" s="233"/>
      <c r="JW271" s="233"/>
      <c r="JX271" s="233"/>
      <c r="JY271" s="233"/>
      <c r="JZ271" s="233"/>
      <c r="KA271" s="233"/>
      <c r="KB271" s="233"/>
      <c r="KC271" s="233"/>
      <c r="KD271" s="233"/>
      <c r="KE271" s="227"/>
      <c r="KF271" s="227"/>
      <c r="KG271" s="227"/>
      <c r="KH271" s="227"/>
      <c r="KI271" s="227"/>
      <c r="KJ271" s="227"/>
      <c r="KK271" s="227"/>
      <c r="KL271" s="227"/>
      <c r="KM271" s="226"/>
      <c r="KN271" s="226"/>
      <c r="KO271" s="226"/>
      <c r="KP271" s="226"/>
      <c r="KQ271" s="226"/>
      <c r="KR271" s="226"/>
      <c r="KS271" s="226"/>
      <c r="KT271" s="226"/>
      <c r="KU271" s="226"/>
      <c r="KV271" s="226"/>
      <c r="KW271" s="226"/>
      <c r="KX271" s="226"/>
      <c r="KY271" s="226"/>
      <c r="KZ271" s="226"/>
      <c r="LA271" s="226"/>
      <c r="LB271" s="226"/>
      <c r="LC271" s="226"/>
      <c r="LD271" s="226"/>
      <c r="LE271" s="226"/>
      <c r="LF271" s="226"/>
      <c r="LG271" s="226"/>
      <c r="LH271" s="226"/>
      <c r="LI271" s="226"/>
      <c r="LJ271" s="226"/>
      <c r="LK271" s="226"/>
      <c r="LL271" s="226"/>
    </row>
    <row r="272" spans="1:324" x14ac:dyDescent="0.25">
      <c r="A272" s="216">
        <v>313</v>
      </c>
      <c r="B272" s="216">
        <v>229310</v>
      </c>
      <c r="C272" s="223" t="s">
        <v>382</v>
      </c>
      <c r="D272" s="230">
        <v>158.34</v>
      </c>
      <c r="E272" s="230">
        <v>158.34</v>
      </c>
      <c r="F272" s="230">
        <v>155.13000000000002</v>
      </c>
      <c r="G272" s="230">
        <v>158.34</v>
      </c>
      <c r="H272" s="230">
        <v>158.34</v>
      </c>
      <c r="I272" s="230">
        <v>158.34</v>
      </c>
      <c r="J272" s="230">
        <v>158.34</v>
      </c>
      <c r="K272" s="230">
        <v>158.34</v>
      </c>
      <c r="L272" s="230">
        <v>159.76000000000002</v>
      </c>
      <c r="M272" s="230">
        <v>161.74</v>
      </c>
      <c r="N272" s="230">
        <v>159.65</v>
      </c>
      <c r="O272" s="230">
        <v>160.84</v>
      </c>
      <c r="P272" s="230">
        <v>161.46</v>
      </c>
      <c r="Q272" s="230">
        <v>161.08000000000001</v>
      </c>
      <c r="R272" s="230">
        <v>160.26000000000002</v>
      </c>
      <c r="S272" s="230">
        <v>159.49</v>
      </c>
      <c r="T272" s="230">
        <v>158.70000000000002</v>
      </c>
      <c r="U272" s="230">
        <v>157.35000000000002</v>
      </c>
      <c r="V272" s="230">
        <v>156.31</v>
      </c>
      <c r="W272" s="230">
        <v>155.13000000000002</v>
      </c>
      <c r="X272" s="230">
        <v>154.02000000000001</v>
      </c>
      <c r="Y272" s="230">
        <v>155.03</v>
      </c>
      <c r="Z272" s="230">
        <v>156.61000000000001</v>
      </c>
      <c r="AA272" s="230">
        <v>159.01000000000002</v>
      </c>
      <c r="AB272" s="230">
        <v>158.87</v>
      </c>
      <c r="AC272" s="230">
        <v>160.64000000000001</v>
      </c>
      <c r="AD272" s="230">
        <v>162.17000000000002</v>
      </c>
      <c r="AE272" s="230">
        <v>163.47</v>
      </c>
      <c r="AF272" s="230">
        <v>164.60000000000002</v>
      </c>
      <c r="AG272" s="230">
        <v>165.95000000000002</v>
      </c>
      <c r="AH272" s="230">
        <v>166.77</v>
      </c>
      <c r="AI272" s="230">
        <v>168.19</v>
      </c>
      <c r="AJ272" s="230">
        <v>170.74</v>
      </c>
      <c r="AK272" s="230">
        <v>172.83</v>
      </c>
      <c r="AL272" s="230">
        <v>174.38000000000002</v>
      </c>
      <c r="AM272" s="230">
        <v>177.56</v>
      </c>
      <c r="AN272" s="230">
        <v>180.61</v>
      </c>
      <c r="AO272" s="230">
        <v>182.56</v>
      </c>
      <c r="AP272" s="230">
        <v>184.39000000000001</v>
      </c>
      <c r="AQ272" s="230">
        <v>188.44</v>
      </c>
      <c r="AR272" s="230">
        <v>191.31</v>
      </c>
      <c r="AS272" s="230">
        <v>193.39000000000001</v>
      </c>
      <c r="AT272" s="230">
        <v>193.39000000000001</v>
      </c>
      <c r="AU272" s="230">
        <v>165.79000000000002</v>
      </c>
      <c r="AV272" s="230">
        <v>168</v>
      </c>
      <c r="AW272" s="230">
        <v>169.73000000000002</v>
      </c>
      <c r="AX272" s="230">
        <v>171.26000000000002</v>
      </c>
      <c r="AY272" s="230">
        <v>171.77</v>
      </c>
      <c r="AZ272" s="230">
        <v>161.24</v>
      </c>
      <c r="BA272" s="230">
        <v>162.16000000000003</v>
      </c>
      <c r="BB272" s="230">
        <v>163.67000000000002</v>
      </c>
      <c r="BC272" s="230">
        <v>165.18</v>
      </c>
      <c r="BD272" s="230">
        <v>166.77</v>
      </c>
      <c r="BE272" s="230">
        <v>167.94</v>
      </c>
      <c r="BF272" s="230">
        <v>168.76000000000002</v>
      </c>
      <c r="BG272" s="230">
        <v>169.95000000000002</v>
      </c>
      <c r="BH272" s="230">
        <v>171.07000000000002</v>
      </c>
      <c r="BI272" s="230">
        <v>172.02</v>
      </c>
      <c r="BJ272" s="230">
        <v>173.15</v>
      </c>
      <c r="BK272" s="230">
        <v>174.45000000000002</v>
      </c>
      <c r="BL272" s="230">
        <v>175.38000000000002</v>
      </c>
      <c r="BM272" s="230">
        <v>176.61</v>
      </c>
      <c r="BN272" s="230">
        <v>178.70000000000002</v>
      </c>
      <c r="BO272" s="230">
        <v>181.05</v>
      </c>
      <c r="BP272" s="230">
        <v>183.06</v>
      </c>
      <c r="BQ272" s="230">
        <v>184.61</v>
      </c>
      <c r="BR272" s="230">
        <v>189.06</v>
      </c>
      <c r="BS272" s="230">
        <v>191.47</v>
      </c>
      <c r="BT272" s="230">
        <v>197.08</v>
      </c>
      <c r="BU272" s="230">
        <v>204.73000000000002</v>
      </c>
      <c r="BV272" s="230">
        <v>210.99</v>
      </c>
      <c r="BW272" s="230">
        <v>184.96</v>
      </c>
      <c r="BX272" s="230">
        <v>186.26000000000002</v>
      </c>
      <c r="BY272" s="230">
        <v>187.83</v>
      </c>
      <c r="BZ272" s="233">
        <v>189.84</v>
      </c>
      <c r="CA272" s="233">
        <v>191.93</v>
      </c>
      <c r="CB272" s="233">
        <v>193.14000000000001</v>
      </c>
      <c r="CC272" s="233">
        <v>164.92000000000002</v>
      </c>
      <c r="CD272" s="233">
        <v>166.21</v>
      </c>
      <c r="CE272" s="233">
        <v>167.13000000000002</v>
      </c>
      <c r="CF272" s="233">
        <v>168.5</v>
      </c>
      <c r="CG272" s="233">
        <v>170.03</v>
      </c>
      <c r="CH272" s="233">
        <v>171.60000000000002</v>
      </c>
      <c r="CI272" s="233">
        <v>171.27</v>
      </c>
      <c r="CJ272" s="233">
        <v>170.4</v>
      </c>
      <c r="CK272" s="233">
        <v>169.29000000000002</v>
      </c>
      <c r="CL272" s="233">
        <v>167.04000000000002</v>
      </c>
      <c r="CM272" s="233">
        <v>165.19</v>
      </c>
      <c r="CN272" s="233">
        <v>163.64000000000001</v>
      </c>
      <c r="CO272" s="233">
        <v>166.97</v>
      </c>
      <c r="CP272" s="233">
        <v>168.44</v>
      </c>
      <c r="CQ272" s="233">
        <v>169.71</v>
      </c>
      <c r="CR272" s="233">
        <v>170.97</v>
      </c>
      <c r="CS272" s="233">
        <v>172.99</v>
      </c>
      <c r="CT272" s="233">
        <v>174.13000000000002</v>
      </c>
      <c r="CU272" s="233">
        <v>175.84</v>
      </c>
      <c r="CV272" s="233">
        <v>177.67000000000002</v>
      </c>
      <c r="CW272" s="233">
        <v>179.3</v>
      </c>
      <c r="CX272" s="233">
        <v>180.89000000000001</v>
      </c>
      <c r="CY272" s="233">
        <v>182.36</v>
      </c>
      <c r="CZ272" s="233">
        <v>185.18</v>
      </c>
      <c r="DA272" s="233">
        <v>160.94</v>
      </c>
      <c r="DB272" s="233">
        <v>162.93</v>
      </c>
      <c r="DC272" s="233">
        <v>163.67000000000002</v>
      </c>
      <c r="DD272" s="233">
        <v>164.83</v>
      </c>
      <c r="DE272" s="233">
        <v>165.49</v>
      </c>
      <c r="DF272" s="233">
        <v>167.4</v>
      </c>
      <c r="DG272" s="233">
        <v>169.01000000000002</v>
      </c>
      <c r="DH272" s="233">
        <v>170.55</v>
      </c>
      <c r="DI272" s="233">
        <v>172.22</v>
      </c>
      <c r="DJ272" s="233">
        <v>174.38000000000002</v>
      </c>
      <c r="DK272" s="233">
        <v>177.09</v>
      </c>
      <c r="DL272" s="233">
        <v>180.84</v>
      </c>
      <c r="DM272" s="233">
        <v>183.23000000000002</v>
      </c>
      <c r="DN272" s="233">
        <v>186.19</v>
      </c>
      <c r="DO272" s="233">
        <v>189.77</v>
      </c>
      <c r="DP272" s="233">
        <v>191.44</v>
      </c>
      <c r="DQ272" s="233">
        <v>194.96</v>
      </c>
      <c r="DR272" s="233">
        <v>197.39000000000001</v>
      </c>
      <c r="DS272" s="233">
        <v>199.76000000000002</v>
      </c>
      <c r="DT272" s="233">
        <v>179.67000000000002</v>
      </c>
      <c r="DU272" s="233">
        <v>182.38000000000002</v>
      </c>
      <c r="DV272" s="233">
        <v>185.69</v>
      </c>
      <c r="DW272" s="233">
        <v>188.24</v>
      </c>
      <c r="DX272" s="233">
        <v>191.62</v>
      </c>
      <c r="DY272" s="233">
        <v>194.88000000000002</v>
      </c>
      <c r="DZ272" s="233">
        <v>197.27</v>
      </c>
      <c r="EA272" s="233">
        <v>199.56</v>
      </c>
      <c r="EB272" s="233">
        <v>202.96</v>
      </c>
      <c r="EC272" s="233">
        <v>202.96</v>
      </c>
      <c r="ED272" s="233">
        <v>152.35000000000002</v>
      </c>
      <c r="EE272" s="233">
        <v>151.20000000000002</v>
      </c>
      <c r="EF272" s="233">
        <v>149.19</v>
      </c>
      <c r="EG272" s="233">
        <v>147.56</v>
      </c>
      <c r="EH272" s="233">
        <v>146.56</v>
      </c>
      <c r="EI272" s="233">
        <v>145.59</v>
      </c>
      <c r="EJ272" s="233">
        <v>144.33000000000001</v>
      </c>
      <c r="EK272" s="233">
        <v>142.43</v>
      </c>
      <c r="EL272" s="233">
        <v>140.36000000000001</v>
      </c>
      <c r="EM272" s="233">
        <v>138.85000000000002</v>
      </c>
      <c r="EN272" s="233">
        <v>137.18</v>
      </c>
      <c r="EO272" s="233">
        <v>136.34</v>
      </c>
      <c r="EP272" s="233">
        <v>134.01000000000002</v>
      </c>
      <c r="EQ272" s="233">
        <v>152.74</v>
      </c>
      <c r="ER272" s="233">
        <v>152.03</v>
      </c>
      <c r="ES272" s="233">
        <v>151.03</v>
      </c>
      <c r="ET272" s="233">
        <v>150</v>
      </c>
      <c r="EU272" s="233">
        <v>148.75</v>
      </c>
      <c r="EV272" s="233">
        <v>146.84</v>
      </c>
      <c r="EW272" s="233">
        <v>145.49</v>
      </c>
      <c r="EX272" s="233">
        <v>143.86000000000001</v>
      </c>
      <c r="EY272" s="233">
        <v>142.56</v>
      </c>
      <c r="EZ272" s="233">
        <v>141.27000000000001</v>
      </c>
      <c r="FA272" s="233">
        <v>140.04000000000002</v>
      </c>
      <c r="FB272" s="233">
        <v>138.27000000000001</v>
      </c>
      <c r="FC272" s="233">
        <v>136.34</v>
      </c>
      <c r="FD272" s="233">
        <v>135.27000000000001</v>
      </c>
      <c r="FE272" s="233">
        <v>134.39000000000001</v>
      </c>
      <c r="FF272" s="233">
        <v>132.96</v>
      </c>
      <c r="FG272" s="233">
        <v>131.89000000000001</v>
      </c>
      <c r="FH272" s="233">
        <v>130.04000000000002</v>
      </c>
      <c r="FI272" s="233">
        <v>128.07000000000002</v>
      </c>
      <c r="FJ272" s="233">
        <v>125.07</v>
      </c>
      <c r="FK272" s="233">
        <v>121.09</v>
      </c>
      <c r="FL272" s="233">
        <v>116.95</v>
      </c>
      <c r="FM272" s="233">
        <v>201.57000000000002</v>
      </c>
      <c r="FN272" s="233">
        <v>204.05</v>
      </c>
      <c r="FO272" s="233">
        <v>212.04000000000002</v>
      </c>
      <c r="FP272" s="233">
        <v>223.96</v>
      </c>
      <c r="FQ272" s="233">
        <v>233.29000000000002</v>
      </c>
      <c r="FR272" s="233">
        <v>242.29000000000002</v>
      </c>
      <c r="FS272" s="233">
        <v>255.29000000000002</v>
      </c>
      <c r="FT272" s="233">
        <v>271.29000000000002</v>
      </c>
      <c r="FU272" s="233">
        <v>275.29000000000002</v>
      </c>
      <c r="FV272" s="233">
        <v>278.29000000000002</v>
      </c>
      <c r="FW272" s="233">
        <v>285.29000000000002</v>
      </c>
      <c r="FX272" s="230">
        <v>231.29000000000002</v>
      </c>
      <c r="FY272" s="230">
        <v>235.29000000000002</v>
      </c>
      <c r="FZ272" s="230">
        <v>238.29000000000002</v>
      </c>
      <c r="GA272" s="230">
        <v>244.29000000000002</v>
      </c>
      <c r="GB272" s="230">
        <v>251.29000000000002</v>
      </c>
      <c r="GC272" s="230">
        <v>257.29000000000002</v>
      </c>
      <c r="GD272" s="233">
        <v>295.29000000000002</v>
      </c>
      <c r="GE272" s="233">
        <v>301.29000000000002</v>
      </c>
      <c r="GF272" s="233">
        <v>310.29000000000002</v>
      </c>
      <c r="GG272" s="233">
        <v>316.29000000000002</v>
      </c>
      <c r="GH272" s="233">
        <v>324.29000000000002</v>
      </c>
      <c r="GI272" s="233">
        <v>332.29</v>
      </c>
      <c r="GJ272" s="233">
        <v>364.29</v>
      </c>
      <c r="GK272" s="233">
        <v>214.29000000000002</v>
      </c>
      <c r="GL272" s="233">
        <v>217.58</v>
      </c>
      <c r="GM272" s="233">
        <v>220.86</v>
      </c>
      <c r="GN272" s="233">
        <v>222.63000000000002</v>
      </c>
      <c r="GO272" s="233">
        <v>224.56</v>
      </c>
      <c r="GP272" s="233">
        <v>226.92000000000002</v>
      </c>
      <c r="GQ272" s="233">
        <v>228.57000000000002</v>
      </c>
      <c r="GR272" s="233">
        <v>230.48000000000002</v>
      </c>
      <c r="GS272" s="233">
        <v>232.27</v>
      </c>
      <c r="GT272" s="233">
        <v>233.86</v>
      </c>
      <c r="GU272" s="233">
        <v>235.33</v>
      </c>
      <c r="GV272" s="233">
        <v>236.37</v>
      </c>
      <c r="GW272" s="233">
        <v>237.72</v>
      </c>
      <c r="GX272" s="233">
        <v>239.65</v>
      </c>
      <c r="GY272" s="233">
        <v>241.26000000000002</v>
      </c>
      <c r="GZ272" s="233">
        <v>242.45000000000002</v>
      </c>
      <c r="HA272" s="233">
        <v>246.65</v>
      </c>
      <c r="HB272" s="233">
        <v>249.93</v>
      </c>
      <c r="HC272" s="233">
        <v>253.41000000000003</v>
      </c>
      <c r="HD272" s="233">
        <v>261.66000000000003</v>
      </c>
      <c r="HE272" s="233">
        <v>263.53000000000003</v>
      </c>
      <c r="HF272" s="233">
        <v>269</v>
      </c>
      <c r="HG272" s="233">
        <v>271.74</v>
      </c>
      <c r="HH272" s="233">
        <v>275.88</v>
      </c>
      <c r="HI272" s="233">
        <v>277.51</v>
      </c>
      <c r="HJ272" s="233">
        <v>286.87</v>
      </c>
      <c r="HK272" s="233">
        <v>299.18</v>
      </c>
      <c r="HL272" s="233">
        <v>311.71000000000004</v>
      </c>
      <c r="HM272" s="233">
        <v>244.60000000000002</v>
      </c>
      <c r="HN272" s="233">
        <v>245.85000000000002</v>
      </c>
      <c r="HO272" s="233">
        <v>247.24</v>
      </c>
      <c r="HP272" s="233">
        <v>248.62</v>
      </c>
      <c r="HQ272" s="233">
        <v>205.9</v>
      </c>
      <c r="HR272" s="233">
        <v>209.38000000000002</v>
      </c>
      <c r="HS272" s="233">
        <v>213.77</v>
      </c>
      <c r="HT272" s="233">
        <v>216.58</v>
      </c>
      <c r="HU272" s="233">
        <v>219.70000000000002</v>
      </c>
      <c r="HV272" s="233">
        <v>221.99</v>
      </c>
      <c r="HW272" s="233">
        <v>225.25</v>
      </c>
      <c r="HX272" s="233">
        <v>229.09</v>
      </c>
      <c r="HY272" s="233">
        <v>232.61</v>
      </c>
      <c r="HZ272" s="233">
        <v>235.73000000000002</v>
      </c>
      <c r="IA272" s="233">
        <v>238.31</v>
      </c>
      <c r="IB272" s="233">
        <v>239.98000000000002</v>
      </c>
      <c r="IC272" s="233">
        <v>244.91000000000003</v>
      </c>
      <c r="ID272" s="233">
        <v>249.88000000000002</v>
      </c>
      <c r="IE272" s="233">
        <v>252.21</v>
      </c>
      <c r="IF272" s="233">
        <v>258.12</v>
      </c>
      <c r="IG272" s="233">
        <v>262.97000000000003</v>
      </c>
      <c r="IH272" s="233">
        <v>269.03000000000003</v>
      </c>
      <c r="II272" s="233">
        <v>279.43</v>
      </c>
      <c r="IJ272" s="233">
        <v>292.97000000000003</v>
      </c>
      <c r="IK272" s="233">
        <v>298.07</v>
      </c>
      <c r="IL272" s="233">
        <v>6.2299999999999995</v>
      </c>
      <c r="IM272" s="233">
        <v>108.38</v>
      </c>
      <c r="IN272" s="233">
        <v>100.59</v>
      </c>
      <c r="IO272" s="233">
        <v>93.149999999999991</v>
      </c>
      <c r="IP272" s="233">
        <v>90.92</v>
      </c>
      <c r="IQ272" s="233">
        <v>88.84</v>
      </c>
      <c r="IR272" s="233">
        <v>87.7</v>
      </c>
      <c r="IS272" s="233">
        <v>84.84</v>
      </c>
      <c r="IT272" s="233">
        <v>81.16</v>
      </c>
      <c r="IU272" s="233">
        <v>79.55</v>
      </c>
      <c r="IV272" s="233">
        <v>78.02</v>
      </c>
      <c r="IW272" s="233">
        <v>75.14</v>
      </c>
      <c r="IX272" s="233">
        <v>67.22</v>
      </c>
      <c r="IY272" s="233">
        <v>64.7</v>
      </c>
      <c r="IZ272" s="233">
        <v>59.849999999999994</v>
      </c>
      <c r="JA272" s="233">
        <v>50.879999999999995</v>
      </c>
      <c r="JB272" s="233">
        <v>42.33</v>
      </c>
      <c r="JC272" s="233">
        <v>38.549999999999997</v>
      </c>
      <c r="JD272" s="233">
        <v>28.45</v>
      </c>
      <c r="JE272" s="233">
        <v>23.42</v>
      </c>
      <c r="JF272" s="233">
        <v>19.36</v>
      </c>
      <c r="JG272" s="233">
        <v>18.190000000000001</v>
      </c>
      <c r="JH272" s="233">
        <v>15.010000000000002</v>
      </c>
      <c r="JI272" s="233">
        <v>10.67</v>
      </c>
      <c r="JJ272" s="233">
        <v>6.8199999999999994</v>
      </c>
      <c r="JK272" s="233">
        <v>4.63</v>
      </c>
      <c r="JL272" s="233">
        <v>2.84</v>
      </c>
      <c r="JM272" s="233">
        <v>1.1300000000000001</v>
      </c>
      <c r="JN272" s="233"/>
      <c r="JO272" s="233"/>
      <c r="JP272" s="233"/>
      <c r="JQ272" s="233"/>
      <c r="JR272" s="233"/>
      <c r="JS272" s="233"/>
      <c r="JT272" s="233"/>
      <c r="JU272" s="233"/>
      <c r="JV272" s="233"/>
      <c r="JW272" s="233"/>
      <c r="JX272" s="233"/>
      <c r="JY272" s="233"/>
      <c r="JZ272" s="233"/>
      <c r="KA272" s="233"/>
      <c r="KB272" s="233"/>
      <c r="KC272" s="233"/>
      <c r="KD272" s="233"/>
      <c r="KE272" s="227"/>
      <c r="KF272" s="227"/>
      <c r="KG272" s="227"/>
      <c r="KH272" s="227"/>
      <c r="KI272" s="227"/>
      <c r="KJ272" s="227"/>
      <c r="KK272" s="227"/>
      <c r="KL272" s="227"/>
      <c r="KM272" s="226"/>
      <c r="KN272" s="226"/>
      <c r="KO272" s="226"/>
      <c r="KP272" s="226"/>
      <c r="KQ272" s="226"/>
      <c r="KR272" s="226"/>
      <c r="KS272" s="226"/>
      <c r="KT272" s="226"/>
      <c r="KU272" s="226"/>
      <c r="KV272" s="226"/>
      <c r="KW272" s="226"/>
      <c r="KX272" s="226"/>
      <c r="KY272" s="226"/>
      <c r="KZ272" s="226"/>
      <c r="LA272" s="226"/>
      <c r="LB272" s="226"/>
      <c r="LC272" s="226"/>
      <c r="LD272" s="226"/>
      <c r="LE272" s="226"/>
      <c r="LF272" s="226"/>
      <c r="LG272" s="226"/>
      <c r="LH272" s="226"/>
      <c r="LI272" s="226"/>
      <c r="LJ272" s="226"/>
      <c r="LK272" s="226"/>
      <c r="LL272" s="226"/>
    </row>
    <row r="273" spans="1:324" x14ac:dyDescent="0.25">
      <c r="A273" s="216">
        <v>316</v>
      </c>
      <c r="B273" s="216">
        <v>230410</v>
      </c>
      <c r="C273" s="223" t="s">
        <v>383</v>
      </c>
      <c r="D273" s="230">
        <v>158.46</v>
      </c>
      <c r="E273" s="230">
        <v>158.46</v>
      </c>
      <c r="F273" s="230">
        <v>155.25</v>
      </c>
      <c r="G273" s="230">
        <v>158.46</v>
      </c>
      <c r="H273" s="230">
        <v>158.46</v>
      </c>
      <c r="I273" s="230">
        <v>158.46</v>
      </c>
      <c r="J273" s="230">
        <v>158.46</v>
      </c>
      <c r="K273" s="230">
        <v>158.46</v>
      </c>
      <c r="L273" s="230">
        <v>159.88</v>
      </c>
      <c r="M273" s="230">
        <v>161.86000000000001</v>
      </c>
      <c r="N273" s="230">
        <v>159.77000000000001</v>
      </c>
      <c r="O273" s="230">
        <v>160.96</v>
      </c>
      <c r="P273" s="230">
        <v>161.58000000000001</v>
      </c>
      <c r="Q273" s="230">
        <v>161.19999999999999</v>
      </c>
      <c r="R273" s="230">
        <v>160.38</v>
      </c>
      <c r="S273" s="230">
        <v>159.61000000000001</v>
      </c>
      <c r="T273" s="230">
        <v>158.82</v>
      </c>
      <c r="U273" s="230">
        <v>157.47</v>
      </c>
      <c r="V273" s="230">
        <v>156.43</v>
      </c>
      <c r="W273" s="230">
        <v>155.25</v>
      </c>
      <c r="X273" s="230">
        <v>154.13999999999999</v>
      </c>
      <c r="Y273" s="230">
        <v>155.15</v>
      </c>
      <c r="Z273" s="230">
        <v>156.72999999999999</v>
      </c>
      <c r="AA273" s="230">
        <v>159.13</v>
      </c>
      <c r="AB273" s="230">
        <v>158.99</v>
      </c>
      <c r="AC273" s="230">
        <v>160.76</v>
      </c>
      <c r="AD273" s="230">
        <v>162.29</v>
      </c>
      <c r="AE273" s="230">
        <v>163.59</v>
      </c>
      <c r="AF273" s="230">
        <v>164.72</v>
      </c>
      <c r="AG273" s="230">
        <v>166.07</v>
      </c>
      <c r="AH273" s="230">
        <v>166.89</v>
      </c>
      <c r="AI273" s="230">
        <v>168.31</v>
      </c>
      <c r="AJ273" s="230">
        <v>170.86</v>
      </c>
      <c r="AK273" s="230">
        <v>172.95</v>
      </c>
      <c r="AL273" s="230">
        <v>174.5</v>
      </c>
      <c r="AM273" s="230">
        <v>177.68</v>
      </c>
      <c r="AN273" s="230">
        <v>180.73</v>
      </c>
      <c r="AO273" s="230">
        <v>182.68</v>
      </c>
      <c r="AP273" s="230">
        <v>184.51</v>
      </c>
      <c r="AQ273" s="230">
        <v>188.56</v>
      </c>
      <c r="AR273" s="230">
        <v>191.43</v>
      </c>
      <c r="AS273" s="230">
        <v>193.51</v>
      </c>
      <c r="AT273" s="230">
        <v>193.51</v>
      </c>
      <c r="AU273" s="230">
        <v>165.91</v>
      </c>
      <c r="AV273" s="230">
        <v>168.12</v>
      </c>
      <c r="AW273" s="230">
        <v>169.85</v>
      </c>
      <c r="AX273" s="230">
        <v>171.38</v>
      </c>
      <c r="AY273" s="230">
        <v>171.89</v>
      </c>
      <c r="AZ273" s="230">
        <v>161.36000000000001</v>
      </c>
      <c r="BA273" s="230">
        <v>162.28</v>
      </c>
      <c r="BB273" s="230">
        <v>163.79</v>
      </c>
      <c r="BC273" s="230">
        <v>165.3</v>
      </c>
      <c r="BD273" s="230">
        <v>166.89</v>
      </c>
      <c r="BE273" s="230">
        <v>168.06</v>
      </c>
      <c r="BF273" s="230">
        <v>168.88</v>
      </c>
      <c r="BG273" s="230">
        <v>170.07</v>
      </c>
      <c r="BH273" s="230">
        <v>171.19</v>
      </c>
      <c r="BI273" s="230">
        <v>172.14</v>
      </c>
      <c r="BJ273" s="230">
        <v>173.27</v>
      </c>
      <c r="BK273" s="230">
        <v>174.57</v>
      </c>
      <c r="BL273" s="230">
        <v>175.5</v>
      </c>
      <c r="BM273" s="230">
        <v>176.73</v>
      </c>
      <c r="BN273" s="230">
        <v>178.82</v>
      </c>
      <c r="BO273" s="230">
        <v>181.17</v>
      </c>
      <c r="BP273" s="230">
        <v>183.18</v>
      </c>
      <c r="BQ273" s="230">
        <v>184.73</v>
      </c>
      <c r="BR273" s="230">
        <v>189.18</v>
      </c>
      <c r="BS273" s="230">
        <v>191.59</v>
      </c>
      <c r="BT273" s="230">
        <v>197.2</v>
      </c>
      <c r="BU273" s="230">
        <v>204.85</v>
      </c>
      <c r="BV273" s="230">
        <v>211.11</v>
      </c>
      <c r="BW273" s="230">
        <v>185.08</v>
      </c>
      <c r="BX273" s="230">
        <v>186.38</v>
      </c>
      <c r="BY273" s="230">
        <v>187.95</v>
      </c>
      <c r="BZ273" s="233">
        <v>189.96</v>
      </c>
      <c r="CA273" s="233">
        <v>192.05</v>
      </c>
      <c r="CB273" s="233">
        <v>193.26</v>
      </c>
      <c r="CC273" s="233">
        <v>165.04</v>
      </c>
      <c r="CD273" s="233">
        <v>166.33</v>
      </c>
      <c r="CE273" s="233">
        <v>167.25</v>
      </c>
      <c r="CF273" s="233">
        <v>168.62</v>
      </c>
      <c r="CG273" s="233">
        <v>170.15</v>
      </c>
      <c r="CH273" s="233">
        <v>171.72</v>
      </c>
      <c r="CI273" s="233">
        <v>171.39</v>
      </c>
      <c r="CJ273" s="233">
        <v>170.52</v>
      </c>
      <c r="CK273" s="233">
        <v>169.41</v>
      </c>
      <c r="CL273" s="233">
        <v>167.16</v>
      </c>
      <c r="CM273" s="233">
        <v>165.31</v>
      </c>
      <c r="CN273" s="233">
        <v>163.76</v>
      </c>
      <c r="CO273" s="233">
        <v>167.09</v>
      </c>
      <c r="CP273" s="233">
        <v>168.56</v>
      </c>
      <c r="CQ273" s="233">
        <v>169.83</v>
      </c>
      <c r="CR273" s="233">
        <v>171.09</v>
      </c>
      <c r="CS273" s="233">
        <v>173.11</v>
      </c>
      <c r="CT273" s="233">
        <v>174.25</v>
      </c>
      <c r="CU273" s="233">
        <v>175.96</v>
      </c>
      <c r="CV273" s="233">
        <v>177.79</v>
      </c>
      <c r="CW273" s="233">
        <v>179.42</v>
      </c>
      <c r="CX273" s="233">
        <v>181.01</v>
      </c>
      <c r="CY273" s="233">
        <v>182.48</v>
      </c>
      <c r="CZ273" s="233">
        <v>185.3</v>
      </c>
      <c r="DA273" s="233">
        <v>161.06</v>
      </c>
      <c r="DB273" s="233">
        <v>163.05000000000001</v>
      </c>
      <c r="DC273" s="233">
        <v>163.79</v>
      </c>
      <c r="DD273" s="233">
        <v>164.95</v>
      </c>
      <c r="DE273" s="233">
        <v>165.61</v>
      </c>
      <c r="DF273" s="233">
        <v>167.52</v>
      </c>
      <c r="DG273" s="233">
        <v>169.13</v>
      </c>
      <c r="DH273" s="233">
        <v>170.67</v>
      </c>
      <c r="DI273" s="233">
        <v>172.34</v>
      </c>
      <c r="DJ273" s="233">
        <v>174.5</v>
      </c>
      <c r="DK273" s="233">
        <v>177.21</v>
      </c>
      <c r="DL273" s="233">
        <v>180.96</v>
      </c>
      <c r="DM273" s="233">
        <v>183.35</v>
      </c>
      <c r="DN273" s="233">
        <v>186.31</v>
      </c>
      <c r="DO273" s="233">
        <v>189.89</v>
      </c>
      <c r="DP273" s="233">
        <v>191.56</v>
      </c>
      <c r="DQ273" s="233">
        <v>195.08</v>
      </c>
      <c r="DR273" s="233">
        <v>197.51</v>
      </c>
      <c r="DS273" s="233">
        <v>199.88</v>
      </c>
      <c r="DT273" s="233">
        <v>179.79</v>
      </c>
      <c r="DU273" s="233">
        <v>182.5</v>
      </c>
      <c r="DV273" s="233">
        <v>185.81</v>
      </c>
      <c r="DW273" s="233">
        <v>188.36</v>
      </c>
      <c r="DX273" s="233">
        <v>191.74</v>
      </c>
      <c r="DY273" s="233">
        <v>195</v>
      </c>
      <c r="DZ273" s="233">
        <v>197.39</v>
      </c>
      <c r="EA273" s="233">
        <v>199.68</v>
      </c>
      <c r="EB273" s="233">
        <v>203.08</v>
      </c>
      <c r="EC273" s="233">
        <v>203.08</v>
      </c>
      <c r="ED273" s="233">
        <v>152.47</v>
      </c>
      <c r="EE273" s="233">
        <v>151.32</v>
      </c>
      <c r="EF273" s="233">
        <v>149.31</v>
      </c>
      <c r="EG273" s="233">
        <v>147.68</v>
      </c>
      <c r="EH273" s="233">
        <v>146.68</v>
      </c>
      <c r="EI273" s="233">
        <v>145.71</v>
      </c>
      <c r="EJ273" s="233">
        <v>144.44999999999999</v>
      </c>
      <c r="EK273" s="233">
        <v>142.55000000000001</v>
      </c>
      <c r="EL273" s="233">
        <v>140.47999999999999</v>
      </c>
      <c r="EM273" s="233">
        <v>138.97</v>
      </c>
      <c r="EN273" s="233">
        <v>137.30000000000001</v>
      </c>
      <c r="EO273" s="233">
        <v>136.46</v>
      </c>
      <c r="EP273" s="233">
        <v>134.13</v>
      </c>
      <c r="EQ273" s="233">
        <v>152.86000000000001</v>
      </c>
      <c r="ER273" s="233">
        <v>152.15</v>
      </c>
      <c r="ES273" s="233">
        <v>151.15</v>
      </c>
      <c r="ET273" s="233">
        <v>150.12</v>
      </c>
      <c r="EU273" s="233">
        <v>148.87</v>
      </c>
      <c r="EV273" s="233">
        <v>146.96</v>
      </c>
      <c r="EW273" s="233">
        <v>145.61000000000001</v>
      </c>
      <c r="EX273" s="233">
        <v>143.97999999999999</v>
      </c>
      <c r="EY273" s="233">
        <v>142.68</v>
      </c>
      <c r="EZ273" s="233">
        <v>141.38999999999999</v>
      </c>
      <c r="FA273" s="233">
        <v>140.16</v>
      </c>
      <c r="FB273" s="233">
        <v>138.38999999999999</v>
      </c>
      <c r="FC273" s="233">
        <v>136.46</v>
      </c>
      <c r="FD273" s="233">
        <v>135.38999999999999</v>
      </c>
      <c r="FE273" s="233">
        <v>134.51</v>
      </c>
      <c r="FF273" s="233">
        <v>133.08000000000001</v>
      </c>
      <c r="FG273" s="233">
        <v>132.01</v>
      </c>
      <c r="FH273" s="233">
        <v>130.16</v>
      </c>
      <c r="FI273" s="233">
        <v>128.19</v>
      </c>
      <c r="FJ273" s="233">
        <v>125.19</v>
      </c>
      <c r="FK273" s="233">
        <v>121.21</v>
      </c>
      <c r="FL273" s="233">
        <v>117.07</v>
      </c>
      <c r="FM273" s="233">
        <v>201.69</v>
      </c>
      <c r="FN273" s="233">
        <v>204.17</v>
      </c>
      <c r="FO273" s="233">
        <v>212.16</v>
      </c>
      <c r="FP273" s="233">
        <v>224.08</v>
      </c>
      <c r="FQ273" s="233">
        <v>233.41</v>
      </c>
      <c r="FR273" s="233">
        <v>242.41</v>
      </c>
      <c r="FS273" s="233">
        <v>255.41</v>
      </c>
      <c r="FT273" s="233">
        <v>271.41000000000003</v>
      </c>
      <c r="FU273" s="233">
        <v>275.41000000000003</v>
      </c>
      <c r="FV273" s="233">
        <v>278.41000000000003</v>
      </c>
      <c r="FW273" s="233">
        <v>285.41000000000003</v>
      </c>
      <c r="FX273" s="230">
        <v>231.41</v>
      </c>
      <c r="FY273" s="230">
        <v>235.41</v>
      </c>
      <c r="FZ273" s="230">
        <v>238.41</v>
      </c>
      <c r="GA273" s="230">
        <v>244.41</v>
      </c>
      <c r="GB273" s="230">
        <v>251.41</v>
      </c>
      <c r="GC273" s="230">
        <v>257.41000000000003</v>
      </c>
      <c r="GD273" s="233">
        <v>295.41000000000003</v>
      </c>
      <c r="GE273" s="233">
        <v>301.41000000000003</v>
      </c>
      <c r="GF273" s="233">
        <v>310.41000000000003</v>
      </c>
      <c r="GG273" s="233">
        <v>316.41000000000003</v>
      </c>
      <c r="GH273" s="233">
        <v>324.41000000000003</v>
      </c>
      <c r="GI273" s="233">
        <v>332.41</v>
      </c>
      <c r="GJ273" s="233">
        <v>364.41</v>
      </c>
      <c r="GK273" s="233">
        <v>214.41</v>
      </c>
      <c r="GL273" s="233">
        <v>217.7</v>
      </c>
      <c r="GM273" s="233">
        <v>220.98</v>
      </c>
      <c r="GN273" s="233">
        <v>222.75</v>
      </c>
      <c r="GO273" s="233">
        <v>224.68</v>
      </c>
      <c r="GP273" s="233">
        <v>227.04</v>
      </c>
      <c r="GQ273" s="233">
        <v>228.69</v>
      </c>
      <c r="GR273" s="233">
        <v>230.6</v>
      </c>
      <c r="GS273" s="233">
        <v>232.39</v>
      </c>
      <c r="GT273" s="233">
        <v>233.98</v>
      </c>
      <c r="GU273" s="233">
        <v>235.45</v>
      </c>
      <c r="GV273" s="233">
        <v>236.49</v>
      </c>
      <c r="GW273" s="233">
        <v>237.84</v>
      </c>
      <c r="GX273" s="233">
        <v>239.77</v>
      </c>
      <c r="GY273" s="233">
        <v>241.38</v>
      </c>
      <c r="GZ273" s="233">
        <v>242.57</v>
      </c>
      <c r="HA273" s="233">
        <v>246.77</v>
      </c>
      <c r="HB273" s="233">
        <v>250.05</v>
      </c>
      <c r="HC273" s="233">
        <v>253.53</v>
      </c>
      <c r="HD273" s="233">
        <v>261.77999999999997</v>
      </c>
      <c r="HE273" s="233">
        <v>263.64999999999998</v>
      </c>
      <c r="HF273" s="233">
        <v>269.12</v>
      </c>
      <c r="HG273" s="233">
        <v>271.86</v>
      </c>
      <c r="HH273" s="233">
        <v>276</v>
      </c>
      <c r="HI273" s="233">
        <v>277.63</v>
      </c>
      <c r="HJ273" s="233">
        <v>286.99</v>
      </c>
      <c r="HK273" s="233">
        <v>299.3</v>
      </c>
      <c r="HL273" s="233">
        <v>311.83</v>
      </c>
      <c r="HM273" s="233">
        <v>244.72</v>
      </c>
      <c r="HN273" s="233">
        <v>245.97</v>
      </c>
      <c r="HO273" s="233">
        <v>247.36</v>
      </c>
      <c r="HP273" s="233">
        <v>248.74</v>
      </c>
      <c r="HQ273" s="233">
        <v>206.02</v>
      </c>
      <c r="HR273" s="233">
        <v>209.5</v>
      </c>
      <c r="HS273" s="233">
        <v>213.89</v>
      </c>
      <c r="HT273" s="233">
        <v>216.7</v>
      </c>
      <c r="HU273" s="233">
        <v>219.82</v>
      </c>
      <c r="HV273" s="233">
        <v>222.11</v>
      </c>
      <c r="HW273" s="233">
        <v>225.37</v>
      </c>
      <c r="HX273" s="233">
        <v>229.21</v>
      </c>
      <c r="HY273" s="233">
        <v>232.73</v>
      </c>
      <c r="HZ273" s="233">
        <v>235.85</v>
      </c>
      <c r="IA273" s="233">
        <v>238.43</v>
      </c>
      <c r="IB273" s="233">
        <v>240.1</v>
      </c>
      <c r="IC273" s="233">
        <v>245.03</v>
      </c>
      <c r="ID273" s="233">
        <v>250</v>
      </c>
      <c r="IE273" s="233">
        <v>252.33</v>
      </c>
      <c r="IF273" s="233">
        <v>258.24</v>
      </c>
      <c r="IG273" s="233">
        <v>263.08999999999997</v>
      </c>
      <c r="IH273" s="233">
        <v>269.14999999999998</v>
      </c>
      <c r="II273" s="233">
        <v>279.55</v>
      </c>
      <c r="IJ273" s="233">
        <v>293.08999999999997</v>
      </c>
      <c r="IK273" s="233">
        <v>298.19</v>
      </c>
      <c r="IL273" s="233">
        <v>2.73</v>
      </c>
      <c r="IM273" s="233">
        <v>108.5</v>
      </c>
      <c r="IN273" s="233">
        <v>100.71</v>
      </c>
      <c r="IO273" s="233">
        <v>93.27</v>
      </c>
      <c r="IP273" s="233">
        <v>91.04</v>
      </c>
      <c r="IQ273" s="233">
        <v>88.96</v>
      </c>
      <c r="IR273" s="233">
        <v>87.82</v>
      </c>
      <c r="IS273" s="233">
        <v>84.96</v>
      </c>
      <c r="IT273" s="233">
        <v>81.28</v>
      </c>
      <c r="IU273" s="233">
        <v>79.67</v>
      </c>
      <c r="IV273" s="233">
        <v>78.14</v>
      </c>
      <c r="IW273" s="233">
        <v>75.260000000000005</v>
      </c>
      <c r="IX273" s="233">
        <v>67.34</v>
      </c>
      <c r="IY273" s="233">
        <v>64.819999999999993</v>
      </c>
      <c r="IZ273" s="233">
        <v>59.97</v>
      </c>
      <c r="JA273" s="233">
        <v>51</v>
      </c>
      <c r="JB273" s="233">
        <v>42.45</v>
      </c>
      <c r="JC273" s="233">
        <v>38.67</v>
      </c>
      <c r="JD273" s="233">
        <v>28.57</v>
      </c>
      <c r="JE273" s="233">
        <v>23.54</v>
      </c>
      <c r="JF273" s="233">
        <v>19.48</v>
      </c>
      <c r="JG273" s="233">
        <v>18.309999999999999</v>
      </c>
      <c r="JH273" s="233">
        <v>15.13</v>
      </c>
      <c r="JI273" s="233">
        <v>10.79</v>
      </c>
      <c r="JJ273" s="233">
        <v>6.94</v>
      </c>
      <c r="JK273" s="233">
        <v>4.75</v>
      </c>
      <c r="JL273" s="233">
        <v>2.96</v>
      </c>
      <c r="JM273" s="233">
        <v>2.37</v>
      </c>
      <c r="JN273" s="233">
        <v>3.5</v>
      </c>
      <c r="JO273" s="233"/>
      <c r="JP273" s="233"/>
      <c r="JQ273" s="233"/>
      <c r="JR273" s="233"/>
      <c r="JS273" s="233"/>
      <c r="JT273" s="233"/>
      <c r="JU273" s="233"/>
      <c r="JV273" s="233"/>
      <c r="JW273" s="233"/>
      <c r="JX273" s="233"/>
      <c r="JY273" s="233"/>
      <c r="JZ273" s="233"/>
      <c r="KA273" s="233"/>
      <c r="KB273" s="233"/>
      <c r="KC273" s="233"/>
      <c r="KD273" s="233"/>
      <c r="KE273" s="227"/>
      <c r="KF273" s="227"/>
      <c r="KG273" s="227"/>
      <c r="KH273" s="227"/>
      <c r="KI273" s="227"/>
      <c r="KJ273" s="227"/>
      <c r="KK273" s="227"/>
      <c r="KL273" s="227"/>
      <c r="KM273" s="226"/>
      <c r="KN273" s="226"/>
      <c r="KO273" s="226"/>
      <c r="KP273" s="226"/>
      <c r="KQ273" s="226"/>
      <c r="KR273" s="226"/>
      <c r="KS273" s="226"/>
      <c r="KT273" s="226"/>
      <c r="KU273" s="226"/>
      <c r="KV273" s="226"/>
      <c r="KW273" s="226"/>
      <c r="KX273" s="226"/>
      <c r="KY273" s="226"/>
      <c r="KZ273" s="226"/>
      <c r="LA273" s="226"/>
      <c r="LB273" s="226"/>
      <c r="LC273" s="226"/>
      <c r="LD273" s="226"/>
      <c r="LE273" s="226"/>
      <c r="LF273" s="226"/>
      <c r="LG273" s="226"/>
      <c r="LH273" s="226"/>
      <c r="LI273" s="226"/>
      <c r="LJ273" s="226"/>
      <c r="LK273" s="226"/>
      <c r="LL273" s="226"/>
    </row>
    <row r="274" spans="1:324" x14ac:dyDescent="0.25">
      <c r="A274" s="216">
        <v>317</v>
      </c>
      <c r="B274" s="216">
        <v>230430</v>
      </c>
      <c r="C274" s="223" t="s">
        <v>384</v>
      </c>
      <c r="D274" s="230">
        <v>163.03</v>
      </c>
      <c r="E274" s="230">
        <v>163.03</v>
      </c>
      <c r="F274" s="230">
        <v>159.82</v>
      </c>
      <c r="G274" s="230">
        <v>163.03</v>
      </c>
      <c r="H274" s="230">
        <v>163.03</v>
      </c>
      <c r="I274" s="230">
        <v>163.03</v>
      </c>
      <c r="J274" s="230">
        <v>163.03</v>
      </c>
      <c r="K274" s="230">
        <v>163.03</v>
      </c>
      <c r="L274" s="230">
        <v>164.45</v>
      </c>
      <c r="M274" s="230">
        <v>166.43</v>
      </c>
      <c r="N274" s="230">
        <v>164.34</v>
      </c>
      <c r="O274" s="230">
        <v>165.53</v>
      </c>
      <c r="P274" s="230">
        <v>166.15</v>
      </c>
      <c r="Q274" s="230">
        <v>165.77</v>
      </c>
      <c r="R274" s="230">
        <v>164.95</v>
      </c>
      <c r="S274" s="230">
        <v>164.18</v>
      </c>
      <c r="T274" s="230">
        <v>163.38999999999999</v>
      </c>
      <c r="U274" s="230">
        <v>162.04</v>
      </c>
      <c r="V274" s="230">
        <v>161</v>
      </c>
      <c r="W274" s="230">
        <v>159.82</v>
      </c>
      <c r="X274" s="230">
        <v>158.71</v>
      </c>
      <c r="Y274" s="230">
        <v>159.72</v>
      </c>
      <c r="Z274" s="230">
        <v>161.30000000000001</v>
      </c>
      <c r="AA274" s="230">
        <v>163.69999999999999</v>
      </c>
      <c r="AB274" s="230">
        <v>163.56</v>
      </c>
      <c r="AC274" s="230">
        <v>165.33</v>
      </c>
      <c r="AD274" s="230">
        <v>166.86</v>
      </c>
      <c r="AE274" s="230">
        <v>168.16</v>
      </c>
      <c r="AF274" s="230">
        <v>169.29</v>
      </c>
      <c r="AG274" s="230">
        <v>170.64</v>
      </c>
      <c r="AH274" s="230">
        <v>171.46</v>
      </c>
      <c r="AI274" s="230">
        <v>172.88</v>
      </c>
      <c r="AJ274" s="230">
        <v>175.43</v>
      </c>
      <c r="AK274" s="230">
        <v>177.52</v>
      </c>
      <c r="AL274" s="230">
        <v>179.07</v>
      </c>
      <c r="AM274" s="230">
        <v>182.25</v>
      </c>
      <c r="AN274" s="230">
        <v>185.3</v>
      </c>
      <c r="AO274" s="230">
        <v>187.25</v>
      </c>
      <c r="AP274" s="230">
        <v>189.08</v>
      </c>
      <c r="AQ274" s="230">
        <v>193.13</v>
      </c>
      <c r="AR274" s="230">
        <v>196</v>
      </c>
      <c r="AS274" s="230">
        <v>198.08</v>
      </c>
      <c r="AT274" s="230">
        <v>198.08</v>
      </c>
      <c r="AU274" s="230">
        <v>170.48</v>
      </c>
      <c r="AV274" s="230">
        <v>172.69</v>
      </c>
      <c r="AW274" s="230">
        <v>174.42</v>
      </c>
      <c r="AX274" s="230">
        <v>175.95</v>
      </c>
      <c r="AY274" s="230">
        <v>176.46</v>
      </c>
      <c r="AZ274" s="230">
        <v>165.93</v>
      </c>
      <c r="BA274" s="230">
        <v>166.85</v>
      </c>
      <c r="BB274" s="230">
        <v>168.36</v>
      </c>
      <c r="BC274" s="230">
        <v>169.87</v>
      </c>
      <c r="BD274" s="230">
        <v>171.46</v>
      </c>
      <c r="BE274" s="230">
        <v>172.63</v>
      </c>
      <c r="BF274" s="230">
        <v>173.45</v>
      </c>
      <c r="BG274" s="230">
        <v>174.64</v>
      </c>
      <c r="BH274" s="230">
        <v>175.76</v>
      </c>
      <c r="BI274" s="230">
        <v>176.71</v>
      </c>
      <c r="BJ274" s="230">
        <v>177.84</v>
      </c>
      <c r="BK274" s="230">
        <v>179.14</v>
      </c>
      <c r="BL274" s="230">
        <v>180.07</v>
      </c>
      <c r="BM274" s="230">
        <v>181.3</v>
      </c>
      <c r="BN274" s="230">
        <v>183.39</v>
      </c>
      <c r="BO274" s="230">
        <v>185.74</v>
      </c>
      <c r="BP274" s="230">
        <v>187.75</v>
      </c>
      <c r="BQ274" s="230">
        <v>189.3</v>
      </c>
      <c r="BR274" s="230">
        <v>193.75</v>
      </c>
      <c r="BS274" s="230">
        <v>196.16</v>
      </c>
      <c r="BT274" s="230">
        <v>201.77</v>
      </c>
      <c r="BU274" s="230">
        <v>209.42</v>
      </c>
      <c r="BV274" s="230">
        <v>215.68</v>
      </c>
      <c r="BW274" s="230">
        <v>189.65</v>
      </c>
      <c r="BX274" s="230">
        <v>190.95</v>
      </c>
      <c r="BY274" s="230">
        <v>192.52</v>
      </c>
      <c r="BZ274" s="233">
        <v>194.53</v>
      </c>
      <c r="CA274" s="233">
        <v>196.62</v>
      </c>
      <c r="CB274" s="233">
        <v>197.83</v>
      </c>
      <c r="CC274" s="233">
        <v>169.61</v>
      </c>
      <c r="CD274" s="233">
        <v>170.9</v>
      </c>
      <c r="CE274" s="233">
        <v>171.82</v>
      </c>
      <c r="CF274" s="233">
        <v>173.19</v>
      </c>
      <c r="CG274" s="233">
        <v>174.72</v>
      </c>
      <c r="CH274" s="233">
        <v>176.29</v>
      </c>
      <c r="CI274" s="233">
        <v>175.96</v>
      </c>
      <c r="CJ274" s="233">
        <v>175.09</v>
      </c>
      <c r="CK274" s="233">
        <v>173.98</v>
      </c>
      <c r="CL274" s="233">
        <v>171.73</v>
      </c>
      <c r="CM274" s="233">
        <v>169.88</v>
      </c>
      <c r="CN274" s="233">
        <v>168.33</v>
      </c>
      <c r="CO274" s="233">
        <v>171.66</v>
      </c>
      <c r="CP274" s="233">
        <v>173.13</v>
      </c>
      <c r="CQ274" s="233">
        <v>174.4</v>
      </c>
      <c r="CR274" s="233">
        <v>175.66</v>
      </c>
      <c r="CS274" s="233">
        <v>177.68</v>
      </c>
      <c r="CT274" s="233">
        <v>178.82</v>
      </c>
      <c r="CU274" s="233">
        <v>180.53</v>
      </c>
      <c r="CV274" s="233">
        <v>182.36</v>
      </c>
      <c r="CW274" s="233">
        <v>183.99</v>
      </c>
      <c r="CX274" s="233">
        <v>185.58</v>
      </c>
      <c r="CY274" s="233">
        <v>187.05</v>
      </c>
      <c r="CZ274" s="233">
        <v>189.87</v>
      </c>
      <c r="DA274" s="233">
        <v>165.63</v>
      </c>
      <c r="DB274" s="233">
        <v>167.62</v>
      </c>
      <c r="DC274" s="233">
        <v>168.36</v>
      </c>
      <c r="DD274" s="233">
        <v>169.52</v>
      </c>
      <c r="DE274" s="233">
        <v>170.18</v>
      </c>
      <c r="DF274" s="233">
        <v>172.09</v>
      </c>
      <c r="DG274" s="233">
        <v>173.7</v>
      </c>
      <c r="DH274" s="233">
        <v>175.24</v>
      </c>
      <c r="DI274" s="233">
        <v>176.91</v>
      </c>
      <c r="DJ274" s="233">
        <v>179.07</v>
      </c>
      <c r="DK274" s="233">
        <v>181.78</v>
      </c>
      <c r="DL274" s="233">
        <v>185.53</v>
      </c>
      <c r="DM274" s="233">
        <v>187.92</v>
      </c>
      <c r="DN274" s="233">
        <v>190.88</v>
      </c>
      <c r="DO274" s="233">
        <v>194.46</v>
      </c>
      <c r="DP274" s="233">
        <v>196.13</v>
      </c>
      <c r="DQ274" s="233">
        <v>199.65</v>
      </c>
      <c r="DR274" s="233">
        <v>202.08</v>
      </c>
      <c r="DS274" s="233">
        <v>204.45</v>
      </c>
      <c r="DT274" s="233">
        <v>184.36</v>
      </c>
      <c r="DU274" s="233">
        <v>187.07</v>
      </c>
      <c r="DV274" s="233">
        <v>190.38</v>
      </c>
      <c r="DW274" s="233">
        <v>192.93</v>
      </c>
      <c r="DX274" s="233">
        <v>196.31</v>
      </c>
      <c r="DY274" s="233">
        <v>199.57</v>
      </c>
      <c r="DZ274" s="233">
        <v>201.96</v>
      </c>
      <c r="EA274" s="233">
        <v>204.25</v>
      </c>
      <c r="EB274" s="233">
        <v>207.65</v>
      </c>
      <c r="EC274" s="233">
        <v>207.65</v>
      </c>
      <c r="ED274" s="233">
        <v>157.04</v>
      </c>
      <c r="EE274" s="233">
        <v>155.88999999999999</v>
      </c>
      <c r="EF274" s="233">
        <v>153.88</v>
      </c>
      <c r="EG274" s="233">
        <v>152.25</v>
      </c>
      <c r="EH274" s="233">
        <v>151.25</v>
      </c>
      <c r="EI274" s="233">
        <v>150.28</v>
      </c>
      <c r="EJ274" s="233">
        <v>149.02000000000001</v>
      </c>
      <c r="EK274" s="233">
        <v>147.12</v>
      </c>
      <c r="EL274" s="233">
        <v>145.05000000000001</v>
      </c>
      <c r="EM274" s="233">
        <v>143.54</v>
      </c>
      <c r="EN274" s="233">
        <v>141.87</v>
      </c>
      <c r="EO274" s="233">
        <v>141.03</v>
      </c>
      <c r="EP274" s="233">
        <v>138.69999999999999</v>
      </c>
      <c r="EQ274" s="233">
        <v>157.43</v>
      </c>
      <c r="ER274" s="233">
        <v>156.72</v>
      </c>
      <c r="ES274" s="233">
        <v>155.72</v>
      </c>
      <c r="ET274" s="233">
        <v>154.69</v>
      </c>
      <c r="EU274" s="233">
        <v>153.44</v>
      </c>
      <c r="EV274" s="233">
        <v>151.53</v>
      </c>
      <c r="EW274" s="233">
        <v>150.18</v>
      </c>
      <c r="EX274" s="233">
        <v>148.55000000000001</v>
      </c>
      <c r="EY274" s="233">
        <v>147.25</v>
      </c>
      <c r="EZ274" s="233">
        <v>145.96</v>
      </c>
      <c r="FA274" s="233">
        <v>144.72999999999999</v>
      </c>
      <c r="FB274" s="233">
        <v>142.96</v>
      </c>
      <c r="FC274" s="233">
        <v>141.03</v>
      </c>
      <c r="FD274" s="233">
        <v>139.96</v>
      </c>
      <c r="FE274" s="233">
        <v>139.08000000000001</v>
      </c>
      <c r="FF274" s="233">
        <v>137.65</v>
      </c>
      <c r="FG274" s="233">
        <v>136.58000000000001</v>
      </c>
      <c r="FH274" s="233">
        <v>134.72999999999999</v>
      </c>
      <c r="FI274" s="233">
        <v>132.76</v>
      </c>
      <c r="FJ274" s="233">
        <v>129.76</v>
      </c>
      <c r="FK274" s="233">
        <v>125.78</v>
      </c>
      <c r="FL274" s="233">
        <v>121.64</v>
      </c>
      <c r="FM274" s="233">
        <v>206.26</v>
      </c>
      <c r="FN274" s="233">
        <v>208.74</v>
      </c>
      <c r="FO274" s="233">
        <v>216.73</v>
      </c>
      <c r="FP274" s="233">
        <v>228.65</v>
      </c>
      <c r="FQ274" s="233">
        <v>237.98</v>
      </c>
      <c r="FR274" s="233">
        <v>246.98</v>
      </c>
      <c r="FS274" s="233">
        <v>259.98</v>
      </c>
      <c r="FT274" s="233">
        <v>275.98</v>
      </c>
      <c r="FU274" s="233">
        <v>279.98</v>
      </c>
      <c r="FV274" s="233">
        <v>282.98</v>
      </c>
      <c r="FW274" s="233">
        <v>289.98</v>
      </c>
      <c r="FX274" s="230">
        <v>235.98</v>
      </c>
      <c r="FY274" s="230">
        <v>239.98</v>
      </c>
      <c r="FZ274" s="230">
        <v>242.98</v>
      </c>
      <c r="GA274" s="230">
        <v>248.98</v>
      </c>
      <c r="GB274" s="230">
        <v>255.98</v>
      </c>
      <c r="GC274" s="230">
        <v>261.98</v>
      </c>
      <c r="GD274" s="233">
        <v>299.98</v>
      </c>
      <c r="GE274" s="233">
        <v>305.98</v>
      </c>
      <c r="GF274" s="233">
        <v>314.98</v>
      </c>
      <c r="GG274" s="233">
        <v>320.98</v>
      </c>
      <c r="GH274" s="233">
        <v>328.98</v>
      </c>
      <c r="GI274" s="233">
        <v>336.98</v>
      </c>
      <c r="GJ274" s="233">
        <v>368.98</v>
      </c>
      <c r="GK274" s="233">
        <v>218.98</v>
      </c>
      <c r="GL274" s="233">
        <v>222.27</v>
      </c>
      <c r="GM274" s="233">
        <v>225.55</v>
      </c>
      <c r="GN274" s="233">
        <v>227.32</v>
      </c>
      <c r="GO274" s="233">
        <v>229.25</v>
      </c>
      <c r="GP274" s="233">
        <v>231.61</v>
      </c>
      <c r="GQ274" s="233">
        <v>233.26</v>
      </c>
      <c r="GR274" s="233">
        <v>235.17</v>
      </c>
      <c r="GS274" s="233">
        <v>236.96</v>
      </c>
      <c r="GT274" s="233">
        <v>238.55</v>
      </c>
      <c r="GU274" s="233">
        <v>240.02</v>
      </c>
      <c r="GV274" s="233">
        <v>241.06</v>
      </c>
      <c r="GW274" s="233">
        <v>242.41</v>
      </c>
      <c r="GX274" s="233">
        <v>244.34</v>
      </c>
      <c r="GY274" s="233">
        <v>245.95</v>
      </c>
      <c r="GZ274" s="233">
        <v>247.14</v>
      </c>
      <c r="HA274" s="233">
        <v>251.34</v>
      </c>
      <c r="HB274" s="233">
        <v>254.62</v>
      </c>
      <c r="HC274" s="233">
        <v>258.10000000000002</v>
      </c>
      <c r="HD274" s="233">
        <v>266.35000000000002</v>
      </c>
      <c r="HE274" s="233">
        <v>268.22000000000003</v>
      </c>
      <c r="HF274" s="233">
        <v>273.69</v>
      </c>
      <c r="HG274" s="233">
        <v>276.43</v>
      </c>
      <c r="HH274" s="233">
        <v>280.57</v>
      </c>
      <c r="HI274" s="233">
        <v>282.2</v>
      </c>
      <c r="HJ274" s="233">
        <v>291.56</v>
      </c>
      <c r="HK274" s="233">
        <v>303.87</v>
      </c>
      <c r="HL274" s="233">
        <v>316.39999999999998</v>
      </c>
      <c r="HM274" s="233">
        <v>249.29</v>
      </c>
      <c r="HN274" s="233">
        <v>250.54</v>
      </c>
      <c r="HO274" s="233">
        <v>251.93</v>
      </c>
      <c r="HP274" s="233">
        <v>253.31</v>
      </c>
      <c r="HQ274" s="233">
        <v>210.59</v>
      </c>
      <c r="HR274" s="233">
        <v>214.07</v>
      </c>
      <c r="HS274" s="233">
        <v>218.46</v>
      </c>
      <c r="HT274" s="233">
        <v>221.27</v>
      </c>
      <c r="HU274" s="233">
        <v>224.39</v>
      </c>
      <c r="HV274" s="233">
        <v>226.68</v>
      </c>
      <c r="HW274" s="233">
        <v>229.94</v>
      </c>
      <c r="HX274" s="233">
        <v>233.78</v>
      </c>
      <c r="HY274" s="233">
        <v>237.3</v>
      </c>
      <c r="HZ274" s="233">
        <v>240.42</v>
      </c>
      <c r="IA274" s="233">
        <v>243</v>
      </c>
      <c r="IB274" s="233">
        <v>244.67</v>
      </c>
      <c r="IC274" s="233">
        <v>249.6</v>
      </c>
      <c r="ID274" s="233">
        <v>254.57</v>
      </c>
      <c r="IE274" s="233">
        <v>256.89999999999998</v>
      </c>
      <c r="IF274" s="233">
        <v>262.81</v>
      </c>
      <c r="IG274" s="233">
        <v>267.66000000000003</v>
      </c>
      <c r="IH274" s="233">
        <v>273.72000000000003</v>
      </c>
      <c r="II274" s="233">
        <v>284.12</v>
      </c>
      <c r="IJ274" s="233">
        <v>297.66000000000003</v>
      </c>
      <c r="IK274" s="233">
        <v>302.76</v>
      </c>
      <c r="IL274" s="233">
        <v>1.84</v>
      </c>
      <c r="IM274" s="233">
        <v>113.07</v>
      </c>
      <c r="IN274" s="233">
        <v>105.28</v>
      </c>
      <c r="IO274" s="233">
        <v>97.84</v>
      </c>
      <c r="IP274" s="233">
        <v>95.61</v>
      </c>
      <c r="IQ274" s="233">
        <v>93.53</v>
      </c>
      <c r="IR274" s="233">
        <v>92.39</v>
      </c>
      <c r="IS274" s="233">
        <v>89.53</v>
      </c>
      <c r="IT274" s="233">
        <v>85.85</v>
      </c>
      <c r="IU274" s="233">
        <v>84.24</v>
      </c>
      <c r="IV274" s="233">
        <v>82.71</v>
      </c>
      <c r="IW274" s="233">
        <v>79.83</v>
      </c>
      <c r="IX274" s="233">
        <v>71.91</v>
      </c>
      <c r="IY274" s="233">
        <v>69.39</v>
      </c>
      <c r="IZ274" s="233">
        <v>64.540000000000006</v>
      </c>
      <c r="JA274" s="233">
        <v>55.57</v>
      </c>
      <c r="JB274" s="233">
        <v>47.02</v>
      </c>
      <c r="JC274" s="233">
        <v>43.24</v>
      </c>
      <c r="JD274" s="233">
        <v>33.14</v>
      </c>
      <c r="JE274" s="233">
        <v>28.11</v>
      </c>
      <c r="JF274" s="233">
        <v>24.05</v>
      </c>
      <c r="JG274" s="233">
        <v>22.88</v>
      </c>
      <c r="JH274" s="233">
        <v>19.7</v>
      </c>
      <c r="JI274" s="233">
        <v>15.36</v>
      </c>
      <c r="JJ274" s="233">
        <v>11.51</v>
      </c>
      <c r="JK274" s="233">
        <v>9.32</v>
      </c>
      <c r="JL274" s="233">
        <v>7.53</v>
      </c>
      <c r="JM274" s="233">
        <v>6.94</v>
      </c>
      <c r="JN274" s="233">
        <v>8.07</v>
      </c>
      <c r="JO274" s="233">
        <v>4.57</v>
      </c>
      <c r="JP274" s="233"/>
      <c r="JQ274" s="233"/>
      <c r="JR274" s="233"/>
      <c r="JS274" s="233"/>
      <c r="JT274" s="233"/>
      <c r="JU274" s="233"/>
      <c r="JV274" s="233"/>
      <c r="JW274" s="233"/>
      <c r="JX274" s="233"/>
      <c r="JY274" s="233"/>
      <c r="JZ274" s="233"/>
      <c r="KA274" s="233"/>
      <c r="KB274" s="233"/>
      <c r="KC274" s="233"/>
      <c r="KD274" s="233"/>
      <c r="KE274" s="227"/>
      <c r="KF274" s="227"/>
      <c r="KG274" s="227"/>
      <c r="KH274" s="227"/>
      <c r="KI274" s="227"/>
      <c r="KJ274" s="227"/>
      <c r="KK274" s="227"/>
      <c r="KL274" s="227"/>
      <c r="KM274" s="226"/>
      <c r="KN274" s="226"/>
      <c r="KO274" s="226"/>
      <c r="KP274" s="226"/>
      <c r="KQ274" s="226"/>
      <c r="KR274" s="226"/>
      <c r="KS274" s="226"/>
      <c r="KT274" s="226"/>
      <c r="KU274" s="226"/>
      <c r="KV274" s="226"/>
      <c r="KW274" s="226"/>
      <c r="KX274" s="226"/>
      <c r="KY274" s="226"/>
      <c r="KZ274" s="226"/>
      <c r="LA274" s="226"/>
      <c r="LB274" s="226"/>
      <c r="LC274" s="226"/>
      <c r="LD274" s="226"/>
      <c r="LE274" s="226"/>
      <c r="LF274" s="226"/>
      <c r="LG274" s="226"/>
      <c r="LH274" s="226"/>
      <c r="LI274" s="226"/>
      <c r="LJ274" s="226"/>
      <c r="LK274" s="226"/>
      <c r="LL274" s="226"/>
    </row>
    <row r="275" spans="1:324" x14ac:dyDescent="0.25">
      <c r="A275" s="216">
        <v>318</v>
      </c>
      <c r="B275" s="216">
        <v>232210</v>
      </c>
      <c r="C275" s="223" t="s">
        <v>385</v>
      </c>
      <c r="D275" s="230">
        <v>168.04</v>
      </c>
      <c r="E275" s="230">
        <v>168.04</v>
      </c>
      <c r="F275" s="230">
        <v>164.83</v>
      </c>
      <c r="G275" s="230">
        <v>168.04</v>
      </c>
      <c r="H275" s="230">
        <v>168.04</v>
      </c>
      <c r="I275" s="230">
        <v>168.04</v>
      </c>
      <c r="J275" s="230">
        <v>168.04</v>
      </c>
      <c r="K275" s="230">
        <v>168.04</v>
      </c>
      <c r="L275" s="230">
        <v>169.46</v>
      </c>
      <c r="M275" s="230">
        <v>171.44</v>
      </c>
      <c r="N275" s="230">
        <v>169.35</v>
      </c>
      <c r="O275" s="230">
        <v>170.54</v>
      </c>
      <c r="P275" s="230">
        <v>171.16</v>
      </c>
      <c r="Q275" s="230">
        <v>170.78</v>
      </c>
      <c r="R275" s="230">
        <v>169.96</v>
      </c>
      <c r="S275" s="230">
        <v>169.19</v>
      </c>
      <c r="T275" s="230">
        <v>168.4</v>
      </c>
      <c r="U275" s="230">
        <v>167.05</v>
      </c>
      <c r="V275" s="230">
        <v>166.01</v>
      </c>
      <c r="W275" s="230">
        <v>164.83</v>
      </c>
      <c r="X275" s="230">
        <v>163.72</v>
      </c>
      <c r="Y275" s="230">
        <v>164.73</v>
      </c>
      <c r="Z275" s="230">
        <v>166.31</v>
      </c>
      <c r="AA275" s="230">
        <v>168.71</v>
      </c>
      <c r="AB275" s="230">
        <v>168.57</v>
      </c>
      <c r="AC275" s="230">
        <v>170.34</v>
      </c>
      <c r="AD275" s="230">
        <v>171.87</v>
      </c>
      <c r="AE275" s="230">
        <v>173.17</v>
      </c>
      <c r="AF275" s="230">
        <v>174.3</v>
      </c>
      <c r="AG275" s="230">
        <v>175.65</v>
      </c>
      <c r="AH275" s="230">
        <v>176.47</v>
      </c>
      <c r="AI275" s="230">
        <v>177.89</v>
      </c>
      <c r="AJ275" s="230">
        <v>180.44</v>
      </c>
      <c r="AK275" s="230">
        <v>182.53</v>
      </c>
      <c r="AL275" s="230">
        <v>184.08</v>
      </c>
      <c r="AM275" s="230">
        <v>187.26</v>
      </c>
      <c r="AN275" s="230">
        <v>190.31</v>
      </c>
      <c r="AO275" s="230">
        <v>192.26</v>
      </c>
      <c r="AP275" s="230">
        <v>194.09</v>
      </c>
      <c r="AQ275" s="230">
        <v>198.14</v>
      </c>
      <c r="AR275" s="230">
        <v>201.01</v>
      </c>
      <c r="AS275" s="230">
        <v>203.09</v>
      </c>
      <c r="AT275" s="230">
        <v>203.09</v>
      </c>
      <c r="AU275" s="230">
        <v>175.49</v>
      </c>
      <c r="AV275" s="230">
        <v>177.7</v>
      </c>
      <c r="AW275" s="230">
        <v>179.43</v>
      </c>
      <c r="AX275" s="230">
        <v>180.96</v>
      </c>
      <c r="AY275" s="230">
        <v>181.47</v>
      </c>
      <c r="AZ275" s="230">
        <v>170.94</v>
      </c>
      <c r="BA275" s="230">
        <v>171.86</v>
      </c>
      <c r="BB275" s="230">
        <v>173.37</v>
      </c>
      <c r="BC275" s="230">
        <v>174.88</v>
      </c>
      <c r="BD275" s="230">
        <v>176.47</v>
      </c>
      <c r="BE275" s="230">
        <v>177.64</v>
      </c>
      <c r="BF275" s="230">
        <v>178.46</v>
      </c>
      <c r="BG275" s="230">
        <v>179.65</v>
      </c>
      <c r="BH275" s="230">
        <v>180.77</v>
      </c>
      <c r="BI275" s="230">
        <v>181.72</v>
      </c>
      <c r="BJ275" s="230">
        <v>182.85</v>
      </c>
      <c r="BK275" s="230">
        <v>184.15</v>
      </c>
      <c r="BL275" s="230">
        <v>185.08</v>
      </c>
      <c r="BM275" s="230">
        <v>186.31</v>
      </c>
      <c r="BN275" s="230">
        <v>188.4</v>
      </c>
      <c r="BO275" s="230">
        <v>190.75</v>
      </c>
      <c r="BP275" s="230">
        <v>192.76</v>
      </c>
      <c r="BQ275" s="230">
        <v>194.31</v>
      </c>
      <c r="BR275" s="230">
        <v>198.76</v>
      </c>
      <c r="BS275" s="230">
        <v>201.17</v>
      </c>
      <c r="BT275" s="230">
        <v>206.78</v>
      </c>
      <c r="BU275" s="230">
        <v>214.43</v>
      </c>
      <c r="BV275" s="230">
        <v>220.69</v>
      </c>
      <c r="BW275" s="230">
        <v>194.66</v>
      </c>
      <c r="BX275" s="230">
        <v>195.96</v>
      </c>
      <c r="BY275" s="230">
        <v>197.53</v>
      </c>
      <c r="BZ275" s="233">
        <v>199.54</v>
      </c>
      <c r="CA275" s="233">
        <v>201.63</v>
      </c>
      <c r="CB275" s="233">
        <v>202.84</v>
      </c>
      <c r="CC275" s="233">
        <v>174.62</v>
      </c>
      <c r="CD275" s="233">
        <v>175.91</v>
      </c>
      <c r="CE275" s="233">
        <v>176.83</v>
      </c>
      <c r="CF275" s="233">
        <v>178.2</v>
      </c>
      <c r="CG275" s="233">
        <v>179.73</v>
      </c>
      <c r="CH275" s="233">
        <v>181.3</v>
      </c>
      <c r="CI275" s="233">
        <v>180.97</v>
      </c>
      <c r="CJ275" s="233">
        <v>180.1</v>
      </c>
      <c r="CK275" s="233">
        <v>178.99</v>
      </c>
      <c r="CL275" s="233">
        <v>176.74</v>
      </c>
      <c r="CM275" s="233">
        <v>174.89</v>
      </c>
      <c r="CN275" s="233">
        <v>173.34</v>
      </c>
      <c r="CO275" s="233">
        <v>176.67</v>
      </c>
      <c r="CP275" s="233">
        <v>178.14</v>
      </c>
      <c r="CQ275" s="233">
        <v>179.41</v>
      </c>
      <c r="CR275" s="233">
        <v>180.67</v>
      </c>
      <c r="CS275" s="233">
        <v>182.69</v>
      </c>
      <c r="CT275" s="233">
        <v>183.83</v>
      </c>
      <c r="CU275" s="233">
        <v>185.54</v>
      </c>
      <c r="CV275" s="233">
        <v>187.37</v>
      </c>
      <c r="CW275" s="233">
        <v>189</v>
      </c>
      <c r="CX275" s="233">
        <v>190.59</v>
      </c>
      <c r="CY275" s="233">
        <v>192.06</v>
      </c>
      <c r="CZ275" s="233">
        <v>194.88</v>
      </c>
      <c r="DA275" s="233">
        <v>170.64</v>
      </c>
      <c r="DB275" s="233">
        <v>172.63</v>
      </c>
      <c r="DC275" s="233">
        <v>173.37</v>
      </c>
      <c r="DD275" s="233">
        <v>174.53</v>
      </c>
      <c r="DE275" s="233">
        <v>175.19</v>
      </c>
      <c r="DF275" s="233">
        <v>177.1</v>
      </c>
      <c r="DG275" s="233">
        <v>178.71</v>
      </c>
      <c r="DH275" s="233">
        <v>180.25</v>
      </c>
      <c r="DI275" s="233">
        <v>181.92</v>
      </c>
      <c r="DJ275" s="233">
        <v>184.08</v>
      </c>
      <c r="DK275" s="233">
        <v>186.79</v>
      </c>
      <c r="DL275" s="233">
        <v>190.54</v>
      </c>
      <c r="DM275" s="233">
        <v>192.93</v>
      </c>
      <c r="DN275" s="233">
        <v>195.89</v>
      </c>
      <c r="DO275" s="233">
        <v>199.47</v>
      </c>
      <c r="DP275" s="233">
        <v>201.14</v>
      </c>
      <c r="DQ275" s="233">
        <v>204.66</v>
      </c>
      <c r="DR275" s="233">
        <v>207.09</v>
      </c>
      <c r="DS275" s="233">
        <v>209.46</v>
      </c>
      <c r="DT275" s="233">
        <v>189.37</v>
      </c>
      <c r="DU275" s="233">
        <v>192.08</v>
      </c>
      <c r="DV275" s="233">
        <v>195.39</v>
      </c>
      <c r="DW275" s="233">
        <v>197.94</v>
      </c>
      <c r="DX275" s="233">
        <v>201.32</v>
      </c>
      <c r="DY275" s="233">
        <v>204.58</v>
      </c>
      <c r="DZ275" s="233">
        <v>206.97</v>
      </c>
      <c r="EA275" s="233">
        <v>209.26</v>
      </c>
      <c r="EB275" s="233">
        <v>212.66</v>
      </c>
      <c r="EC275" s="233">
        <v>212.66</v>
      </c>
      <c r="ED275" s="233">
        <v>162.05000000000001</v>
      </c>
      <c r="EE275" s="233">
        <v>160.9</v>
      </c>
      <c r="EF275" s="233">
        <v>158.88999999999999</v>
      </c>
      <c r="EG275" s="233">
        <v>157.26</v>
      </c>
      <c r="EH275" s="233">
        <v>156.26</v>
      </c>
      <c r="EI275" s="233">
        <v>155.29</v>
      </c>
      <c r="EJ275" s="233">
        <v>154.03</v>
      </c>
      <c r="EK275" s="233">
        <v>152.13</v>
      </c>
      <c r="EL275" s="233">
        <v>150.06</v>
      </c>
      <c r="EM275" s="233">
        <v>148.55000000000001</v>
      </c>
      <c r="EN275" s="233">
        <v>146.88</v>
      </c>
      <c r="EO275" s="233">
        <v>146.04</v>
      </c>
      <c r="EP275" s="233">
        <v>143.71</v>
      </c>
      <c r="EQ275" s="233">
        <v>162.44</v>
      </c>
      <c r="ER275" s="233">
        <v>161.72999999999999</v>
      </c>
      <c r="ES275" s="233">
        <v>160.72999999999999</v>
      </c>
      <c r="ET275" s="233">
        <v>159.69999999999999</v>
      </c>
      <c r="EU275" s="233">
        <v>158.44999999999999</v>
      </c>
      <c r="EV275" s="233">
        <v>156.54</v>
      </c>
      <c r="EW275" s="233">
        <v>155.19</v>
      </c>
      <c r="EX275" s="233">
        <v>153.56</v>
      </c>
      <c r="EY275" s="233">
        <v>152.26</v>
      </c>
      <c r="EZ275" s="233">
        <v>150.97</v>
      </c>
      <c r="FA275" s="233">
        <v>149.74</v>
      </c>
      <c r="FB275" s="233">
        <v>147.97</v>
      </c>
      <c r="FC275" s="233">
        <v>146.04</v>
      </c>
      <c r="FD275" s="233">
        <v>144.97</v>
      </c>
      <c r="FE275" s="233">
        <v>144.09</v>
      </c>
      <c r="FF275" s="233">
        <v>142.66</v>
      </c>
      <c r="FG275" s="233">
        <v>141.59</v>
      </c>
      <c r="FH275" s="233">
        <v>139.74</v>
      </c>
      <c r="FI275" s="233">
        <v>137.77000000000001</v>
      </c>
      <c r="FJ275" s="233">
        <v>134.77000000000001</v>
      </c>
      <c r="FK275" s="233">
        <v>130.79</v>
      </c>
      <c r="FL275" s="233">
        <v>126.65</v>
      </c>
      <c r="FM275" s="233">
        <v>211.27</v>
      </c>
      <c r="FN275" s="233">
        <v>213.75</v>
      </c>
      <c r="FO275" s="233">
        <v>221.74</v>
      </c>
      <c r="FP275" s="233">
        <v>233.66</v>
      </c>
      <c r="FQ275" s="233">
        <v>242.99</v>
      </c>
      <c r="FR275" s="233">
        <v>251.99</v>
      </c>
      <c r="FS275" s="233">
        <v>264.99</v>
      </c>
      <c r="FT275" s="233">
        <v>280.99</v>
      </c>
      <c r="FU275" s="233">
        <v>284.99</v>
      </c>
      <c r="FV275" s="233">
        <v>287.99</v>
      </c>
      <c r="FW275" s="233">
        <v>294.99</v>
      </c>
      <c r="FX275" s="230">
        <v>240.99</v>
      </c>
      <c r="FY275" s="230">
        <v>244.99</v>
      </c>
      <c r="FZ275" s="230">
        <v>247.99</v>
      </c>
      <c r="GA275" s="230">
        <v>253.99</v>
      </c>
      <c r="GB275" s="230">
        <v>260.99</v>
      </c>
      <c r="GC275" s="230">
        <v>266.99</v>
      </c>
      <c r="GD275" s="233">
        <v>304.99</v>
      </c>
      <c r="GE275" s="233">
        <v>310.99</v>
      </c>
      <c r="GF275" s="233">
        <v>319.99</v>
      </c>
      <c r="GG275" s="233">
        <v>325.99</v>
      </c>
      <c r="GH275" s="233">
        <v>333.99</v>
      </c>
      <c r="GI275" s="233">
        <v>341.99</v>
      </c>
      <c r="GJ275" s="233">
        <v>373.99</v>
      </c>
      <c r="GK275" s="233">
        <v>223.99</v>
      </c>
      <c r="GL275" s="233">
        <v>227.28</v>
      </c>
      <c r="GM275" s="233">
        <v>230.56</v>
      </c>
      <c r="GN275" s="233">
        <v>232.33</v>
      </c>
      <c r="GO275" s="233">
        <v>234.26</v>
      </c>
      <c r="GP275" s="233">
        <v>236.62</v>
      </c>
      <c r="GQ275" s="233">
        <v>238.27</v>
      </c>
      <c r="GR275" s="233">
        <v>240.18</v>
      </c>
      <c r="GS275" s="233">
        <v>241.97</v>
      </c>
      <c r="GT275" s="233">
        <v>243.56</v>
      </c>
      <c r="GU275" s="233">
        <v>245.03</v>
      </c>
      <c r="GV275" s="233">
        <v>246.07</v>
      </c>
      <c r="GW275" s="233">
        <v>247.42</v>
      </c>
      <c r="GX275" s="233">
        <v>249.35</v>
      </c>
      <c r="GY275" s="233">
        <v>250.96</v>
      </c>
      <c r="GZ275" s="233">
        <v>252.15</v>
      </c>
      <c r="HA275" s="233">
        <v>256.35000000000002</v>
      </c>
      <c r="HB275" s="233">
        <v>259.63</v>
      </c>
      <c r="HC275" s="233">
        <v>263.11</v>
      </c>
      <c r="HD275" s="233">
        <v>271.36</v>
      </c>
      <c r="HE275" s="233">
        <v>273.23</v>
      </c>
      <c r="HF275" s="233">
        <v>278.7</v>
      </c>
      <c r="HG275" s="233">
        <v>281.44</v>
      </c>
      <c r="HH275" s="233">
        <v>285.58</v>
      </c>
      <c r="HI275" s="233">
        <v>287.20999999999998</v>
      </c>
      <c r="HJ275" s="233">
        <v>296.57</v>
      </c>
      <c r="HK275" s="233">
        <v>308.88</v>
      </c>
      <c r="HL275" s="233">
        <v>321.41000000000003</v>
      </c>
      <c r="HM275" s="233">
        <v>254.3</v>
      </c>
      <c r="HN275" s="233">
        <v>255.55</v>
      </c>
      <c r="HO275" s="233">
        <v>256.94</v>
      </c>
      <c r="HP275" s="233">
        <v>258.32</v>
      </c>
      <c r="HQ275" s="233">
        <v>215.6</v>
      </c>
      <c r="HR275" s="233">
        <v>219.08</v>
      </c>
      <c r="HS275" s="233">
        <v>223.47</v>
      </c>
      <c r="HT275" s="233">
        <v>226.28</v>
      </c>
      <c r="HU275" s="233">
        <v>229.4</v>
      </c>
      <c r="HV275" s="233">
        <v>231.69</v>
      </c>
      <c r="HW275" s="233">
        <v>234.95</v>
      </c>
      <c r="HX275" s="233">
        <v>238.79</v>
      </c>
      <c r="HY275" s="233">
        <v>242.31</v>
      </c>
      <c r="HZ275" s="233">
        <v>245.43</v>
      </c>
      <c r="IA275" s="233">
        <v>248.01</v>
      </c>
      <c r="IB275" s="233">
        <v>249.68</v>
      </c>
      <c r="IC275" s="233">
        <v>254.61</v>
      </c>
      <c r="ID275" s="233">
        <v>259.58</v>
      </c>
      <c r="IE275" s="233">
        <v>261.91000000000003</v>
      </c>
      <c r="IF275" s="233">
        <v>267.82</v>
      </c>
      <c r="IG275" s="233">
        <v>272.67</v>
      </c>
      <c r="IH275" s="233">
        <v>278.73</v>
      </c>
      <c r="II275" s="233">
        <v>289.13</v>
      </c>
      <c r="IJ275" s="233">
        <v>302.67</v>
      </c>
      <c r="IK275" s="233">
        <v>307.77</v>
      </c>
      <c r="IL275" s="233">
        <v>6.85</v>
      </c>
      <c r="IM275" s="233">
        <v>118.08</v>
      </c>
      <c r="IN275" s="233">
        <v>110.29</v>
      </c>
      <c r="IO275" s="233">
        <v>102.85</v>
      </c>
      <c r="IP275" s="233">
        <v>100.62</v>
      </c>
      <c r="IQ275" s="233">
        <v>98.54</v>
      </c>
      <c r="IR275" s="233">
        <v>97.4</v>
      </c>
      <c r="IS275" s="233">
        <v>94.54</v>
      </c>
      <c r="IT275" s="233">
        <v>90.86</v>
      </c>
      <c r="IU275" s="233">
        <v>89.25</v>
      </c>
      <c r="IV275" s="233">
        <v>87.72</v>
      </c>
      <c r="IW275" s="233">
        <v>84.84</v>
      </c>
      <c r="IX275" s="233">
        <v>76.92</v>
      </c>
      <c r="IY275" s="233">
        <v>74.400000000000006</v>
      </c>
      <c r="IZ275" s="233">
        <v>69.55</v>
      </c>
      <c r="JA275" s="233">
        <v>60.58</v>
      </c>
      <c r="JB275" s="233">
        <v>52.03</v>
      </c>
      <c r="JC275" s="233">
        <v>48.25</v>
      </c>
      <c r="JD275" s="233">
        <v>38.15</v>
      </c>
      <c r="JE275" s="233">
        <v>33.119999999999997</v>
      </c>
      <c r="JF275" s="233">
        <v>29.06</v>
      </c>
      <c r="JG275" s="233">
        <v>27.89</v>
      </c>
      <c r="JH275" s="233">
        <v>24.71</v>
      </c>
      <c r="JI275" s="233">
        <v>20.37</v>
      </c>
      <c r="JJ275" s="233">
        <v>16.52</v>
      </c>
      <c r="JK275" s="233">
        <v>14.33</v>
      </c>
      <c r="JL275" s="233">
        <v>12.54</v>
      </c>
      <c r="JM275" s="233">
        <v>11.95</v>
      </c>
      <c r="JN275" s="233">
        <v>13.08</v>
      </c>
      <c r="JO275" s="233">
        <v>9.58</v>
      </c>
      <c r="JP275" s="233">
        <v>5.01</v>
      </c>
      <c r="JQ275" s="233"/>
      <c r="JR275" s="233"/>
      <c r="JS275" s="233"/>
      <c r="JT275" s="233"/>
      <c r="JU275" s="233"/>
      <c r="JV275" s="233"/>
      <c r="JW275" s="233"/>
      <c r="JX275" s="233"/>
      <c r="JY275" s="233"/>
      <c r="JZ275" s="233"/>
      <c r="KA275" s="233"/>
      <c r="KB275" s="233"/>
      <c r="KC275" s="233"/>
      <c r="KD275" s="233"/>
      <c r="KE275" s="227"/>
      <c r="KF275" s="227"/>
      <c r="KG275" s="227"/>
      <c r="KH275" s="227"/>
      <c r="KI275" s="227"/>
      <c r="KJ275" s="227"/>
      <c r="KK275" s="227"/>
      <c r="KL275" s="227"/>
      <c r="KM275" s="226"/>
      <c r="KN275" s="226"/>
      <c r="KO275" s="226"/>
      <c r="KP275" s="226"/>
      <c r="KQ275" s="226"/>
      <c r="KR275" s="226"/>
      <c r="KS275" s="226"/>
      <c r="KT275" s="226"/>
      <c r="KU275" s="226"/>
      <c r="KV275" s="226"/>
      <c r="KW275" s="226"/>
      <c r="KX275" s="226"/>
      <c r="KY275" s="226"/>
      <c r="KZ275" s="226"/>
      <c r="LA275" s="226"/>
      <c r="LB275" s="226"/>
      <c r="LC275" s="226"/>
      <c r="LD275" s="226"/>
      <c r="LE275" s="226"/>
      <c r="LF275" s="226"/>
      <c r="LG275" s="226"/>
      <c r="LH275" s="226"/>
      <c r="LI275" s="226"/>
      <c r="LJ275" s="226"/>
      <c r="LK275" s="226"/>
      <c r="LL275" s="226"/>
    </row>
    <row r="276" spans="1:324" x14ac:dyDescent="0.25">
      <c r="A276" s="216">
        <v>319</v>
      </c>
      <c r="B276" s="216">
        <v>232220</v>
      </c>
      <c r="C276" s="223" t="s">
        <v>386</v>
      </c>
      <c r="D276" s="230">
        <v>170.68</v>
      </c>
      <c r="E276" s="230">
        <v>170.68</v>
      </c>
      <c r="F276" s="230">
        <v>167.47</v>
      </c>
      <c r="G276" s="230">
        <v>170.68</v>
      </c>
      <c r="H276" s="230">
        <v>170.68</v>
      </c>
      <c r="I276" s="230">
        <v>170.68</v>
      </c>
      <c r="J276" s="230">
        <v>170.68</v>
      </c>
      <c r="K276" s="230">
        <v>170.68</v>
      </c>
      <c r="L276" s="230">
        <v>172.1</v>
      </c>
      <c r="M276" s="230">
        <v>174.08</v>
      </c>
      <c r="N276" s="230">
        <v>171.99</v>
      </c>
      <c r="O276" s="230">
        <v>173.18</v>
      </c>
      <c r="P276" s="230">
        <v>173.8</v>
      </c>
      <c r="Q276" s="230">
        <v>173.42</v>
      </c>
      <c r="R276" s="230">
        <v>172.6</v>
      </c>
      <c r="S276" s="230">
        <v>171.83</v>
      </c>
      <c r="T276" s="230">
        <v>171.04</v>
      </c>
      <c r="U276" s="230">
        <v>169.69</v>
      </c>
      <c r="V276" s="230">
        <v>168.65</v>
      </c>
      <c r="W276" s="230">
        <v>167.47</v>
      </c>
      <c r="X276" s="230">
        <v>166.36</v>
      </c>
      <c r="Y276" s="230">
        <v>167.37</v>
      </c>
      <c r="Z276" s="230">
        <v>168.95</v>
      </c>
      <c r="AA276" s="230">
        <v>171.35</v>
      </c>
      <c r="AB276" s="230">
        <v>171.21</v>
      </c>
      <c r="AC276" s="230">
        <v>172.98</v>
      </c>
      <c r="AD276" s="230">
        <v>174.51</v>
      </c>
      <c r="AE276" s="230">
        <v>175.81</v>
      </c>
      <c r="AF276" s="230">
        <v>176.94</v>
      </c>
      <c r="AG276" s="230">
        <v>178.29</v>
      </c>
      <c r="AH276" s="230">
        <v>179.11</v>
      </c>
      <c r="AI276" s="230">
        <v>180.53</v>
      </c>
      <c r="AJ276" s="230">
        <v>183.08</v>
      </c>
      <c r="AK276" s="230">
        <v>185.17</v>
      </c>
      <c r="AL276" s="230">
        <v>186.72</v>
      </c>
      <c r="AM276" s="230">
        <v>189.9</v>
      </c>
      <c r="AN276" s="230">
        <v>192.95</v>
      </c>
      <c r="AO276" s="230">
        <v>194.9</v>
      </c>
      <c r="AP276" s="230">
        <v>196.73</v>
      </c>
      <c r="AQ276" s="230">
        <v>200.78</v>
      </c>
      <c r="AR276" s="230">
        <v>203.65</v>
      </c>
      <c r="AS276" s="230">
        <v>205.73</v>
      </c>
      <c r="AT276" s="230">
        <v>205.73</v>
      </c>
      <c r="AU276" s="230">
        <v>178.13</v>
      </c>
      <c r="AV276" s="230">
        <v>180.34</v>
      </c>
      <c r="AW276" s="230">
        <v>182.07</v>
      </c>
      <c r="AX276" s="230">
        <v>183.6</v>
      </c>
      <c r="AY276" s="230">
        <v>184.11</v>
      </c>
      <c r="AZ276" s="230">
        <v>173.58</v>
      </c>
      <c r="BA276" s="230">
        <v>174.5</v>
      </c>
      <c r="BB276" s="230">
        <v>176.01</v>
      </c>
      <c r="BC276" s="230">
        <v>177.52</v>
      </c>
      <c r="BD276" s="230">
        <v>179.11</v>
      </c>
      <c r="BE276" s="230">
        <v>180.28</v>
      </c>
      <c r="BF276" s="230">
        <v>181.1</v>
      </c>
      <c r="BG276" s="230">
        <v>182.29</v>
      </c>
      <c r="BH276" s="230">
        <v>183.41</v>
      </c>
      <c r="BI276" s="230">
        <v>184.36</v>
      </c>
      <c r="BJ276" s="230">
        <v>185.49</v>
      </c>
      <c r="BK276" s="230">
        <v>186.79</v>
      </c>
      <c r="BL276" s="230">
        <v>187.72</v>
      </c>
      <c r="BM276" s="230">
        <v>188.95</v>
      </c>
      <c r="BN276" s="230">
        <v>191.04</v>
      </c>
      <c r="BO276" s="230">
        <v>193.39</v>
      </c>
      <c r="BP276" s="230">
        <v>195.4</v>
      </c>
      <c r="BQ276" s="230">
        <v>196.95</v>
      </c>
      <c r="BR276" s="230">
        <v>201.4</v>
      </c>
      <c r="BS276" s="230">
        <v>203.81</v>
      </c>
      <c r="BT276" s="230">
        <v>209.42</v>
      </c>
      <c r="BU276" s="230">
        <v>217.07</v>
      </c>
      <c r="BV276" s="230">
        <v>223.33</v>
      </c>
      <c r="BW276" s="230">
        <v>197.3</v>
      </c>
      <c r="BX276" s="230">
        <v>198.6</v>
      </c>
      <c r="BY276" s="230">
        <v>200.17</v>
      </c>
      <c r="BZ276" s="233">
        <v>202.18</v>
      </c>
      <c r="CA276" s="233">
        <v>204.27</v>
      </c>
      <c r="CB276" s="233">
        <v>205.48</v>
      </c>
      <c r="CC276" s="233">
        <v>177.26</v>
      </c>
      <c r="CD276" s="233">
        <v>178.55</v>
      </c>
      <c r="CE276" s="233">
        <v>179.47</v>
      </c>
      <c r="CF276" s="233">
        <v>180.84</v>
      </c>
      <c r="CG276" s="233">
        <v>182.37</v>
      </c>
      <c r="CH276" s="233">
        <v>183.94</v>
      </c>
      <c r="CI276" s="233">
        <v>183.61</v>
      </c>
      <c r="CJ276" s="233">
        <v>182.74</v>
      </c>
      <c r="CK276" s="233">
        <v>181.63</v>
      </c>
      <c r="CL276" s="233">
        <v>179.38</v>
      </c>
      <c r="CM276" s="233">
        <v>177.53</v>
      </c>
      <c r="CN276" s="233">
        <v>175.98</v>
      </c>
      <c r="CO276" s="233">
        <v>179.31</v>
      </c>
      <c r="CP276" s="233">
        <v>180.78</v>
      </c>
      <c r="CQ276" s="233">
        <v>182.05</v>
      </c>
      <c r="CR276" s="233">
        <v>183.31</v>
      </c>
      <c r="CS276" s="233">
        <v>185.33</v>
      </c>
      <c r="CT276" s="233">
        <v>186.47</v>
      </c>
      <c r="CU276" s="233">
        <v>188.18</v>
      </c>
      <c r="CV276" s="233">
        <v>190.01</v>
      </c>
      <c r="CW276" s="233">
        <v>191.64</v>
      </c>
      <c r="CX276" s="233">
        <v>193.23</v>
      </c>
      <c r="CY276" s="233">
        <v>194.7</v>
      </c>
      <c r="CZ276" s="233">
        <v>197.52</v>
      </c>
      <c r="DA276" s="233">
        <v>173.28</v>
      </c>
      <c r="DB276" s="233">
        <v>175.27</v>
      </c>
      <c r="DC276" s="233">
        <v>176.01</v>
      </c>
      <c r="DD276" s="233">
        <v>177.17</v>
      </c>
      <c r="DE276" s="233">
        <v>177.83</v>
      </c>
      <c r="DF276" s="233">
        <v>179.74</v>
      </c>
      <c r="DG276" s="233">
        <v>181.35</v>
      </c>
      <c r="DH276" s="233">
        <v>182.89</v>
      </c>
      <c r="DI276" s="233">
        <v>184.56</v>
      </c>
      <c r="DJ276" s="233">
        <v>186.72</v>
      </c>
      <c r="DK276" s="233">
        <v>189.43</v>
      </c>
      <c r="DL276" s="233">
        <v>193.18</v>
      </c>
      <c r="DM276" s="233">
        <v>195.57</v>
      </c>
      <c r="DN276" s="233">
        <v>198.53</v>
      </c>
      <c r="DO276" s="233">
        <v>202.11</v>
      </c>
      <c r="DP276" s="233">
        <v>203.78</v>
      </c>
      <c r="DQ276" s="233">
        <v>207.3</v>
      </c>
      <c r="DR276" s="233">
        <v>209.73</v>
      </c>
      <c r="DS276" s="233">
        <v>212.1</v>
      </c>
      <c r="DT276" s="233">
        <v>192.01</v>
      </c>
      <c r="DU276" s="233">
        <v>194.72</v>
      </c>
      <c r="DV276" s="233">
        <v>198.03</v>
      </c>
      <c r="DW276" s="233">
        <v>200.58</v>
      </c>
      <c r="DX276" s="233">
        <v>203.96</v>
      </c>
      <c r="DY276" s="233">
        <v>207.22</v>
      </c>
      <c r="DZ276" s="233">
        <v>209.61</v>
      </c>
      <c r="EA276" s="233">
        <v>211.9</v>
      </c>
      <c r="EB276" s="233">
        <v>215.3</v>
      </c>
      <c r="EC276" s="233">
        <v>215.3</v>
      </c>
      <c r="ED276" s="233">
        <v>164.69</v>
      </c>
      <c r="EE276" s="233">
        <v>163.54</v>
      </c>
      <c r="EF276" s="233">
        <v>161.53</v>
      </c>
      <c r="EG276" s="233">
        <v>159.9</v>
      </c>
      <c r="EH276" s="233">
        <v>158.9</v>
      </c>
      <c r="EI276" s="233">
        <v>157.93</v>
      </c>
      <c r="EJ276" s="233">
        <v>156.66999999999999</v>
      </c>
      <c r="EK276" s="233">
        <v>154.77000000000001</v>
      </c>
      <c r="EL276" s="233">
        <v>152.69999999999999</v>
      </c>
      <c r="EM276" s="233">
        <v>151.19</v>
      </c>
      <c r="EN276" s="233">
        <v>149.52000000000001</v>
      </c>
      <c r="EO276" s="233">
        <v>148.68</v>
      </c>
      <c r="EP276" s="233">
        <v>146.35</v>
      </c>
      <c r="EQ276" s="233">
        <v>165.08</v>
      </c>
      <c r="ER276" s="233">
        <v>164.37</v>
      </c>
      <c r="ES276" s="233">
        <v>163.37</v>
      </c>
      <c r="ET276" s="233">
        <v>162.34</v>
      </c>
      <c r="EU276" s="233">
        <v>161.09</v>
      </c>
      <c r="EV276" s="233">
        <v>159.18</v>
      </c>
      <c r="EW276" s="233">
        <v>157.83000000000001</v>
      </c>
      <c r="EX276" s="233">
        <v>156.19999999999999</v>
      </c>
      <c r="EY276" s="233">
        <v>154.9</v>
      </c>
      <c r="EZ276" s="233">
        <v>153.61000000000001</v>
      </c>
      <c r="FA276" s="233">
        <v>152.38</v>
      </c>
      <c r="FB276" s="233">
        <v>150.61000000000001</v>
      </c>
      <c r="FC276" s="233">
        <v>148.68</v>
      </c>
      <c r="FD276" s="233">
        <v>147.61000000000001</v>
      </c>
      <c r="FE276" s="233">
        <v>146.72999999999999</v>
      </c>
      <c r="FF276" s="233">
        <v>145.30000000000001</v>
      </c>
      <c r="FG276" s="233">
        <v>144.22999999999999</v>
      </c>
      <c r="FH276" s="233">
        <v>142.38</v>
      </c>
      <c r="FI276" s="233">
        <v>140.41</v>
      </c>
      <c r="FJ276" s="233">
        <v>137.41</v>
      </c>
      <c r="FK276" s="233">
        <v>133.43</v>
      </c>
      <c r="FL276" s="233">
        <v>129.29</v>
      </c>
      <c r="FM276" s="233">
        <v>213.91</v>
      </c>
      <c r="FN276" s="233">
        <v>216.39</v>
      </c>
      <c r="FO276" s="233">
        <v>224.38</v>
      </c>
      <c r="FP276" s="233">
        <v>236.3</v>
      </c>
      <c r="FQ276" s="233">
        <v>245.63</v>
      </c>
      <c r="FR276" s="233">
        <v>254.63</v>
      </c>
      <c r="FS276" s="233">
        <v>267.63</v>
      </c>
      <c r="FT276" s="233">
        <v>283.63</v>
      </c>
      <c r="FU276" s="233">
        <v>287.63</v>
      </c>
      <c r="FV276" s="233">
        <v>290.63</v>
      </c>
      <c r="FW276" s="233">
        <v>297.63</v>
      </c>
      <c r="FX276" s="230">
        <v>243.63</v>
      </c>
      <c r="FY276" s="230">
        <v>247.63</v>
      </c>
      <c r="FZ276" s="230">
        <v>250.63</v>
      </c>
      <c r="GA276" s="230">
        <v>256.63</v>
      </c>
      <c r="GB276" s="230">
        <v>263.63</v>
      </c>
      <c r="GC276" s="230">
        <v>269.63</v>
      </c>
      <c r="GD276" s="233">
        <v>307.63</v>
      </c>
      <c r="GE276" s="233">
        <v>313.63</v>
      </c>
      <c r="GF276" s="233">
        <v>322.63</v>
      </c>
      <c r="GG276" s="233">
        <v>328.63</v>
      </c>
      <c r="GH276" s="233">
        <v>336.63</v>
      </c>
      <c r="GI276" s="233">
        <v>344.63</v>
      </c>
      <c r="GJ276" s="233">
        <v>376.63</v>
      </c>
      <c r="GK276" s="233">
        <v>226.63</v>
      </c>
      <c r="GL276" s="233">
        <v>229.92</v>
      </c>
      <c r="GM276" s="233">
        <v>233.2</v>
      </c>
      <c r="GN276" s="233">
        <v>234.97</v>
      </c>
      <c r="GO276" s="233">
        <v>236.9</v>
      </c>
      <c r="GP276" s="233">
        <v>239.26</v>
      </c>
      <c r="GQ276" s="233">
        <v>240.91</v>
      </c>
      <c r="GR276" s="233">
        <v>242.82</v>
      </c>
      <c r="GS276" s="233">
        <v>244.61</v>
      </c>
      <c r="GT276" s="233">
        <v>246.2</v>
      </c>
      <c r="GU276" s="233">
        <v>247.67</v>
      </c>
      <c r="GV276" s="233">
        <v>248.71</v>
      </c>
      <c r="GW276" s="233">
        <v>250.06</v>
      </c>
      <c r="GX276" s="233">
        <v>251.99</v>
      </c>
      <c r="GY276" s="233">
        <v>253.6</v>
      </c>
      <c r="GZ276" s="233">
        <v>254.79</v>
      </c>
      <c r="HA276" s="233">
        <v>258.99</v>
      </c>
      <c r="HB276" s="233">
        <v>262.27</v>
      </c>
      <c r="HC276" s="233">
        <v>265.75</v>
      </c>
      <c r="HD276" s="233">
        <v>274</v>
      </c>
      <c r="HE276" s="233">
        <v>275.87</v>
      </c>
      <c r="HF276" s="233">
        <v>281.33999999999997</v>
      </c>
      <c r="HG276" s="233">
        <v>284.08</v>
      </c>
      <c r="HH276" s="233">
        <v>288.22000000000003</v>
      </c>
      <c r="HI276" s="233">
        <v>289.85000000000002</v>
      </c>
      <c r="HJ276" s="233">
        <v>299.20999999999998</v>
      </c>
      <c r="HK276" s="233">
        <v>311.52</v>
      </c>
      <c r="HL276" s="233">
        <v>324.05</v>
      </c>
      <c r="HM276" s="233">
        <v>256.94</v>
      </c>
      <c r="HN276" s="233">
        <v>258.19</v>
      </c>
      <c r="HO276" s="233">
        <v>259.58</v>
      </c>
      <c r="HP276" s="233">
        <v>260.95999999999998</v>
      </c>
      <c r="HQ276" s="233">
        <v>218.24</v>
      </c>
      <c r="HR276" s="233">
        <v>221.72</v>
      </c>
      <c r="HS276" s="233">
        <v>226.11</v>
      </c>
      <c r="HT276" s="233">
        <v>228.92</v>
      </c>
      <c r="HU276" s="233">
        <v>232.04</v>
      </c>
      <c r="HV276" s="233">
        <v>234.33</v>
      </c>
      <c r="HW276" s="233">
        <v>237.59</v>
      </c>
      <c r="HX276" s="233">
        <v>241.43</v>
      </c>
      <c r="HY276" s="233">
        <v>244.95</v>
      </c>
      <c r="HZ276" s="233">
        <v>248.07</v>
      </c>
      <c r="IA276" s="233">
        <v>250.65</v>
      </c>
      <c r="IB276" s="233">
        <v>252.32</v>
      </c>
      <c r="IC276" s="233">
        <v>257.25</v>
      </c>
      <c r="ID276" s="233">
        <v>262.22000000000003</v>
      </c>
      <c r="IE276" s="233">
        <v>264.55</v>
      </c>
      <c r="IF276" s="233">
        <v>270.45999999999998</v>
      </c>
      <c r="IG276" s="233">
        <v>275.31</v>
      </c>
      <c r="IH276" s="233">
        <v>281.37</v>
      </c>
      <c r="II276" s="233">
        <v>291.77</v>
      </c>
      <c r="IJ276" s="233">
        <v>305.31</v>
      </c>
      <c r="IK276" s="233">
        <v>310.41000000000003</v>
      </c>
      <c r="IL276" s="233">
        <v>9.49</v>
      </c>
      <c r="IM276" s="233">
        <v>120.72</v>
      </c>
      <c r="IN276" s="233">
        <v>112.93</v>
      </c>
      <c r="IO276" s="233">
        <v>105.49</v>
      </c>
      <c r="IP276" s="233">
        <v>103.26</v>
      </c>
      <c r="IQ276" s="233">
        <v>101.18</v>
      </c>
      <c r="IR276" s="233">
        <v>100.04</v>
      </c>
      <c r="IS276" s="233">
        <v>97.18</v>
      </c>
      <c r="IT276" s="233">
        <v>93.5</v>
      </c>
      <c r="IU276" s="233">
        <v>91.89</v>
      </c>
      <c r="IV276" s="233">
        <v>90.36</v>
      </c>
      <c r="IW276" s="233">
        <v>87.48</v>
      </c>
      <c r="IX276" s="233">
        <v>79.56</v>
      </c>
      <c r="IY276" s="233">
        <v>77.040000000000006</v>
      </c>
      <c r="IZ276" s="233">
        <v>72.19</v>
      </c>
      <c r="JA276" s="233">
        <v>63.22</v>
      </c>
      <c r="JB276" s="233">
        <v>54.67</v>
      </c>
      <c r="JC276" s="233">
        <v>50.89</v>
      </c>
      <c r="JD276" s="233">
        <v>40.79</v>
      </c>
      <c r="JE276" s="233">
        <v>35.76</v>
      </c>
      <c r="JF276" s="233">
        <v>31.7</v>
      </c>
      <c r="JG276" s="233">
        <v>30.53</v>
      </c>
      <c r="JH276" s="233">
        <v>27.35</v>
      </c>
      <c r="JI276" s="233">
        <v>23.01</v>
      </c>
      <c r="JJ276" s="233">
        <v>19.16</v>
      </c>
      <c r="JK276" s="233">
        <v>16.97</v>
      </c>
      <c r="JL276" s="233">
        <v>15.18</v>
      </c>
      <c r="JM276" s="233">
        <v>14.59</v>
      </c>
      <c r="JN276" s="233">
        <v>15.72</v>
      </c>
      <c r="JO276" s="233">
        <v>12.22</v>
      </c>
      <c r="JP276" s="233">
        <v>7.65</v>
      </c>
      <c r="JQ276" s="233">
        <v>2.64</v>
      </c>
      <c r="JR276" s="233"/>
      <c r="JS276" s="233"/>
      <c r="JT276" s="233"/>
      <c r="JU276" s="233"/>
      <c r="JV276" s="233"/>
      <c r="JW276" s="233"/>
      <c r="JX276" s="233"/>
      <c r="JY276" s="233"/>
      <c r="JZ276" s="233"/>
      <c r="KA276" s="233"/>
      <c r="KB276" s="233"/>
      <c r="KC276" s="233"/>
      <c r="KD276" s="233"/>
      <c r="KE276" s="227"/>
      <c r="KF276" s="227"/>
      <c r="KG276" s="227"/>
      <c r="KH276" s="227"/>
      <c r="KI276" s="227"/>
      <c r="KJ276" s="227"/>
      <c r="KK276" s="227"/>
      <c r="KL276" s="227"/>
      <c r="KM276" s="226"/>
      <c r="KN276" s="226"/>
      <c r="KO276" s="226"/>
      <c r="KP276" s="226"/>
      <c r="KQ276" s="226"/>
      <c r="KR276" s="226"/>
      <c r="KS276" s="226"/>
      <c r="KT276" s="226"/>
      <c r="KU276" s="226"/>
      <c r="KV276" s="226"/>
      <c r="KW276" s="226"/>
      <c r="KX276" s="226"/>
      <c r="KY276" s="226"/>
      <c r="KZ276" s="226"/>
      <c r="LA276" s="226"/>
      <c r="LB276" s="226"/>
      <c r="LC276" s="226"/>
      <c r="LD276" s="226"/>
      <c r="LE276" s="226"/>
      <c r="LF276" s="226"/>
      <c r="LG276" s="226"/>
      <c r="LH276" s="226"/>
      <c r="LI276" s="226"/>
      <c r="LJ276" s="226"/>
      <c r="LK276" s="226"/>
      <c r="LL276" s="226"/>
    </row>
    <row r="277" spans="1:324" x14ac:dyDescent="0.25">
      <c r="A277" s="216">
        <v>320</v>
      </c>
      <c r="B277" s="216">
        <v>232230</v>
      </c>
      <c r="C277" s="223" t="s">
        <v>387</v>
      </c>
      <c r="D277" s="230">
        <v>172.31</v>
      </c>
      <c r="E277" s="230">
        <v>172.31</v>
      </c>
      <c r="F277" s="230">
        <v>169.1</v>
      </c>
      <c r="G277" s="230">
        <v>172.31</v>
      </c>
      <c r="H277" s="230">
        <v>172.31</v>
      </c>
      <c r="I277" s="230">
        <v>172.31</v>
      </c>
      <c r="J277" s="230">
        <v>172.31</v>
      </c>
      <c r="K277" s="230">
        <v>172.31</v>
      </c>
      <c r="L277" s="230">
        <v>173.73</v>
      </c>
      <c r="M277" s="230">
        <v>175.71</v>
      </c>
      <c r="N277" s="230">
        <v>173.62</v>
      </c>
      <c r="O277" s="230">
        <v>174.81</v>
      </c>
      <c r="P277" s="230">
        <v>175.43</v>
      </c>
      <c r="Q277" s="230">
        <v>175.05</v>
      </c>
      <c r="R277" s="230">
        <v>174.23</v>
      </c>
      <c r="S277" s="230">
        <v>173.46</v>
      </c>
      <c r="T277" s="230">
        <v>172.67</v>
      </c>
      <c r="U277" s="230">
        <v>171.32</v>
      </c>
      <c r="V277" s="230">
        <v>170.28</v>
      </c>
      <c r="W277" s="230">
        <v>169.1</v>
      </c>
      <c r="X277" s="230">
        <v>167.99</v>
      </c>
      <c r="Y277" s="230">
        <v>169</v>
      </c>
      <c r="Z277" s="230">
        <v>170.58</v>
      </c>
      <c r="AA277" s="230">
        <v>172.98</v>
      </c>
      <c r="AB277" s="230">
        <v>172.84</v>
      </c>
      <c r="AC277" s="230">
        <v>174.61</v>
      </c>
      <c r="AD277" s="230">
        <v>176.14</v>
      </c>
      <c r="AE277" s="230">
        <v>177.44</v>
      </c>
      <c r="AF277" s="230">
        <v>178.57</v>
      </c>
      <c r="AG277" s="230">
        <v>179.92</v>
      </c>
      <c r="AH277" s="230">
        <v>180.74</v>
      </c>
      <c r="AI277" s="230">
        <v>182.16</v>
      </c>
      <c r="AJ277" s="230">
        <v>184.71</v>
      </c>
      <c r="AK277" s="230">
        <v>186.8</v>
      </c>
      <c r="AL277" s="230">
        <v>188.35</v>
      </c>
      <c r="AM277" s="230">
        <v>191.53</v>
      </c>
      <c r="AN277" s="230">
        <v>194.58</v>
      </c>
      <c r="AO277" s="230">
        <v>196.53</v>
      </c>
      <c r="AP277" s="230">
        <v>198.36</v>
      </c>
      <c r="AQ277" s="230">
        <v>202.41</v>
      </c>
      <c r="AR277" s="230">
        <v>205.28</v>
      </c>
      <c r="AS277" s="230">
        <v>207.36</v>
      </c>
      <c r="AT277" s="230">
        <v>207.36</v>
      </c>
      <c r="AU277" s="230">
        <v>179.76</v>
      </c>
      <c r="AV277" s="230">
        <v>181.97</v>
      </c>
      <c r="AW277" s="230">
        <v>183.7</v>
      </c>
      <c r="AX277" s="230">
        <v>185.23</v>
      </c>
      <c r="AY277" s="230">
        <v>185.74</v>
      </c>
      <c r="AZ277" s="230">
        <v>175.21</v>
      </c>
      <c r="BA277" s="230">
        <v>176.13</v>
      </c>
      <c r="BB277" s="230">
        <v>177.64</v>
      </c>
      <c r="BC277" s="230">
        <v>179.15</v>
      </c>
      <c r="BD277" s="230">
        <v>180.74</v>
      </c>
      <c r="BE277" s="230">
        <v>181.91</v>
      </c>
      <c r="BF277" s="230">
        <v>182.73</v>
      </c>
      <c r="BG277" s="230">
        <v>183.92</v>
      </c>
      <c r="BH277" s="230">
        <v>185.04</v>
      </c>
      <c r="BI277" s="230">
        <v>185.99</v>
      </c>
      <c r="BJ277" s="230">
        <v>187.12</v>
      </c>
      <c r="BK277" s="230">
        <v>188.42</v>
      </c>
      <c r="BL277" s="230">
        <v>189.35</v>
      </c>
      <c r="BM277" s="230">
        <v>190.58</v>
      </c>
      <c r="BN277" s="230">
        <v>192.67</v>
      </c>
      <c r="BO277" s="230">
        <v>195.02</v>
      </c>
      <c r="BP277" s="230">
        <v>197.03</v>
      </c>
      <c r="BQ277" s="230">
        <v>198.58</v>
      </c>
      <c r="BR277" s="230">
        <v>203.03</v>
      </c>
      <c r="BS277" s="230">
        <v>205.44</v>
      </c>
      <c r="BT277" s="230">
        <v>211.05</v>
      </c>
      <c r="BU277" s="230">
        <v>218.7</v>
      </c>
      <c r="BV277" s="230">
        <v>224.96</v>
      </c>
      <c r="BW277" s="230">
        <v>198.93</v>
      </c>
      <c r="BX277" s="230">
        <v>200.23</v>
      </c>
      <c r="BY277" s="230">
        <v>201.8</v>
      </c>
      <c r="BZ277" s="233">
        <v>203.81</v>
      </c>
      <c r="CA277" s="233">
        <v>205.9</v>
      </c>
      <c r="CB277" s="233">
        <v>207.11</v>
      </c>
      <c r="CC277" s="233">
        <v>178.89</v>
      </c>
      <c r="CD277" s="233">
        <v>180.18</v>
      </c>
      <c r="CE277" s="233">
        <v>181.1</v>
      </c>
      <c r="CF277" s="233">
        <v>182.47</v>
      </c>
      <c r="CG277" s="233">
        <v>184</v>
      </c>
      <c r="CH277" s="233">
        <v>185.57</v>
      </c>
      <c r="CI277" s="233">
        <v>185.24</v>
      </c>
      <c r="CJ277" s="233">
        <v>184.37</v>
      </c>
      <c r="CK277" s="233">
        <v>183.26</v>
      </c>
      <c r="CL277" s="233">
        <v>181.01</v>
      </c>
      <c r="CM277" s="233">
        <v>179.16</v>
      </c>
      <c r="CN277" s="233">
        <v>177.61</v>
      </c>
      <c r="CO277" s="233">
        <v>180.94</v>
      </c>
      <c r="CP277" s="233">
        <v>182.41</v>
      </c>
      <c r="CQ277" s="233">
        <v>183.68</v>
      </c>
      <c r="CR277" s="233">
        <v>184.94</v>
      </c>
      <c r="CS277" s="233">
        <v>186.96</v>
      </c>
      <c r="CT277" s="233">
        <v>188.1</v>
      </c>
      <c r="CU277" s="233">
        <v>189.81</v>
      </c>
      <c r="CV277" s="233">
        <v>191.64</v>
      </c>
      <c r="CW277" s="233">
        <v>193.27</v>
      </c>
      <c r="CX277" s="233">
        <v>194.86</v>
      </c>
      <c r="CY277" s="233">
        <v>196.33</v>
      </c>
      <c r="CZ277" s="233">
        <v>199.15</v>
      </c>
      <c r="DA277" s="233">
        <v>174.91</v>
      </c>
      <c r="DB277" s="233">
        <v>176.9</v>
      </c>
      <c r="DC277" s="233">
        <v>177.64</v>
      </c>
      <c r="DD277" s="233">
        <v>178.8</v>
      </c>
      <c r="DE277" s="233">
        <v>179.46</v>
      </c>
      <c r="DF277" s="233">
        <v>181.37</v>
      </c>
      <c r="DG277" s="233">
        <v>182.98</v>
      </c>
      <c r="DH277" s="233">
        <v>184.52</v>
      </c>
      <c r="DI277" s="233">
        <v>186.19</v>
      </c>
      <c r="DJ277" s="233">
        <v>188.35</v>
      </c>
      <c r="DK277" s="233">
        <v>191.06</v>
      </c>
      <c r="DL277" s="233">
        <v>194.81</v>
      </c>
      <c r="DM277" s="233">
        <v>197.2</v>
      </c>
      <c r="DN277" s="233">
        <v>200.16</v>
      </c>
      <c r="DO277" s="233">
        <v>203.74</v>
      </c>
      <c r="DP277" s="233">
        <v>205.41</v>
      </c>
      <c r="DQ277" s="233">
        <v>208.93</v>
      </c>
      <c r="DR277" s="233">
        <v>211.36</v>
      </c>
      <c r="DS277" s="233">
        <v>213.73</v>
      </c>
      <c r="DT277" s="233">
        <v>193.64</v>
      </c>
      <c r="DU277" s="233">
        <v>196.35</v>
      </c>
      <c r="DV277" s="233">
        <v>199.66</v>
      </c>
      <c r="DW277" s="233">
        <v>202.21</v>
      </c>
      <c r="DX277" s="233">
        <v>205.59</v>
      </c>
      <c r="DY277" s="233">
        <v>208.85</v>
      </c>
      <c r="DZ277" s="233">
        <v>211.24</v>
      </c>
      <c r="EA277" s="233">
        <v>213.53</v>
      </c>
      <c r="EB277" s="233">
        <v>216.93</v>
      </c>
      <c r="EC277" s="233">
        <v>216.93</v>
      </c>
      <c r="ED277" s="233">
        <v>166.32</v>
      </c>
      <c r="EE277" s="233">
        <v>165.17</v>
      </c>
      <c r="EF277" s="233">
        <v>163.16</v>
      </c>
      <c r="EG277" s="233">
        <v>161.53</v>
      </c>
      <c r="EH277" s="233">
        <v>160.53</v>
      </c>
      <c r="EI277" s="233">
        <v>159.56</v>
      </c>
      <c r="EJ277" s="233">
        <v>158.30000000000001</v>
      </c>
      <c r="EK277" s="233">
        <v>156.4</v>
      </c>
      <c r="EL277" s="233">
        <v>154.33000000000001</v>
      </c>
      <c r="EM277" s="233">
        <v>152.82</v>
      </c>
      <c r="EN277" s="233">
        <v>151.15</v>
      </c>
      <c r="EO277" s="233">
        <v>150.31</v>
      </c>
      <c r="EP277" s="233">
        <v>147.97999999999999</v>
      </c>
      <c r="EQ277" s="233">
        <v>166.71</v>
      </c>
      <c r="ER277" s="233">
        <v>166</v>
      </c>
      <c r="ES277" s="233">
        <v>165</v>
      </c>
      <c r="ET277" s="233">
        <v>163.97</v>
      </c>
      <c r="EU277" s="233">
        <v>162.72</v>
      </c>
      <c r="EV277" s="233">
        <v>160.81</v>
      </c>
      <c r="EW277" s="233">
        <v>159.46</v>
      </c>
      <c r="EX277" s="233">
        <v>157.83000000000001</v>
      </c>
      <c r="EY277" s="233">
        <v>156.53</v>
      </c>
      <c r="EZ277" s="233">
        <v>155.24</v>
      </c>
      <c r="FA277" s="233">
        <v>154.01</v>
      </c>
      <c r="FB277" s="233">
        <v>152.24</v>
      </c>
      <c r="FC277" s="233">
        <v>150.31</v>
      </c>
      <c r="FD277" s="233">
        <v>149.24</v>
      </c>
      <c r="FE277" s="233">
        <v>148.36000000000001</v>
      </c>
      <c r="FF277" s="233">
        <v>146.93</v>
      </c>
      <c r="FG277" s="233">
        <v>145.86000000000001</v>
      </c>
      <c r="FH277" s="233">
        <v>144.01</v>
      </c>
      <c r="FI277" s="233">
        <v>142.04</v>
      </c>
      <c r="FJ277" s="233">
        <v>139.04</v>
      </c>
      <c r="FK277" s="233">
        <v>135.06</v>
      </c>
      <c r="FL277" s="233">
        <v>130.91999999999999</v>
      </c>
      <c r="FM277" s="233">
        <v>215.54</v>
      </c>
      <c r="FN277" s="233">
        <v>218.02</v>
      </c>
      <c r="FO277" s="233">
        <v>226.01</v>
      </c>
      <c r="FP277" s="233">
        <v>237.93</v>
      </c>
      <c r="FQ277" s="233">
        <v>247.26</v>
      </c>
      <c r="FR277" s="233">
        <v>256.26</v>
      </c>
      <c r="FS277" s="233">
        <v>269.26</v>
      </c>
      <c r="FT277" s="233">
        <v>285.26</v>
      </c>
      <c r="FU277" s="233">
        <v>289.26</v>
      </c>
      <c r="FV277" s="233">
        <v>292.26</v>
      </c>
      <c r="FW277" s="233">
        <v>299.26</v>
      </c>
      <c r="FX277" s="230">
        <v>245.26</v>
      </c>
      <c r="FY277" s="230">
        <v>249.26</v>
      </c>
      <c r="FZ277" s="230">
        <v>252.26</v>
      </c>
      <c r="GA277" s="230">
        <v>258.26</v>
      </c>
      <c r="GB277" s="230">
        <v>265.26</v>
      </c>
      <c r="GC277" s="230">
        <v>271.26</v>
      </c>
      <c r="GD277" s="233">
        <v>309.26</v>
      </c>
      <c r="GE277" s="233">
        <v>315.26</v>
      </c>
      <c r="GF277" s="233">
        <v>324.26</v>
      </c>
      <c r="GG277" s="233">
        <v>330.26</v>
      </c>
      <c r="GH277" s="233">
        <v>338.26</v>
      </c>
      <c r="GI277" s="233">
        <v>346.26</v>
      </c>
      <c r="GJ277" s="233">
        <v>378.26</v>
      </c>
      <c r="GK277" s="233">
        <v>228.26</v>
      </c>
      <c r="GL277" s="233">
        <v>231.55</v>
      </c>
      <c r="GM277" s="233">
        <v>234.83</v>
      </c>
      <c r="GN277" s="233">
        <v>236.6</v>
      </c>
      <c r="GO277" s="233">
        <v>238.53</v>
      </c>
      <c r="GP277" s="233">
        <v>240.89</v>
      </c>
      <c r="GQ277" s="233">
        <v>242.54</v>
      </c>
      <c r="GR277" s="233">
        <v>244.45</v>
      </c>
      <c r="GS277" s="233">
        <v>246.24</v>
      </c>
      <c r="GT277" s="233">
        <v>247.83</v>
      </c>
      <c r="GU277" s="233">
        <v>249.3</v>
      </c>
      <c r="GV277" s="233">
        <v>250.34</v>
      </c>
      <c r="GW277" s="233">
        <v>251.69</v>
      </c>
      <c r="GX277" s="233">
        <v>253.62</v>
      </c>
      <c r="GY277" s="233">
        <v>255.23</v>
      </c>
      <c r="GZ277" s="233">
        <v>256.42</v>
      </c>
      <c r="HA277" s="233">
        <v>260.62</v>
      </c>
      <c r="HB277" s="233">
        <v>263.89999999999998</v>
      </c>
      <c r="HC277" s="233">
        <v>267.38</v>
      </c>
      <c r="HD277" s="233">
        <v>275.63</v>
      </c>
      <c r="HE277" s="233">
        <v>277.5</v>
      </c>
      <c r="HF277" s="233">
        <v>282.97000000000003</v>
      </c>
      <c r="HG277" s="233">
        <v>285.70999999999998</v>
      </c>
      <c r="HH277" s="233">
        <v>289.85000000000002</v>
      </c>
      <c r="HI277" s="233">
        <v>291.48</v>
      </c>
      <c r="HJ277" s="233">
        <v>300.83999999999997</v>
      </c>
      <c r="HK277" s="233">
        <v>313.14999999999998</v>
      </c>
      <c r="HL277" s="233">
        <v>325.68</v>
      </c>
      <c r="HM277" s="233">
        <v>258.57</v>
      </c>
      <c r="HN277" s="233">
        <v>259.82</v>
      </c>
      <c r="HO277" s="233">
        <v>261.20999999999998</v>
      </c>
      <c r="HP277" s="233">
        <v>262.58999999999997</v>
      </c>
      <c r="HQ277" s="233">
        <v>219.87</v>
      </c>
      <c r="HR277" s="233">
        <v>223.35</v>
      </c>
      <c r="HS277" s="233">
        <v>227.74</v>
      </c>
      <c r="HT277" s="233">
        <v>230.55</v>
      </c>
      <c r="HU277" s="233">
        <v>233.67</v>
      </c>
      <c r="HV277" s="233">
        <v>235.96</v>
      </c>
      <c r="HW277" s="233">
        <v>239.22</v>
      </c>
      <c r="HX277" s="233">
        <v>243.06</v>
      </c>
      <c r="HY277" s="233">
        <v>246.58</v>
      </c>
      <c r="HZ277" s="233">
        <v>249.7</v>
      </c>
      <c r="IA277" s="233">
        <v>252.28</v>
      </c>
      <c r="IB277" s="233">
        <v>253.95</v>
      </c>
      <c r="IC277" s="233">
        <v>258.88</v>
      </c>
      <c r="ID277" s="233">
        <v>263.85000000000002</v>
      </c>
      <c r="IE277" s="233">
        <v>266.18</v>
      </c>
      <c r="IF277" s="233">
        <v>272.08999999999997</v>
      </c>
      <c r="IG277" s="233">
        <v>276.94</v>
      </c>
      <c r="IH277" s="233">
        <v>283</v>
      </c>
      <c r="II277" s="233">
        <v>293.39999999999998</v>
      </c>
      <c r="IJ277" s="233">
        <v>306.94</v>
      </c>
      <c r="IK277" s="233">
        <v>312.04000000000002</v>
      </c>
      <c r="IL277" s="233">
        <v>11.12</v>
      </c>
      <c r="IM277" s="233">
        <v>122.35</v>
      </c>
      <c r="IN277" s="233">
        <v>114.56</v>
      </c>
      <c r="IO277" s="233">
        <v>107.12</v>
      </c>
      <c r="IP277" s="233">
        <v>104.89</v>
      </c>
      <c r="IQ277" s="233">
        <v>102.81</v>
      </c>
      <c r="IR277" s="233">
        <v>101.67</v>
      </c>
      <c r="IS277" s="233">
        <v>98.81</v>
      </c>
      <c r="IT277" s="233">
        <v>95.13</v>
      </c>
      <c r="IU277" s="233">
        <v>93.52</v>
      </c>
      <c r="IV277" s="233">
        <v>91.99</v>
      </c>
      <c r="IW277" s="233">
        <v>89.11</v>
      </c>
      <c r="IX277" s="233">
        <v>81.19</v>
      </c>
      <c r="IY277" s="233">
        <v>78.67</v>
      </c>
      <c r="IZ277" s="233">
        <v>73.819999999999993</v>
      </c>
      <c r="JA277" s="233">
        <v>64.849999999999994</v>
      </c>
      <c r="JB277" s="233">
        <v>56.3</v>
      </c>
      <c r="JC277" s="233">
        <v>52.52</v>
      </c>
      <c r="JD277" s="233">
        <v>42.42</v>
      </c>
      <c r="JE277" s="233">
        <v>37.39</v>
      </c>
      <c r="JF277" s="233">
        <v>33.33</v>
      </c>
      <c r="JG277" s="233">
        <v>32.159999999999997</v>
      </c>
      <c r="JH277" s="233">
        <v>28.98</v>
      </c>
      <c r="JI277" s="233">
        <v>24.64</v>
      </c>
      <c r="JJ277" s="233">
        <v>20.79</v>
      </c>
      <c r="JK277" s="233">
        <v>18.600000000000001</v>
      </c>
      <c r="JL277" s="233">
        <v>16.809999999999999</v>
      </c>
      <c r="JM277" s="233">
        <v>16.22</v>
      </c>
      <c r="JN277" s="233">
        <v>17.350000000000001</v>
      </c>
      <c r="JO277" s="233">
        <v>13.85</v>
      </c>
      <c r="JP277" s="233">
        <v>9.2799999999999994</v>
      </c>
      <c r="JQ277" s="233">
        <v>4.2699999999999996</v>
      </c>
      <c r="JR277" s="233">
        <v>1.63</v>
      </c>
      <c r="JS277" s="233"/>
      <c r="JT277" s="233"/>
      <c r="JU277" s="233"/>
      <c r="JV277" s="233"/>
      <c r="JW277" s="233"/>
      <c r="JX277" s="233"/>
      <c r="JY277" s="233"/>
      <c r="JZ277" s="233"/>
      <c r="KA277" s="233"/>
      <c r="KB277" s="233"/>
      <c r="KC277" s="233"/>
      <c r="KD277" s="233"/>
      <c r="KE277" s="227"/>
      <c r="KF277" s="227"/>
      <c r="KG277" s="227"/>
      <c r="KH277" s="227"/>
      <c r="KI277" s="227"/>
      <c r="KJ277" s="227"/>
      <c r="KK277" s="227"/>
      <c r="KL277" s="227"/>
      <c r="KM277" s="226"/>
      <c r="KN277" s="226"/>
      <c r="KO277" s="226"/>
      <c r="KP277" s="226"/>
      <c r="KQ277" s="226"/>
      <c r="KR277" s="226"/>
      <c r="KS277" s="226"/>
      <c r="KT277" s="226"/>
      <c r="KU277" s="226"/>
      <c r="KV277" s="226"/>
      <c r="KW277" s="226"/>
      <c r="KX277" s="226"/>
      <c r="KY277" s="226"/>
      <c r="KZ277" s="226"/>
      <c r="LA277" s="226"/>
      <c r="LB277" s="226"/>
      <c r="LC277" s="226"/>
      <c r="LD277" s="226"/>
      <c r="LE277" s="226"/>
      <c r="LF277" s="226"/>
      <c r="LG277" s="226"/>
      <c r="LH277" s="226"/>
      <c r="LI277" s="226"/>
      <c r="LJ277" s="226"/>
      <c r="LK277" s="226"/>
      <c r="LL277" s="226"/>
    </row>
    <row r="278" spans="1:324" x14ac:dyDescent="0.25">
      <c r="A278" s="216">
        <v>321</v>
      </c>
      <c r="B278" s="216">
        <v>232240</v>
      </c>
      <c r="C278" s="223" t="s">
        <v>388</v>
      </c>
      <c r="D278" s="230">
        <v>174.7</v>
      </c>
      <c r="E278" s="230">
        <v>174.7</v>
      </c>
      <c r="F278" s="230">
        <v>171.49</v>
      </c>
      <c r="G278" s="230">
        <v>174.7</v>
      </c>
      <c r="H278" s="230">
        <v>174.7</v>
      </c>
      <c r="I278" s="230">
        <v>174.7</v>
      </c>
      <c r="J278" s="230">
        <v>174.7</v>
      </c>
      <c r="K278" s="230">
        <v>174.7</v>
      </c>
      <c r="L278" s="230">
        <v>176.12</v>
      </c>
      <c r="M278" s="230">
        <v>178.1</v>
      </c>
      <c r="N278" s="230">
        <v>176.01</v>
      </c>
      <c r="O278" s="230">
        <v>177.2</v>
      </c>
      <c r="P278" s="230">
        <v>177.82</v>
      </c>
      <c r="Q278" s="230">
        <v>177.44</v>
      </c>
      <c r="R278" s="230">
        <v>176.62</v>
      </c>
      <c r="S278" s="230">
        <v>175.85</v>
      </c>
      <c r="T278" s="230">
        <v>175.06</v>
      </c>
      <c r="U278" s="230">
        <v>173.71</v>
      </c>
      <c r="V278" s="230">
        <v>172.67</v>
      </c>
      <c r="W278" s="230">
        <v>171.49</v>
      </c>
      <c r="X278" s="230">
        <v>170.38</v>
      </c>
      <c r="Y278" s="230">
        <v>171.39</v>
      </c>
      <c r="Z278" s="230">
        <v>172.97</v>
      </c>
      <c r="AA278" s="230">
        <v>175.37</v>
      </c>
      <c r="AB278" s="230">
        <v>175.23</v>
      </c>
      <c r="AC278" s="230">
        <v>177</v>
      </c>
      <c r="AD278" s="230">
        <v>178.53</v>
      </c>
      <c r="AE278" s="230">
        <v>179.83</v>
      </c>
      <c r="AF278" s="230">
        <v>180.96</v>
      </c>
      <c r="AG278" s="230">
        <v>182.31</v>
      </c>
      <c r="AH278" s="230">
        <v>183.13</v>
      </c>
      <c r="AI278" s="230">
        <v>184.55</v>
      </c>
      <c r="AJ278" s="230">
        <v>187.1</v>
      </c>
      <c r="AK278" s="230">
        <v>189.19</v>
      </c>
      <c r="AL278" s="230">
        <v>190.74</v>
      </c>
      <c r="AM278" s="230">
        <v>193.92</v>
      </c>
      <c r="AN278" s="230">
        <v>196.97</v>
      </c>
      <c r="AO278" s="230">
        <v>198.92</v>
      </c>
      <c r="AP278" s="230">
        <v>200.75</v>
      </c>
      <c r="AQ278" s="230">
        <v>204.8</v>
      </c>
      <c r="AR278" s="230">
        <v>207.67</v>
      </c>
      <c r="AS278" s="230">
        <v>209.75</v>
      </c>
      <c r="AT278" s="230">
        <v>209.75</v>
      </c>
      <c r="AU278" s="230">
        <v>182.15</v>
      </c>
      <c r="AV278" s="230">
        <v>184.36</v>
      </c>
      <c r="AW278" s="230">
        <v>186.09</v>
      </c>
      <c r="AX278" s="230">
        <v>187.62</v>
      </c>
      <c r="AY278" s="230">
        <v>188.13</v>
      </c>
      <c r="AZ278" s="230">
        <v>177.6</v>
      </c>
      <c r="BA278" s="230">
        <v>178.52</v>
      </c>
      <c r="BB278" s="230">
        <v>180.03</v>
      </c>
      <c r="BC278" s="230">
        <v>181.54</v>
      </c>
      <c r="BD278" s="230">
        <v>183.13</v>
      </c>
      <c r="BE278" s="230">
        <v>184.3</v>
      </c>
      <c r="BF278" s="230">
        <v>185.12</v>
      </c>
      <c r="BG278" s="230">
        <v>186.31</v>
      </c>
      <c r="BH278" s="230">
        <v>187.43</v>
      </c>
      <c r="BI278" s="230">
        <v>188.38</v>
      </c>
      <c r="BJ278" s="230">
        <v>189.51</v>
      </c>
      <c r="BK278" s="230">
        <v>190.81</v>
      </c>
      <c r="BL278" s="230">
        <v>191.74</v>
      </c>
      <c r="BM278" s="230">
        <v>192.97</v>
      </c>
      <c r="BN278" s="230">
        <v>195.06</v>
      </c>
      <c r="BO278" s="230">
        <v>197.41</v>
      </c>
      <c r="BP278" s="230">
        <v>199.42</v>
      </c>
      <c r="BQ278" s="230">
        <v>200.97</v>
      </c>
      <c r="BR278" s="230">
        <v>205.42</v>
      </c>
      <c r="BS278" s="230">
        <v>207.83</v>
      </c>
      <c r="BT278" s="230">
        <v>213.44</v>
      </c>
      <c r="BU278" s="230">
        <v>221.09</v>
      </c>
      <c r="BV278" s="230">
        <v>227.35</v>
      </c>
      <c r="BW278" s="230">
        <v>201.32</v>
      </c>
      <c r="BX278" s="230">
        <v>202.62</v>
      </c>
      <c r="BY278" s="230">
        <v>204.19</v>
      </c>
      <c r="BZ278" s="233">
        <v>206.2</v>
      </c>
      <c r="CA278" s="233">
        <v>208.29</v>
      </c>
      <c r="CB278" s="233">
        <v>209.5</v>
      </c>
      <c r="CC278" s="233">
        <v>181.28</v>
      </c>
      <c r="CD278" s="233">
        <v>182.57</v>
      </c>
      <c r="CE278" s="233">
        <v>183.49</v>
      </c>
      <c r="CF278" s="233">
        <v>184.86</v>
      </c>
      <c r="CG278" s="233">
        <v>186.39</v>
      </c>
      <c r="CH278" s="233">
        <v>187.96</v>
      </c>
      <c r="CI278" s="233">
        <v>187.63</v>
      </c>
      <c r="CJ278" s="233">
        <v>186.76</v>
      </c>
      <c r="CK278" s="233">
        <v>185.65</v>
      </c>
      <c r="CL278" s="233">
        <v>183.4</v>
      </c>
      <c r="CM278" s="233">
        <v>181.55</v>
      </c>
      <c r="CN278" s="233">
        <v>180</v>
      </c>
      <c r="CO278" s="233">
        <v>183.33</v>
      </c>
      <c r="CP278" s="233">
        <v>184.8</v>
      </c>
      <c r="CQ278" s="233">
        <v>186.07</v>
      </c>
      <c r="CR278" s="233">
        <v>187.33</v>
      </c>
      <c r="CS278" s="233">
        <v>189.35</v>
      </c>
      <c r="CT278" s="233">
        <v>190.49</v>
      </c>
      <c r="CU278" s="233">
        <v>192.2</v>
      </c>
      <c r="CV278" s="233">
        <v>194.03</v>
      </c>
      <c r="CW278" s="233">
        <v>195.66</v>
      </c>
      <c r="CX278" s="233">
        <v>197.25</v>
      </c>
      <c r="CY278" s="233">
        <v>198.72</v>
      </c>
      <c r="CZ278" s="233">
        <v>201.54</v>
      </c>
      <c r="DA278" s="233">
        <v>177.3</v>
      </c>
      <c r="DB278" s="233">
        <v>179.29</v>
      </c>
      <c r="DC278" s="233">
        <v>180.03</v>
      </c>
      <c r="DD278" s="233">
        <v>181.19</v>
      </c>
      <c r="DE278" s="233">
        <v>181.85</v>
      </c>
      <c r="DF278" s="233">
        <v>183.76</v>
      </c>
      <c r="DG278" s="233">
        <v>185.37</v>
      </c>
      <c r="DH278" s="233">
        <v>186.91</v>
      </c>
      <c r="DI278" s="233">
        <v>188.58</v>
      </c>
      <c r="DJ278" s="233">
        <v>190.74</v>
      </c>
      <c r="DK278" s="233">
        <v>193.45</v>
      </c>
      <c r="DL278" s="233">
        <v>197.2</v>
      </c>
      <c r="DM278" s="233">
        <v>199.59</v>
      </c>
      <c r="DN278" s="233">
        <v>202.55</v>
      </c>
      <c r="DO278" s="233">
        <v>206.13</v>
      </c>
      <c r="DP278" s="233">
        <v>207.8</v>
      </c>
      <c r="DQ278" s="233">
        <v>211.32</v>
      </c>
      <c r="DR278" s="233">
        <v>213.75</v>
      </c>
      <c r="DS278" s="233">
        <v>216.12</v>
      </c>
      <c r="DT278" s="233">
        <v>196.03</v>
      </c>
      <c r="DU278" s="233">
        <v>198.74</v>
      </c>
      <c r="DV278" s="233">
        <v>202.05</v>
      </c>
      <c r="DW278" s="233">
        <v>204.6</v>
      </c>
      <c r="DX278" s="233">
        <v>207.98</v>
      </c>
      <c r="DY278" s="233">
        <v>211.24</v>
      </c>
      <c r="DZ278" s="233">
        <v>213.63</v>
      </c>
      <c r="EA278" s="233">
        <v>215.92</v>
      </c>
      <c r="EB278" s="233">
        <v>219.32</v>
      </c>
      <c r="EC278" s="233">
        <v>219.32</v>
      </c>
      <c r="ED278" s="233">
        <v>168.71</v>
      </c>
      <c r="EE278" s="233">
        <v>167.56</v>
      </c>
      <c r="EF278" s="233">
        <v>165.55</v>
      </c>
      <c r="EG278" s="233">
        <v>163.92</v>
      </c>
      <c r="EH278" s="233">
        <v>162.91999999999999</v>
      </c>
      <c r="EI278" s="233">
        <v>161.94999999999999</v>
      </c>
      <c r="EJ278" s="233">
        <v>160.69</v>
      </c>
      <c r="EK278" s="233">
        <v>158.79</v>
      </c>
      <c r="EL278" s="233">
        <v>156.72</v>
      </c>
      <c r="EM278" s="233">
        <v>155.21</v>
      </c>
      <c r="EN278" s="233">
        <v>153.54</v>
      </c>
      <c r="EO278" s="233">
        <v>152.69999999999999</v>
      </c>
      <c r="EP278" s="233">
        <v>150.37</v>
      </c>
      <c r="EQ278" s="233">
        <v>169.1</v>
      </c>
      <c r="ER278" s="233">
        <v>168.39</v>
      </c>
      <c r="ES278" s="233">
        <v>167.39</v>
      </c>
      <c r="ET278" s="233">
        <v>166.36</v>
      </c>
      <c r="EU278" s="233">
        <v>165.11</v>
      </c>
      <c r="EV278" s="233">
        <v>163.19999999999999</v>
      </c>
      <c r="EW278" s="233">
        <v>161.85</v>
      </c>
      <c r="EX278" s="233">
        <v>160.22</v>
      </c>
      <c r="EY278" s="233">
        <v>158.91999999999999</v>
      </c>
      <c r="EZ278" s="233">
        <v>157.63</v>
      </c>
      <c r="FA278" s="233">
        <v>156.4</v>
      </c>
      <c r="FB278" s="233">
        <v>154.63</v>
      </c>
      <c r="FC278" s="233">
        <v>152.69999999999999</v>
      </c>
      <c r="FD278" s="233">
        <v>151.63</v>
      </c>
      <c r="FE278" s="233">
        <v>150.75</v>
      </c>
      <c r="FF278" s="233">
        <v>149.32</v>
      </c>
      <c r="FG278" s="233">
        <v>148.25</v>
      </c>
      <c r="FH278" s="233">
        <v>146.4</v>
      </c>
      <c r="FI278" s="233">
        <v>144.43</v>
      </c>
      <c r="FJ278" s="233">
        <v>141.43</v>
      </c>
      <c r="FK278" s="233">
        <v>137.44999999999999</v>
      </c>
      <c r="FL278" s="233">
        <v>133.31</v>
      </c>
      <c r="FM278" s="233">
        <v>217.93</v>
      </c>
      <c r="FN278" s="233">
        <v>220.41</v>
      </c>
      <c r="FO278" s="233">
        <v>228.4</v>
      </c>
      <c r="FP278" s="233">
        <v>240.32</v>
      </c>
      <c r="FQ278" s="233">
        <v>249.65</v>
      </c>
      <c r="FR278" s="233">
        <v>258.64999999999998</v>
      </c>
      <c r="FS278" s="233">
        <v>271.64999999999998</v>
      </c>
      <c r="FT278" s="233">
        <v>287.64999999999998</v>
      </c>
      <c r="FU278" s="233">
        <v>291.64999999999998</v>
      </c>
      <c r="FV278" s="233">
        <v>294.64999999999998</v>
      </c>
      <c r="FW278" s="233">
        <v>301.64999999999998</v>
      </c>
      <c r="FX278" s="230">
        <v>247.65</v>
      </c>
      <c r="FY278" s="230">
        <v>251.65</v>
      </c>
      <c r="FZ278" s="230">
        <v>254.65</v>
      </c>
      <c r="GA278" s="230">
        <v>260.64999999999998</v>
      </c>
      <c r="GB278" s="230">
        <v>267.64999999999998</v>
      </c>
      <c r="GC278" s="230">
        <v>273.64999999999998</v>
      </c>
      <c r="GD278" s="233">
        <v>311.64999999999998</v>
      </c>
      <c r="GE278" s="233">
        <v>317.64999999999998</v>
      </c>
      <c r="GF278" s="233">
        <v>326.64999999999998</v>
      </c>
      <c r="GG278" s="233">
        <v>332.65</v>
      </c>
      <c r="GH278" s="233">
        <v>340.65</v>
      </c>
      <c r="GI278" s="233">
        <v>348.65</v>
      </c>
      <c r="GJ278" s="233">
        <v>380.65</v>
      </c>
      <c r="GK278" s="233">
        <v>230.65</v>
      </c>
      <c r="GL278" s="233">
        <v>233.94</v>
      </c>
      <c r="GM278" s="233">
        <v>237.22</v>
      </c>
      <c r="GN278" s="233">
        <v>238.99</v>
      </c>
      <c r="GO278" s="233">
        <v>240.92</v>
      </c>
      <c r="GP278" s="233">
        <v>243.28</v>
      </c>
      <c r="GQ278" s="233">
        <v>244.93</v>
      </c>
      <c r="GR278" s="233">
        <v>246.84</v>
      </c>
      <c r="GS278" s="233">
        <v>248.63</v>
      </c>
      <c r="GT278" s="233">
        <v>250.22</v>
      </c>
      <c r="GU278" s="233">
        <v>251.69</v>
      </c>
      <c r="GV278" s="233">
        <v>252.73</v>
      </c>
      <c r="GW278" s="233">
        <v>254.08</v>
      </c>
      <c r="GX278" s="233">
        <v>256.01</v>
      </c>
      <c r="GY278" s="233">
        <v>257.62</v>
      </c>
      <c r="GZ278" s="233">
        <v>258.81</v>
      </c>
      <c r="HA278" s="233">
        <v>263.01</v>
      </c>
      <c r="HB278" s="233">
        <v>266.29000000000002</v>
      </c>
      <c r="HC278" s="233">
        <v>269.77</v>
      </c>
      <c r="HD278" s="233">
        <v>278.02</v>
      </c>
      <c r="HE278" s="233">
        <v>279.89</v>
      </c>
      <c r="HF278" s="233">
        <v>285.36</v>
      </c>
      <c r="HG278" s="233">
        <v>288.10000000000002</v>
      </c>
      <c r="HH278" s="233">
        <v>292.24</v>
      </c>
      <c r="HI278" s="233">
        <v>293.87</v>
      </c>
      <c r="HJ278" s="233">
        <v>303.23</v>
      </c>
      <c r="HK278" s="233">
        <v>315.54000000000002</v>
      </c>
      <c r="HL278" s="233">
        <v>328.07</v>
      </c>
      <c r="HM278" s="233">
        <v>260.95999999999998</v>
      </c>
      <c r="HN278" s="233">
        <v>262.20999999999998</v>
      </c>
      <c r="HO278" s="233">
        <v>263.60000000000002</v>
      </c>
      <c r="HP278" s="233">
        <v>264.98</v>
      </c>
      <c r="HQ278" s="233">
        <v>222.26</v>
      </c>
      <c r="HR278" s="233">
        <v>225.74</v>
      </c>
      <c r="HS278" s="233">
        <v>230.13</v>
      </c>
      <c r="HT278" s="233">
        <v>232.94</v>
      </c>
      <c r="HU278" s="233">
        <v>236.06</v>
      </c>
      <c r="HV278" s="233">
        <v>238.35</v>
      </c>
      <c r="HW278" s="233">
        <v>241.61</v>
      </c>
      <c r="HX278" s="233">
        <v>245.45</v>
      </c>
      <c r="HY278" s="233">
        <v>248.97</v>
      </c>
      <c r="HZ278" s="233">
        <v>252.09</v>
      </c>
      <c r="IA278" s="233">
        <v>254.67</v>
      </c>
      <c r="IB278" s="233">
        <v>256.33999999999997</v>
      </c>
      <c r="IC278" s="233">
        <v>261.27</v>
      </c>
      <c r="ID278" s="233">
        <v>266.24</v>
      </c>
      <c r="IE278" s="233">
        <v>268.57</v>
      </c>
      <c r="IF278" s="233">
        <v>274.48</v>
      </c>
      <c r="IG278" s="233">
        <v>279.33</v>
      </c>
      <c r="IH278" s="233">
        <v>285.39</v>
      </c>
      <c r="II278" s="233">
        <v>295.79000000000002</v>
      </c>
      <c r="IJ278" s="233">
        <v>309.33</v>
      </c>
      <c r="IK278" s="233">
        <v>314.43</v>
      </c>
      <c r="IL278" s="233">
        <v>13.51</v>
      </c>
      <c r="IM278" s="233">
        <v>124.74</v>
      </c>
      <c r="IN278" s="233">
        <v>116.95</v>
      </c>
      <c r="IO278" s="233">
        <v>109.51</v>
      </c>
      <c r="IP278" s="233">
        <v>107.28</v>
      </c>
      <c r="IQ278" s="233">
        <v>105.2</v>
      </c>
      <c r="IR278" s="233">
        <v>104.06</v>
      </c>
      <c r="IS278" s="233">
        <v>101.2</v>
      </c>
      <c r="IT278" s="233">
        <v>97.52</v>
      </c>
      <c r="IU278" s="233">
        <v>95.91</v>
      </c>
      <c r="IV278" s="233">
        <v>94.38</v>
      </c>
      <c r="IW278" s="233">
        <v>91.5</v>
      </c>
      <c r="IX278" s="233">
        <v>83.58</v>
      </c>
      <c r="IY278" s="233">
        <v>81.06</v>
      </c>
      <c r="IZ278" s="233">
        <v>76.209999999999994</v>
      </c>
      <c r="JA278" s="233">
        <v>67.239999999999995</v>
      </c>
      <c r="JB278" s="233">
        <v>58.69</v>
      </c>
      <c r="JC278" s="233">
        <v>54.91</v>
      </c>
      <c r="JD278" s="233">
        <v>44.81</v>
      </c>
      <c r="JE278" s="233">
        <v>39.78</v>
      </c>
      <c r="JF278" s="233">
        <v>35.72</v>
      </c>
      <c r="JG278" s="233">
        <v>34.549999999999997</v>
      </c>
      <c r="JH278" s="233">
        <v>31.37</v>
      </c>
      <c r="JI278" s="233">
        <v>27.03</v>
      </c>
      <c r="JJ278" s="233">
        <v>23.18</v>
      </c>
      <c r="JK278" s="233">
        <v>20.99</v>
      </c>
      <c r="JL278" s="233">
        <v>19.2</v>
      </c>
      <c r="JM278" s="233">
        <v>18.61</v>
      </c>
      <c r="JN278" s="233">
        <v>19.740000000000002</v>
      </c>
      <c r="JO278" s="233">
        <v>16.239999999999998</v>
      </c>
      <c r="JP278" s="233">
        <v>11.67</v>
      </c>
      <c r="JQ278" s="233">
        <v>6.66</v>
      </c>
      <c r="JR278" s="233">
        <v>4.0199999999999996</v>
      </c>
      <c r="JS278" s="233">
        <v>2.39</v>
      </c>
      <c r="JT278" s="233"/>
      <c r="JU278" s="233"/>
      <c r="JV278" s="233"/>
      <c r="JW278" s="233"/>
      <c r="JX278" s="233"/>
      <c r="JY278" s="233"/>
      <c r="JZ278" s="233"/>
      <c r="KA278" s="233"/>
      <c r="KB278" s="233"/>
      <c r="KC278" s="233"/>
      <c r="KD278" s="233"/>
      <c r="KE278" s="227"/>
      <c r="KF278" s="227"/>
      <c r="KG278" s="227"/>
      <c r="KH278" s="227"/>
      <c r="KI278" s="227"/>
      <c r="KJ278" s="227"/>
      <c r="KK278" s="227"/>
      <c r="KL278" s="227"/>
      <c r="KM278" s="226"/>
      <c r="KN278" s="226"/>
      <c r="KO278" s="226"/>
      <c r="KP278" s="226"/>
      <c r="KQ278" s="226"/>
      <c r="KR278" s="226"/>
      <c r="KS278" s="226"/>
      <c r="KT278" s="226"/>
      <c r="KU278" s="226"/>
      <c r="KV278" s="226"/>
      <c r="KW278" s="226"/>
      <c r="KX278" s="226"/>
      <c r="KY278" s="226"/>
      <c r="KZ278" s="226"/>
      <c r="LA278" s="226"/>
      <c r="LB278" s="226"/>
      <c r="LC278" s="226"/>
      <c r="LD278" s="226"/>
      <c r="LE278" s="226"/>
      <c r="LF278" s="226"/>
      <c r="LG278" s="226"/>
      <c r="LH278" s="226"/>
      <c r="LI278" s="226"/>
      <c r="LJ278" s="226"/>
      <c r="LK278" s="226"/>
      <c r="LL278" s="226"/>
    </row>
    <row r="279" spans="1:324" x14ac:dyDescent="0.25">
      <c r="A279" s="216">
        <v>322</v>
      </c>
      <c r="B279" s="216">
        <v>232320</v>
      </c>
      <c r="C279" s="223" t="s">
        <v>389</v>
      </c>
      <c r="D279" s="230">
        <v>180.41</v>
      </c>
      <c r="E279" s="230">
        <v>180.41</v>
      </c>
      <c r="F279" s="230">
        <v>177.2</v>
      </c>
      <c r="G279" s="230">
        <v>180.41</v>
      </c>
      <c r="H279" s="230">
        <v>180.41</v>
      </c>
      <c r="I279" s="230">
        <v>180.41</v>
      </c>
      <c r="J279" s="230">
        <v>180.41</v>
      </c>
      <c r="K279" s="230">
        <v>180.41</v>
      </c>
      <c r="L279" s="230">
        <v>181.83</v>
      </c>
      <c r="M279" s="230">
        <v>183.81</v>
      </c>
      <c r="N279" s="230">
        <v>181.72</v>
      </c>
      <c r="O279" s="230">
        <v>182.91</v>
      </c>
      <c r="P279" s="230">
        <v>183.53</v>
      </c>
      <c r="Q279" s="230">
        <v>183.15</v>
      </c>
      <c r="R279" s="230">
        <v>182.33</v>
      </c>
      <c r="S279" s="230">
        <v>181.56</v>
      </c>
      <c r="T279" s="230">
        <v>180.77</v>
      </c>
      <c r="U279" s="230">
        <v>179.42</v>
      </c>
      <c r="V279" s="230">
        <v>178.38</v>
      </c>
      <c r="W279" s="230">
        <v>177.2</v>
      </c>
      <c r="X279" s="230">
        <v>176.09</v>
      </c>
      <c r="Y279" s="230">
        <v>177.1</v>
      </c>
      <c r="Z279" s="230">
        <v>178.68</v>
      </c>
      <c r="AA279" s="230">
        <v>181.08</v>
      </c>
      <c r="AB279" s="230">
        <v>180.94</v>
      </c>
      <c r="AC279" s="230">
        <v>182.71</v>
      </c>
      <c r="AD279" s="230">
        <v>184.24</v>
      </c>
      <c r="AE279" s="230">
        <v>185.54</v>
      </c>
      <c r="AF279" s="230">
        <v>186.67</v>
      </c>
      <c r="AG279" s="230">
        <v>188.02</v>
      </c>
      <c r="AH279" s="230">
        <v>188.84</v>
      </c>
      <c r="AI279" s="230">
        <v>190.26</v>
      </c>
      <c r="AJ279" s="230">
        <v>192.81</v>
      </c>
      <c r="AK279" s="230">
        <v>194.9</v>
      </c>
      <c r="AL279" s="230">
        <v>196.45</v>
      </c>
      <c r="AM279" s="230">
        <v>199.63</v>
      </c>
      <c r="AN279" s="230">
        <v>202.68</v>
      </c>
      <c r="AO279" s="230">
        <v>204.63</v>
      </c>
      <c r="AP279" s="230">
        <v>206.46</v>
      </c>
      <c r="AQ279" s="230">
        <v>210.51</v>
      </c>
      <c r="AR279" s="230">
        <v>213.38</v>
      </c>
      <c r="AS279" s="230">
        <v>215.46</v>
      </c>
      <c r="AT279" s="230">
        <v>215.46</v>
      </c>
      <c r="AU279" s="230">
        <v>187.86</v>
      </c>
      <c r="AV279" s="230">
        <v>190.07</v>
      </c>
      <c r="AW279" s="230">
        <v>191.8</v>
      </c>
      <c r="AX279" s="230">
        <v>193.33</v>
      </c>
      <c r="AY279" s="230">
        <v>193.84</v>
      </c>
      <c r="AZ279" s="230">
        <v>183.31</v>
      </c>
      <c r="BA279" s="230">
        <v>184.23</v>
      </c>
      <c r="BB279" s="230">
        <v>185.74</v>
      </c>
      <c r="BC279" s="230">
        <v>187.25</v>
      </c>
      <c r="BD279" s="230">
        <v>188.84</v>
      </c>
      <c r="BE279" s="230">
        <v>190.01</v>
      </c>
      <c r="BF279" s="230">
        <v>190.83</v>
      </c>
      <c r="BG279" s="230">
        <v>192.02</v>
      </c>
      <c r="BH279" s="230">
        <v>193.14</v>
      </c>
      <c r="BI279" s="230">
        <v>194.09</v>
      </c>
      <c r="BJ279" s="230">
        <v>195.22</v>
      </c>
      <c r="BK279" s="230">
        <v>196.52</v>
      </c>
      <c r="BL279" s="230">
        <v>197.45</v>
      </c>
      <c r="BM279" s="230">
        <v>198.68</v>
      </c>
      <c r="BN279" s="230">
        <v>200.77</v>
      </c>
      <c r="BO279" s="230">
        <v>203.12</v>
      </c>
      <c r="BP279" s="230">
        <v>205.13</v>
      </c>
      <c r="BQ279" s="230">
        <v>206.68</v>
      </c>
      <c r="BR279" s="230">
        <v>211.13</v>
      </c>
      <c r="BS279" s="230">
        <v>213.54</v>
      </c>
      <c r="BT279" s="230">
        <v>219.15</v>
      </c>
      <c r="BU279" s="230">
        <v>226.8</v>
      </c>
      <c r="BV279" s="230">
        <v>233.06</v>
      </c>
      <c r="BW279" s="230">
        <v>207.03</v>
      </c>
      <c r="BX279" s="230">
        <v>208.33</v>
      </c>
      <c r="BY279" s="230">
        <v>209.9</v>
      </c>
      <c r="BZ279" s="233">
        <v>211.91</v>
      </c>
      <c r="CA279" s="233">
        <v>214</v>
      </c>
      <c r="CB279" s="233">
        <v>215.21</v>
      </c>
      <c r="CC279" s="233">
        <v>186.99</v>
      </c>
      <c r="CD279" s="233">
        <v>188.28</v>
      </c>
      <c r="CE279" s="233">
        <v>189.2</v>
      </c>
      <c r="CF279" s="233">
        <v>190.57</v>
      </c>
      <c r="CG279" s="233">
        <v>192.1</v>
      </c>
      <c r="CH279" s="233">
        <v>193.67</v>
      </c>
      <c r="CI279" s="233">
        <v>193.34</v>
      </c>
      <c r="CJ279" s="233">
        <v>192.47</v>
      </c>
      <c r="CK279" s="233">
        <v>191.36</v>
      </c>
      <c r="CL279" s="233">
        <v>189.11</v>
      </c>
      <c r="CM279" s="233">
        <v>187.26</v>
      </c>
      <c r="CN279" s="233">
        <v>185.71</v>
      </c>
      <c r="CO279" s="233">
        <v>189.04</v>
      </c>
      <c r="CP279" s="233">
        <v>190.51</v>
      </c>
      <c r="CQ279" s="233">
        <v>191.78</v>
      </c>
      <c r="CR279" s="233">
        <v>193.04</v>
      </c>
      <c r="CS279" s="233">
        <v>195.06</v>
      </c>
      <c r="CT279" s="233">
        <v>196.2</v>
      </c>
      <c r="CU279" s="233">
        <v>197.91</v>
      </c>
      <c r="CV279" s="233">
        <v>199.74</v>
      </c>
      <c r="CW279" s="233">
        <v>201.37</v>
      </c>
      <c r="CX279" s="233">
        <v>202.96</v>
      </c>
      <c r="CY279" s="233">
        <v>204.43</v>
      </c>
      <c r="CZ279" s="233">
        <v>207.25</v>
      </c>
      <c r="DA279" s="233">
        <v>183.01</v>
      </c>
      <c r="DB279" s="233">
        <v>185</v>
      </c>
      <c r="DC279" s="233">
        <v>185.74</v>
      </c>
      <c r="DD279" s="233">
        <v>186.9</v>
      </c>
      <c r="DE279" s="233">
        <v>187.56</v>
      </c>
      <c r="DF279" s="233">
        <v>189.47</v>
      </c>
      <c r="DG279" s="233">
        <v>191.08</v>
      </c>
      <c r="DH279" s="233">
        <v>192.62</v>
      </c>
      <c r="DI279" s="233">
        <v>194.29</v>
      </c>
      <c r="DJ279" s="233">
        <v>196.45</v>
      </c>
      <c r="DK279" s="233">
        <v>199.16</v>
      </c>
      <c r="DL279" s="233">
        <v>202.91</v>
      </c>
      <c r="DM279" s="233">
        <v>205.3</v>
      </c>
      <c r="DN279" s="233">
        <v>208.26</v>
      </c>
      <c r="DO279" s="233">
        <v>211.84</v>
      </c>
      <c r="DP279" s="233">
        <v>213.51</v>
      </c>
      <c r="DQ279" s="233">
        <v>217.03</v>
      </c>
      <c r="DR279" s="233">
        <v>219.46</v>
      </c>
      <c r="DS279" s="233">
        <v>221.83</v>
      </c>
      <c r="DT279" s="233">
        <v>201.74</v>
      </c>
      <c r="DU279" s="233">
        <v>204.45</v>
      </c>
      <c r="DV279" s="233">
        <v>207.76</v>
      </c>
      <c r="DW279" s="233">
        <v>210.31</v>
      </c>
      <c r="DX279" s="233">
        <v>213.69</v>
      </c>
      <c r="DY279" s="233">
        <v>216.95</v>
      </c>
      <c r="DZ279" s="233">
        <v>219.34</v>
      </c>
      <c r="EA279" s="233">
        <v>221.63</v>
      </c>
      <c r="EB279" s="233">
        <v>225.03</v>
      </c>
      <c r="EC279" s="233">
        <v>225.03</v>
      </c>
      <c r="ED279" s="233">
        <v>174.42</v>
      </c>
      <c r="EE279" s="233">
        <v>173.27</v>
      </c>
      <c r="EF279" s="233">
        <v>171.26</v>
      </c>
      <c r="EG279" s="233">
        <v>169.63</v>
      </c>
      <c r="EH279" s="233">
        <v>168.63</v>
      </c>
      <c r="EI279" s="233">
        <v>167.66</v>
      </c>
      <c r="EJ279" s="233">
        <v>166.4</v>
      </c>
      <c r="EK279" s="233">
        <v>164.5</v>
      </c>
      <c r="EL279" s="233">
        <v>162.43</v>
      </c>
      <c r="EM279" s="233">
        <v>160.91999999999999</v>
      </c>
      <c r="EN279" s="233">
        <v>159.25</v>
      </c>
      <c r="EO279" s="233">
        <v>158.41</v>
      </c>
      <c r="EP279" s="233">
        <v>156.08000000000001</v>
      </c>
      <c r="EQ279" s="233">
        <v>174.81</v>
      </c>
      <c r="ER279" s="233">
        <v>174.1</v>
      </c>
      <c r="ES279" s="233">
        <v>173.1</v>
      </c>
      <c r="ET279" s="233">
        <v>172.07</v>
      </c>
      <c r="EU279" s="233">
        <v>170.82</v>
      </c>
      <c r="EV279" s="233">
        <v>168.91</v>
      </c>
      <c r="EW279" s="233">
        <v>167.56</v>
      </c>
      <c r="EX279" s="233">
        <v>165.93</v>
      </c>
      <c r="EY279" s="233">
        <v>164.63</v>
      </c>
      <c r="EZ279" s="233">
        <v>163.34</v>
      </c>
      <c r="FA279" s="233">
        <v>162.11000000000001</v>
      </c>
      <c r="FB279" s="233">
        <v>160.34</v>
      </c>
      <c r="FC279" s="233">
        <v>158.41</v>
      </c>
      <c r="FD279" s="233">
        <v>157.34</v>
      </c>
      <c r="FE279" s="233">
        <v>156.46</v>
      </c>
      <c r="FF279" s="233">
        <v>155.03</v>
      </c>
      <c r="FG279" s="233">
        <v>153.96</v>
      </c>
      <c r="FH279" s="233">
        <v>152.11000000000001</v>
      </c>
      <c r="FI279" s="233">
        <v>150.13999999999999</v>
      </c>
      <c r="FJ279" s="233">
        <v>147.13999999999999</v>
      </c>
      <c r="FK279" s="233">
        <v>143.16</v>
      </c>
      <c r="FL279" s="233">
        <v>139.02000000000001</v>
      </c>
      <c r="FM279" s="233">
        <v>223.64</v>
      </c>
      <c r="FN279" s="233">
        <v>226.12</v>
      </c>
      <c r="FO279" s="233">
        <v>234.11</v>
      </c>
      <c r="FP279" s="233">
        <v>246.03</v>
      </c>
      <c r="FQ279" s="233">
        <v>255.36</v>
      </c>
      <c r="FR279" s="233">
        <v>264.36</v>
      </c>
      <c r="FS279" s="233">
        <v>277.36</v>
      </c>
      <c r="FT279" s="233">
        <v>293.36</v>
      </c>
      <c r="FU279" s="233">
        <v>297.36</v>
      </c>
      <c r="FV279" s="233">
        <v>300.36</v>
      </c>
      <c r="FW279" s="233">
        <v>307.36</v>
      </c>
      <c r="FX279" s="230">
        <v>253.36</v>
      </c>
      <c r="FY279" s="230">
        <v>257.36</v>
      </c>
      <c r="FZ279" s="230">
        <v>260.36</v>
      </c>
      <c r="GA279" s="230">
        <v>266.36</v>
      </c>
      <c r="GB279" s="230">
        <v>273.36</v>
      </c>
      <c r="GC279" s="230">
        <v>279.36</v>
      </c>
      <c r="GD279" s="233">
        <v>317.36</v>
      </c>
      <c r="GE279" s="233">
        <v>323.36</v>
      </c>
      <c r="GF279" s="233">
        <v>332.36</v>
      </c>
      <c r="GG279" s="233">
        <v>338.36</v>
      </c>
      <c r="GH279" s="233">
        <v>346.36</v>
      </c>
      <c r="GI279" s="233">
        <v>354.36</v>
      </c>
      <c r="GJ279" s="233">
        <v>386.36</v>
      </c>
      <c r="GK279" s="233">
        <v>236.36</v>
      </c>
      <c r="GL279" s="233">
        <v>239.65</v>
      </c>
      <c r="GM279" s="233">
        <v>242.93</v>
      </c>
      <c r="GN279" s="233">
        <v>244.7</v>
      </c>
      <c r="GO279" s="233">
        <v>246.63</v>
      </c>
      <c r="GP279" s="233">
        <v>248.99</v>
      </c>
      <c r="GQ279" s="233">
        <v>250.64</v>
      </c>
      <c r="GR279" s="233">
        <v>252.55</v>
      </c>
      <c r="GS279" s="233">
        <v>254.34</v>
      </c>
      <c r="GT279" s="233">
        <v>255.93</v>
      </c>
      <c r="GU279" s="233">
        <v>257.39999999999998</v>
      </c>
      <c r="GV279" s="233">
        <v>258.44</v>
      </c>
      <c r="GW279" s="233">
        <v>259.79000000000002</v>
      </c>
      <c r="GX279" s="233">
        <v>261.72000000000003</v>
      </c>
      <c r="GY279" s="233">
        <v>263.33</v>
      </c>
      <c r="GZ279" s="233">
        <v>264.52</v>
      </c>
      <c r="HA279" s="233">
        <v>268.72000000000003</v>
      </c>
      <c r="HB279" s="233">
        <v>272</v>
      </c>
      <c r="HC279" s="233">
        <v>275.48</v>
      </c>
      <c r="HD279" s="233">
        <v>283.73</v>
      </c>
      <c r="HE279" s="233">
        <v>285.60000000000002</v>
      </c>
      <c r="HF279" s="233">
        <v>291.07</v>
      </c>
      <c r="HG279" s="233">
        <v>293.81</v>
      </c>
      <c r="HH279" s="233">
        <v>297.95</v>
      </c>
      <c r="HI279" s="233">
        <v>299.58</v>
      </c>
      <c r="HJ279" s="233">
        <v>308.94</v>
      </c>
      <c r="HK279" s="233">
        <v>321.25</v>
      </c>
      <c r="HL279" s="233">
        <v>333.78</v>
      </c>
      <c r="HM279" s="233">
        <v>266.67</v>
      </c>
      <c r="HN279" s="233">
        <v>267.92</v>
      </c>
      <c r="HO279" s="233">
        <v>269.31</v>
      </c>
      <c r="HP279" s="233">
        <v>270.69</v>
      </c>
      <c r="HQ279" s="233">
        <v>227.97</v>
      </c>
      <c r="HR279" s="233">
        <v>231.45</v>
      </c>
      <c r="HS279" s="233">
        <v>235.84</v>
      </c>
      <c r="HT279" s="233">
        <v>238.65</v>
      </c>
      <c r="HU279" s="233">
        <v>241.77</v>
      </c>
      <c r="HV279" s="233">
        <v>244.06</v>
      </c>
      <c r="HW279" s="233">
        <v>247.32</v>
      </c>
      <c r="HX279" s="233">
        <v>251.16</v>
      </c>
      <c r="HY279" s="233">
        <v>254.68</v>
      </c>
      <c r="HZ279" s="233">
        <v>257.8</v>
      </c>
      <c r="IA279" s="233">
        <v>260.38</v>
      </c>
      <c r="IB279" s="233">
        <v>262.05</v>
      </c>
      <c r="IC279" s="233">
        <v>266.98</v>
      </c>
      <c r="ID279" s="233">
        <v>271.95</v>
      </c>
      <c r="IE279" s="233">
        <v>274.27999999999997</v>
      </c>
      <c r="IF279" s="233">
        <v>280.19</v>
      </c>
      <c r="IG279" s="233">
        <v>285.04000000000002</v>
      </c>
      <c r="IH279" s="233">
        <v>291.10000000000002</v>
      </c>
      <c r="II279" s="233">
        <v>301.5</v>
      </c>
      <c r="IJ279" s="233">
        <v>315.04000000000002</v>
      </c>
      <c r="IK279" s="233">
        <v>320.14</v>
      </c>
      <c r="IL279" s="233">
        <v>19.22</v>
      </c>
      <c r="IM279" s="233">
        <v>130.44999999999999</v>
      </c>
      <c r="IN279" s="233">
        <v>122.66</v>
      </c>
      <c r="IO279" s="233">
        <v>115.22</v>
      </c>
      <c r="IP279" s="233">
        <v>112.99</v>
      </c>
      <c r="IQ279" s="233">
        <v>110.91</v>
      </c>
      <c r="IR279" s="233">
        <v>109.77</v>
      </c>
      <c r="IS279" s="233">
        <v>106.91</v>
      </c>
      <c r="IT279" s="233">
        <v>103.23</v>
      </c>
      <c r="IU279" s="233">
        <v>101.62</v>
      </c>
      <c r="IV279" s="233">
        <v>100.09</v>
      </c>
      <c r="IW279" s="233">
        <v>97.21</v>
      </c>
      <c r="IX279" s="233">
        <v>89.29</v>
      </c>
      <c r="IY279" s="233">
        <v>86.77</v>
      </c>
      <c r="IZ279" s="233">
        <v>81.92</v>
      </c>
      <c r="JA279" s="233">
        <v>72.95</v>
      </c>
      <c r="JB279" s="233">
        <v>64.400000000000006</v>
      </c>
      <c r="JC279" s="233">
        <v>60.62</v>
      </c>
      <c r="JD279" s="233">
        <v>50.52</v>
      </c>
      <c r="JE279" s="233">
        <v>45.49</v>
      </c>
      <c r="JF279" s="233">
        <v>41.43</v>
      </c>
      <c r="JG279" s="233">
        <v>40.26</v>
      </c>
      <c r="JH279" s="233">
        <v>37.08</v>
      </c>
      <c r="JI279" s="233">
        <v>32.74</v>
      </c>
      <c r="JJ279" s="233">
        <v>28.89</v>
      </c>
      <c r="JK279" s="233">
        <v>26.7</v>
      </c>
      <c r="JL279" s="233">
        <v>24.91</v>
      </c>
      <c r="JM279" s="233">
        <v>24.32</v>
      </c>
      <c r="JN279" s="233">
        <v>25.45</v>
      </c>
      <c r="JO279" s="233">
        <v>21.95</v>
      </c>
      <c r="JP279" s="233">
        <v>17.38</v>
      </c>
      <c r="JQ279" s="233">
        <v>12.37</v>
      </c>
      <c r="JR279" s="233">
        <v>9.73</v>
      </c>
      <c r="JS279" s="233">
        <v>8.1</v>
      </c>
      <c r="JT279" s="233">
        <v>5.71</v>
      </c>
      <c r="JU279" s="233"/>
      <c r="JV279" s="233"/>
      <c r="JW279" s="233"/>
      <c r="JX279" s="233"/>
      <c r="JY279" s="233"/>
      <c r="JZ279" s="233"/>
      <c r="KA279" s="233"/>
      <c r="KB279" s="233"/>
      <c r="KC279" s="233"/>
      <c r="KD279" s="233"/>
      <c r="KE279" s="227"/>
      <c r="KF279" s="227"/>
      <c r="KG279" s="227"/>
      <c r="KH279" s="227"/>
      <c r="KI279" s="227"/>
      <c r="KJ279" s="227"/>
      <c r="KK279" s="227"/>
      <c r="KL279" s="227"/>
      <c r="KM279" s="226"/>
      <c r="KN279" s="226"/>
      <c r="KO279" s="226"/>
      <c r="KP279" s="226"/>
      <c r="KQ279" s="226"/>
      <c r="KR279" s="226"/>
      <c r="KS279" s="226"/>
      <c r="KT279" s="226"/>
      <c r="KU279" s="226"/>
      <c r="KV279" s="226"/>
      <c r="KW279" s="226"/>
      <c r="KX279" s="226"/>
      <c r="KY279" s="226"/>
      <c r="KZ279" s="226"/>
      <c r="LA279" s="226"/>
      <c r="LB279" s="226"/>
      <c r="LC279" s="226"/>
      <c r="LD279" s="226"/>
      <c r="LE279" s="226"/>
      <c r="LF279" s="226"/>
      <c r="LG279" s="226"/>
      <c r="LH279" s="226"/>
      <c r="LI279" s="226"/>
      <c r="LJ279" s="226"/>
      <c r="LK279" s="226"/>
      <c r="LL279" s="226"/>
    </row>
    <row r="280" spans="1:324" x14ac:dyDescent="0.25">
      <c r="A280" s="216">
        <v>323</v>
      </c>
      <c r="B280" s="216">
        <v>232330</v>
      </c>
      <c r="C280" s="223" t="s">
        <v>390</v>
      </c>
      <c r="D280" s="230">
        <v>181.34</v>
      </c>
      <c r="E280" s="230">
        <v>181.34</v>
      </c>
      <c r="F280" s="230">
        <v>178.13</v>
      </c>
      <c r="G280" s="230">
        <v>181.34</v>
      </c>
      <c r="H280" s="230">
        <v>181.34</v>
      </c>
      <c r="I280" s="230">
        <v>181.34</v>
      </c>
      <c r="J280" s="230">
        <v>181.34</v>
      </c>
      <c r="K280" s="230">
        <v>181.34</v>
      </c>
      <c r="L280" s="230">
        <v>182.76</v>
      </c>
      <c r="M280" s="230">
        <v>184.74</v>
      </c>
      <c r="N280" s="230">
        <v>182.65</v>
      </c>
      <c r="O280" s="230">
        <v>183.84</v>
      </c>
      <c r="P280" s="230">
        <v>184.46</v>
      </c>
      <c r="Q280" s="230">
        <v>184.08</v>
      </c>
      <c r="R280" s="230">
        <v>183.26</v>
      </c>
      <c r="S280" s="230">
        <v>182.49</v>
      </c>
      <c r="T280" s="230">
        <v>181.7</v>
      </c>
      <c r="U280" s="230">
        <v>180.35</v>
      </c>
      <c r="V280" s="230">
        <v>179.31</v>
      </c>
      <c r="W280" s="230">
        <v>178.13</v>
      </c>
      <c r="X280" s="230">
        <v>177.02</v>
      </c>
      <c r="Y280" s="230">
        <v>178.03</v>
      </c>
      <c r="Z280" s="230">
        <v>179.61</v>
      </c>
      <c r="AA280" s="230">
        <v>182.01</v>
      </c>
      <c r="AB280" s="230">
        <v>181.87</v>
      </c>
      <c r="AC280" s="230">
        <v>183.64</v>
      </c>
      <c r="AD280" s="230">
        <v>185.17</v>
      </c>
      <c r="AE280" s="230">
        <v>186.47</v>
      </c>
      <c r="AF280" s="230">
        <v>187.6</v>
      </c>
      <c r="AG280" s="230">
        <v>188.95</v>
      </c>
      <c r="AH280" s="230">
        <v>189.77</v>
      </c>
      <c r="AI280" s="230">
        <v>191.19</v>
      </c>
      <c r="AJ280" s="230">
        <v>193.74</v>
      </c>
      <c r="AK280" s="230">
        <v>195.83</v>
      </c>
      <c r="AL280" s="230">
        <v>197.38</v>
      </c>
      <c r="AM280" s="230">
        <v>200.56</v>
      </c>
      <c r="AN280" s="230">
        <v>203.61</v>
      </c>
      <c r="AO280" s="230">
        <v>205.56</v>
      </c>
      <c r="AP280" s="230">
        <v>207.39</v>
      </c>
      <c r="AQ280" s="230">
        <v>211.44</v>
      </c>
      <c r="AR280" s="230">
        <v>214.31</v>
      </c>
      <c r="AS280" s="230">
        <v>216.39</v>
      </c>
      <c r="AT280" s="230">
        <v>216.39</v>
      </c>
      <c r="AU280" s="230">
        <v>188.79</v>
      </c>
      <c r="AV280" s="230">
        <v>191</v>
      </c>
      <c r="AW280" s="230">
        <v>192.73</v>
      </c>
      <c r="AX280" s="230">
        <v>194.26</v>
      </c>
      <c r="AY280" s="230">
        <v>194.77</v>
      </c>
      <c r="AZ280" s="230">
        <v>184.24</v>
      </c>
      <c r="BA280" s="230">
        <v>185.16</v>
      </c>
      <c r="BB280" s="230">
        <v>186.67</v>
      </c>
      <c r="BC280" s="230">
        <v>188.18</v>
      </c>
      <c r="BD280" s="230">
        <v>189.77</v>
      </c>
      <c r="BE280" s="230">
        <v>190.94</v>
      </c>
      <c r="BF280" s="230">
        <v>191.76</v>
      </c>
      <c r="BG280" s="230">
        <v>192.95</v>
      </c>
      <c r="BH280" s="230">
        <v>194.07</v>
      </c>
      <c r="BI280" s="230">
        <v>195.02</v>
      </c>
      <c r="BJ280" s="230">
        <v>196.15</v>
      </c>
      <c r="BK280" s="230">
        <v>197.45</v>
      </c>
      <c r="BL280" s="230">
        <v>198.38</v>
      </c>
      <c r="BM280" s="230">
        <v>199.61</v>
      </c>
      <c r="BN280" s="230">
        <v>201.7</v>
      </c>
      <c r="BO280" s="230">
        <v>204.05</v>
      </c>
      <c r="BP280" s="230">
        <v>206.06</v>
      </c>
      <c r="BQ280" s="230">
        <v>207.61</v>
      </c>
      <c r="BR280" s="230">
        <v>212.06</v>
      </c>
      <c r="BS280" s="230">
        <v>214.47</v>
      </c>
      <c r="BT280" s="230">
        <v>220.08</v>
      </c>
      <c r="BU280" s="230">
        <v>227.73</v>
      </c>
      <c r="BV280" s="230">
        <v>233.99</v>
      </c>
      <c r="BW280" s="230">
        <v>207.96</v>
      </c>
      <c r="BX280" s="230">
        <v>209.26</v>
      </c>
      <c r="BY280" s="230">
        <v>210.83</v>
      </c>
      <c r="BZ280" s="233">
        <v>212.84</v>
      </c>
      <c r="CA280" s="233">
        <v>214.93</v>
      </c>
      <c r="CB280" s="233">
        <v>216.14</v>
      </c>
      <c r="CC280" s="233">
        <v>187.92</v>
      </c>
      <c r="CD280" s="233">
        <v>189.21</v>
      </c>
      <c r="CE280" s="233">
        <v>190.13</v>
      </c>
      <c r="CF280" s="233">
        <v>191.5</v>
      </c>
      <c r="CG280" s="233">
        <v>193.03</v>
      </c>
      <c r="CH280" s="233">
        <v>194.6</v>
      </c>
      <c r="CI280" s="233">
        <v>194.27</v>
      </c>
      <c r="CJ280" s="233">
        <v>193.4</v>
      </c>
      <c r="CK280" s="233">
        <v>192.29</v>
      </c>
      <c r="CL280" s="233">
        <v>190.04</v>
      </c>
      <c r="CM280" s="233">
        <v>188.19</v>
      </c>
      <c r="CN280" s="233">
        <v>186.64</v>
      </c>
      <c r="CO280" s="233">
        <v>189.97</v>
      </c>
      <c r="CP280" s="233">
        <v>191.44</v>
      </c>
      <c r="CQ280" s="233">
        <v>192.71</v>
      </c>
      <c r="CR280" s="233">
        <v>193.97</v>
      </c>
      <c r="CS280" s="233">
        <v>195.99</v>
      </c>
      <c r="CT280" s="233">
        <v>197.13</v>
      </c>
      <c r="CU280" s="233">
        <v>198.84</v>
      </c>
      <c r="CV280" s="233">
        <v>200.67</v>
      </c>
      <c r="CW280" s="233">
        <v>202.3</v>
      </c>
      <c r="CX280" s="233">
        <v>203.89</v>
      </c>
      <c r="CY280" s="233">
        <v>205.36</v>
      </c>
      <c r="CZ280" s="233">
        <v>208.18</v>
      </c>
      <c r="DA280" s="233">
        <v>183.94</v>
      </c>
      <c r="DB280" s="233">
        <v>185.93</v>
      </c>
      <c r="DC280" s="233">
        <v>186.67</v>
      </c>
      <c r="DD280" s="233">
        <v>187.83</v>
      </c>
      <c r="DE280" s="233">
        <v>188.49</v>
      </c>
      <c r="DF280" s="233">
        <v>190.4</v>
      </c>
      <c r="DG280" s="233">
        <v>192.01</v>
      </c>
      <c r="DH280" s="233">
        <v>193.55</v>
      </c>
      <c r="DI280" s="233">
        <v>195.22</v>
      </c>
      <c r="DJ280" s="233">
        <v>197.38</v>
      </c>
      <c r="DK280" s="233">
        <v>200.09</v>
      </c>
      <c r="DL280" s="233">
        <v>203.84</v>
      </c>
      <c r="DM280" s="233">
        <v>206.23</v>
      </c>
      <c r="DN280" s="233">
        <v>209.19</v>
      </c>
      <c r="DO280" s="233">
        <v>212.77</v>
      </c>
      <c r="DP280" s="233">
        <v>214.44</v>
      </c>
      <c r="DQ280" s="233">
        <v>217.96</v>
      </c>
      <c r="DR280" s="233">
        <v>220.39</v>
      </c>
      <c r="DS280" s="233">
        <v>222.76</v>
      </c>
      <c r="DT280" s="233">
        <v>202.67</v>
      </c>
      <c r="DU280" s="233">
        <v>205.38</v>
      </c>
      <c r="DV280" s="233">
        <v>208.69</v>
      </c>
      <c r="DW280" s="233">
        <v>211.24</v>
      </c>
      <c r="DX280" s="233">
        <v>214.62</v>
      </c>
      <c r="DY280" s="233">
        <v>217.88</v>
      </c>
      <c r="DZ280" s="233">
        <v>220.27</v>
      </c>
      <c r="EA280" s="233">
        <v>222.56</v>
      </c>
      <c r="EB280" s="233">
        <v>225.96</v>
      </c>
      <c r="EC280" s="233">
        <v>225.96</v>
      </c>
      <c r="ED280" s="233">
        <v>175.35</v>
      </c>
      <c r="EE280" s="233">
        <v>174.2</v>
      </c>
      <c r="EF280" s="233">
        <v>172.19</v>
      </c>
      <c r="EG280" s="233">
        <v>170.56</v>
      </c>
      <c r="EH280" s="233">
        <v>169.56</v>
      </c>
      <c r="EI280" s="233">
        <v>168.59</v>
      </c>
      <c r="EJ280" s="233">
        <v>167.33</v>
      </c>
      <c r="EK280" s="233">
        <v>165.43</v>
      </c>
      <c r="EL280" s="233">
        <v>163.36000000000001</v>
      </c>
      <c r="EM280" s="233">
        <v>161.85</v>
      </c>
      <c r="EN280" s="233">
        <v>160.18</v>
      </c>
      <c r="EO280" s="233">
        <v>159.34</v>
      </c>
      <c r="EP280" s="233">
        <v>157.01</v>
      </c>
      <c r="EQ280" s="233">
        <v>175.74</v>
      </c>
      <c r="ER280" s="233">
        <v>175.03</v>
      </c>
      <c r="ES280" s="233">
        <v>174.03</v>
      </c>
      <c r="ET280" s="233">
        <v>173</v>
      </c>
      <c r="EU280" s="233">
        <v>171.75</v>
      </c>
      <c r="EV280" s="233">
        <v>169.84</v>
      </c>
      <c r="EW280" s="233">
        <v>168.49</v>
      </c>
      <c r="EX280" s="233">
        <v>166.86</v>
      </c>
      <c r="EY280" s="233">
        <v>165.56</v>
      </c>
      <c r="EZ280" s="233">
        <v>164.27</v>
      </c>
      <c r="FA280" s="233">
        <v>163.04</v>
      </c>
      <c r="FB280" s="233">
        <v>161.27000000000001</v>
      </c>
      <c r="FC280" s="233">
        <v>159.34</v>
      </c>
      <c r="FD280" s="233">
        <v>158.27000000000001</v>
      </c>
      <c r="FE280" s="233">
        <v>157.38999999999999</v>
      </c>
      <c r="FF280" s="233">
        <v>155.96</v>
      </c>
      <c r="FG280" s="233">
        <v>154.88999999999999</v>
      </c>
      <c r="FH280" s="233">
        <v>153.04</v>
      </c>
      <c r="FI280" s="233">
        <v>151.07</v>
      </c>
      <c r="FJ280" s="233">
        <v>148.07</v>
      </c>
      <c r="FK280" s="233">
        <v>144.09</v>
      </c>
      <c r="FL280" s="233">
        <v>139.94999999999999</v>
      </c>
      <c r="FM280" s="233">
        <v>224.57</v>
      </c>
      <c r="FN280" s="233">
        <v>227.05</v>
      </c>
      <c r="FO280" s="233">
        <v>235.04</v>
      </c>
      <c r="FP280" s="233">
        <v>246.96</v>
      </c>
      <c r="FQ280" s="233">
        <v>256.29000000000002</v>
      </c>
      <c r="FR280" s="233">
        <v>265.29000000000002</v>
      </c>
      <c r="FS280" s="233">
        <v>278.29000000000002</v>
      </c>
      <c r="FT280" s="233">
        <v>294.29000000000002</v>
      </c>
      <c r="FU280" s="233">
        <v>298.29000000000002</v>
      </c>
      <c r="FV280" s="233">
        <v>301.29000000000002</v>
      </c>
      <c r="FW280" s="233">
        <v>308.29000000000002</v>
      </c>
      <c r="FX280" s="230">
        <v>254.29</v>
      </c>
      <c r="FY280" s="230">
        <v>258.29000000000002</v>
      </c>
      <c r="FZ280" s="230">
        <v>261.29000000000002</v>
      </c>
      <c r="GA280" s="230">
        <v>267.29000000000002</v>
      </c>
      <c r="GB280" s="230">
        <v>274.29000000000002</v>
      </c>
      <c r="GC280" s="230">
        <v>280.29000000000002</v>
      </c>
      <c r="GD280" s="233">
        <v>318.29000000000002</v>
      </c>
      <c r="GE280" s="233">
        <v>324.29000000000002</v>
      </c>
      <c r="GF280" s="233">
        <v>333.29</v>
      </c>
      <c r="GG280" s="233">
        <v>339.29</v>
      </c>
      <c r="GH280" s="233">
        <v>347.29</v>
      </c>
      <c r="GI280" s="233">
        <v>355.29</v>
      </c>
      <c r="GJ280" s="233">
        <v>387.29</v>
      </c>
      <c r="GK280" s="233">
        <v>237.29</v>
      </c>
      <c r="GL280" s="233">
        <v>240.58</v>
      </c>
      <c r="GM280" s="233">
        <v>243.86</v>
      </c>
      <c r="GN280" s="233">
        <v>245.63</v>
      </c>
      <c r="GO280" s="233">
        <v>247.56</v>
      </c>
      <c r="GP280" s="233">
        <v>249.92</v>
      </c>
      <c r="GQ280" s="233">
        <v>251.57</v>
      </c>
      <c r="GR280" s="233">
        <v>253.48</v>
      </c>
      <c r="GS280" s="233">
        <v>255.27</v>
      </c>
      <c r="GT280" s="233">
        <v>256.86</v>
      </c>
      <c r="GU280" s="233">
        <v>258.33</v>
      </c>
      <c r="GV280" s="233">
        <v>259.37</v>
      </c>
      <c r="GW280" s="233">
        <v>260.72000000000003</v>
      </c>
      <c r="GX280" s="233">
        <v>262.64999999999998</v>
      </c>
      <c r="GY280" s="233">
        <v>264.26</v>
      </c>
      <c r="GZ280" s="233">
        <v>265.45</v>
      </c>
      <c r="HA280" s="233">
        <v>269.64999999999998</v>
      </c>
      <c r="HB280" s="233">
        <v>272.93</v>
      </c>
      <c r="HC280" s="233">
        <v>276.41000000000003</v>
      </c>
      <c r="HD280" s="233">
        <v>284.66000000000003</v>
      </c>
      <c r="HE280" s="233">
        <v>286.52999999999997</v>
      </c>
      <c r="HF280" s="233">
        <v>292</v>
      </c>
      <c r="HG280" s="233">
        <v>294.74</v>
      </c>
      <c r="HH280" s="233">
        <v>298.88</v>
      </c>
      <c r="HI280" s="233">
        <v>300.51</v>
      </c>
      <c r="HJ280" s="233">
        <v>309.87</v>
      </c>
      <c r="HK280" s="233">
        <v>322.18</v>
      </c>
      <c r="HL280" s="233">
        <v>334.71</v>
      </c>
      <c r="HM280" s="233">
        <v>267.60000000000002</v>
      </c>
      <c r="HN280" s="233">
        <v>268.85000000000002</v>
      </c>
      <c r="HO280" s="233">
        <v>270.24</v>
      </c>
      <c r="HP280" s="233">
        <v>271.62</v>
      </c>
      <c r="HQ280" s="233">
        <v>228.9</v>
      </c>
      <c r="HR280" s="233">
        <v>232.38</v>
      </c>
      <c r="HS280" s="233">
        <v>236.77</v>
      </c>
      <c r="HT280" s="233">
        <v>239.58</v>
      </c>
      <c r="HU280" s="233">
        <v>242.7</v>
      </c>
      <c r="HV280" s="233">
        <v>244.99</v>
      </c>
      <c r="HW280" s="233">
        <v>248.25</v>
      </c>
      <c r="HX280" s="233">
        <v>252.09</v>
      </c>
      <c r="HY280" s="233">
        <v>255.61</v>
      </c>
      <c r="HZ280" s="233">
        <v>258.73</v>
      </c>
      <c r="IA280" s="233">
        <v>261.31</v>
      </c>
      <c r="IB280" s="233">
        <v>262.98</v>
      </c>
      <c r="IC280" s="233">
        <v>267.91000000000003</v>
      </c>
      <c r="ID280" s="233">
        <v>272.88</v>
      </c>
      <c r="IE280" s="233">
        <v>275.20999999999998</v>
      </c>
      <c r="IF280" s="233">
        <v>281.12</v>
      </c>
      <c r="IG280" s="233">
        <v>285.97000000000003</v>
      </c>
      <c r="IH280" s="233">
        <v>292.02999999999997</v>
      </c>
      <c r="II280" s="233">
        <v>302.43</v>
      </c>
      <c r="IJ280" s="233">
        <v>315.97000000000003</v>
      </c>
      <c r="IK280" s="233">
        <v>321.07</v>
      </c>
      <c r="IL280" s="233">
        <v>20.149999999999999</v>
      </c>
      <c r="IM280" s="233">
        <v>131.38</v>
      </c>
      <c r="IN280" s="233">
        <v>123.59</v>
      </c>
      <c r="IO280" s="233">
        <v>116.15</v>
      </c>
      <c r="IP280" s="233">
        <v>113.92</v>
      </c>
      <c r="IQ280" s="233">
        <v>111.84</v>
      </c>
      <c r="IR280" s="233">
        <v>110.7</v>
      </c>
      <c r="IS280" s="233">
        <v>107.84</v>
      </c>
      <c r="IT280" s="233">
        <v>104.16</v>
      </c>
      <c r="IU280" s="233">
        <v>102.55</v>
      </c>
      <c r="IV280" s="233">
        <v>101.02</v>
      </c>
      <c r="IW280" s="233">
        <v>98.14</v>
      </c>
      <c r="IX280" s="233">
        <v>90.22</v>
      </c>
      <c r="IY280" s="233">
        <v>87.7</v>
      </c>
      <c r="IZ280" s="233">
        <v>82.85</v>
      </c>
      <c r="JA280" s="233">
        <v>73.88</v>
      </c>
      <c r="JB280" s="233">
        <v>65.33</v>
      </c>
      <c r="JC280" s="233">
        <v>61.55</v>
      </c>
      <c r="JD280" s="233">
        <v>51.45</v>
      </c>
      <c r="JE280" s="233">
        <v>46.42</v>
      </c>
      <c r="JF280" s="233">
        <v>42.36</v>
      </c>
      <c r="JG280" s="233">
        <v>41.19</v>
      </c>
      <c r="JH280" s="233">
        <v>38.01</v>
      </c>
      <c r="JI280" s="233">
        <v>33.67</v>
      </c>
      <c r="JJ280" s="233">
        <v>29.82</v>
      </c>
      <c r="JK280" s="233">
        <v>27.63</v>
      </c>
      <c r="JL280" s="233">
        <v>25.84</v>
      </c>
      <c r="JM280" s="233">
        <v>25.25</v>
      </c>
      <c r="JN280" s="233">
        <v>26.38</v>
      </c>
      <c r="JO280" s="233">
        <v>22.88</v>
      </c>
      <c r="JP280" s="233">
        <v>18.309999999999999</v>
      </c>
      <c r="JQ280" s="233">
        <v>13.3</v>
      </c>
      <c r="JR280" s="233">
        <v>10.66</v>
      </c>
      <c r="JS280" s="233">
        <v>9.0299999999999994</v>
      </c>
      <c r="JT280" s="233">
        <v>6.64</v>
      </c>
      <c r="JU280" s="233">
        <v>0.93</v>
      </c>
      <c r="JV280" s="233"/>
      <c r="JW280" s="233"/>
      <c r="JX280" s="233"/>
      <c r="JY280" s="233"/>
      <c r="JZ280" s="233"/>
      <c r="KA280" s="233"/>
      <c r="KB280" s="233"/>
      <c r="KC280" s="233"/>
      <c r="KD280" s="233"/>
      <c r="KE280" s="227"/>
      <c r="KF280" s="227"/>
      <c r="KG280" s="227"/>
      <c r="KH280" s="227"/>
      <c r="KI280" s="227"/>
      <c r="KJ280" s="227"/>
      <c r="KK280" s="227"/>
      <c r="KL280" s="227"/>
      <c r="KM280" s="226"/>
      <c r="KN280" s="226"/>
      <c r="KO280" s="226"/>
      <c r="KP280" s="226"/>
      <c r="KQ280" s="226"/>
      <c r="KR280" s="226"/>
      <c r="KS280" s="226"/>
      <c r="KT280" s="226"/>
      <c r="KU280" s="226"/>
      <c r="KV280" s="226"/>
      <c r="KW280" s="226"/>
      <c r="KX280" s="226"/>
      <c r="KY280" s="226"/>
      <c r="KZ280" s="226"/>
      <c r="LA280" s="226"/>
      <c r="LB280" s="226"/>
      <c r="LC280" s="226"/>
      <c r="LD280" s="226"/>
      <c r="LE280" s="226"/>
      <c r="LF280" s="226"/>
      <c r="LG280" s="226"/>
      <c r="LH280" s="226"/>
      <c r="LI280" s="226"/>
      <c r="LJ280" s="226"/>
      <c r="LK280" s="226"/>
      <c r="LL280" s="226"/>
    </row>
    <row r="281" spans="1:324" x14ac:dyDescent="0.25">
      <c r="A281" s="216">
        <v>324</v>
      </c>
      <c r="B281" s="216">
        <v>232010</v>
      </c>
      <c r="C281" s="223" t="s">
        <v>391</v>
      </c>
      <c r="D281" s="230">
        <v>183.91</v>
      </c>
      <c r="E281" s="230">
        <v>183.91</v>
      </c>
      <c r="F281" s="230">
        <v>180.7</v>
      </c>
      <c r="G281" s="230">
        <v>183.91</v>
      </c>
      <c r="H281" s="230">
        <v>183.91</v>
      </c>
      <c r="I281" s="230">
        <v>183.91</v>
      </c>
      <c r="J281" s="230">
        <v>183.91</v>
      </c>
      <c r="K281" s="230">
        <v>183.91</v>
      </c>
      <c r="L281" s="230">
        <v>185.33</v>
      </c>
      <c r="M281" s="230">
        <v>187.31</v>
      </c>
      <c r="N281" s="230">
        <v>185.22</v>
      </c>
      <c r="O281" s="230">
        <v>186.41</v>
      </c>
      <c r="P281" s="230">
        <v>187.03</v>
      </c>
      <c r="Q281" s="230">
        <v>186.65</v>
      </c>
      <c r="R281" s="230">
        <v>185.83</v>
      </c>
      <c r="S281" s="230">
        <v>185.06</v>
      </c>
      <c r="T281" s="230">
        <v>184.27</v>
      </c>
      <c r="U281" s="230">
        <v>182.92</v>
      </c>
      <c r="V281" s="230">
        <v>181.88</v>
      </c>
      <c r="W281" s="230">
        <v>180.7</v>
      </c>
      <c r="X281" s="230">
        <v>179.59</v>
      </c>
      <c r="Y281" s="230">
        <v>180.6</v>
      </c>
      <c r="Z281" s="230">
        <v>182.18</v>
      </c>
      <c r="AA281" s="230">
        <v>184.58</v>
      </c>
      <c r="AB281" s="230">
        <v>184.44</v>
      </c>
      <c r="AC281" s="230">
        <v>186.21</v>
      </c>
      <c r="AD281" s="230">
        <v>187.74</v>
      </c>
      <c r="AE281" s="230">
        <v>189.04</v>
      </c>
      <c r="AF281" s="230">
        <v>190.17</v>
      </c>
      <c r="AG281" s="230">
        <v>191.52</v>
      </c>
      <c r="AH281" s="230">
        <v>192.34</v>
      </c>
      <c r="AI281" s="230">
        <v>193.76</v>
      </c>
      <c r="AJ281" s="230">
        <v>196.31</v>
      </c>
      <c r="AK281" s="230">
        <v>198.4</v>
      </c>
      <c r="AL281" s="230">
        <v>199.95</v>
      </c>
      <c r="AM281" s="230">
        <v>203.13</v>
      </c>
      <c r="AN281" s="230">
        <v>206.18</v>
      </c>
      <c r="AO281" s="230">
        <v>208.13</v>
      </c>
      <c r="AP281" s="230">
        <v>209.96</v>
      </c>
      <c r="AQ281" s="230">
        <v>214.01</v>
      </c>
      <c r="AR281" s="230">
        <v>216.88</v>
      </c>
      <c r="AS281" s="230">
        <v>218.96</v>
      </c>
      <c r="AT281" s="230">
        <v>218.96</v>
      </c>
      <c r="AU281" s="230">
        <v>191.36</v>
      </c>
      <c r="AV281" s="230">
        <v>193.57</v>
      </c>
      <c r="AW281" s="230">
        <v>195.3</v>
      </c>
      <c r="AX281" s="230">
        <v>196.83</v>
      </c>
      <c r="AY281" s="230">
        <v>197.34</v>
      </c>
      <c r="AZ281" s="230">
        <v>186.81</v>
      </c>
      <c r="BA281" s="230">
        <v>187.73</v>
      </c>
      <c r="BB281" s="230">
        <v>189.24</v>
      </c>
      <c r="BC281" s="230">
        <v>190.75</v>
      </c>
      <c r="BD281" s="230">
        <v>192.34</v>
      </c>
      <c r="BE281" s="230">
        <v>193.51</v>
      </c>
      <c r="BF281" s="230">
        <v>194.33</v>
      </c>
      <c r="BG281" s="230">
        <v>195.52</v>
      </c>
      <c r="BH281" s="230">
        <v>196.64</v>
      </c>
      <c r="BI281" s="230">
        <v>197.59</v>
      </c>
      <c r="BJ281" s="230">
        <v>198.72</v>
      </c>
      <c r="BK281" s="230">
        <v>200.02</v>
      </c>
      <c r="BL281" s="230">
        <v>200.95</v>
      </c>
      <c r="BM281" s="230">
        <v>202.18</v>
      </c>
      <c r="BN281" s="230">
        <v>204.27</v>
      </c>
      <c r="BO281" s="230">
        <v>206.62</v>
      </c>
      <c r="BP281" s="230">
        <v>208.63</v>
      </c>
      <c r="BQ281" s="230">
        <v>210.18</v>
      </c>
      <c r="BR281" s="230">
        <v>214.63</v>
      </c>
      <c r="BS281" s="230">
        <v>217.04</v>
      </c>
      <c r="BT281" s="230">
        <v>222.65</v>
      </c>
      <c r="BU281" s="230">
        <v>230.3</v>
      </c>
      <c r="BV281" s="230">
        <v>236.56</v>
      </c>
      <c r="BW281" s="230">
        <v>210.53</v>
      </c>
      <c r="BX281" s="230">
        <v>211.83</v>
      </c>
      <c r="BY281" s="230">
        <v>213.4</v>
      </c>
      <c r="BZ281" s="233">
        <v>215.41</v>
      </c>
      <c r="CA281" s="233">
        <v>217.5</v>
      </c>
      <c r="CB281" s="233">
        <v>218.71</v>
      </c>
      <c r="CC281" s="233">
        <v>190.49</v>
      </c>
      <c r="CD281" s="233">
        <v>191.78</v>
      </c>
      <c r="CE281" s="233">
        <v>192.7</v>
      </c>
      <c r="CF281" s="233">
        <v>194.07</v>
      </c>
      <c r="CG281" s="233">
        <v>195.6</v>
      </c>
      <c r="CH281" s="233">
        <v>197.17</v>
      </c>
      <c r="CI281" s="233">
        <v>196.84</v>
      </c>
      <c r="CJ281" s="233">
        <v>195.97</v>
      </c>
      <c r="CK281" s="233">
        <v>194.86</v>
      </c>
      <c r="CL281" s="233">
        <v>192.61</v>
      </c>
      <c r="CM281" s="233">
        <v>190.76</v>
      </c>
      <c r="CN281" s="233">
        <v>189.21</v>
      </c>
      <c r="CO281" s="233">
        <v>192.54</v>
      </c>
      <c r="CP281" s="233">
        <v>194.01</v>
      </c>
      <c r="CQ281" s="233">
        <v>195.28</v>
      </c>
      <c r="CR281" s="233">
        <v>196.54</v>
      </c>
      <c r="CS281" s="233">
        <v>198.56</v>
      </c>
      <c r="CT281" s="233">
        <v>199.7</v>
      </c>
      <c r="CU281" s="233">
        <v>201.41</v>
      </c>
      <c r="CV281" s="233">
        <v>203.24</v>
      </c>
      <c r="CW281" s="233">
        <v>204.87</v>
      </c>
      <c r="CX281" s="233">
        <v>206.46</v>
      </c>
      <c r="CY281" s="233">
        <v>207.93</v>
      </c>
      <c r="CZ281" s="233">
        <v>210.75</v>
      </c>
      <c r="DA281" s="233">
        <v>186.51</v>
      </c>
      <c r="DB281" s="233">
        <v>188.5</v>
      </c>
      <c r="DC281" s="233">
        <v>189.24</v>
      </c>
      <c r="DD281" s="233">
        <v>190.4</v>
      </c>
      <c r="DE281" s="233">
        <v>191.06</v>
      </c>
      <c r="DF281" s="233">
        <v>192.97</v>
      </c>
      <c r="DG281" s="233">
        <v>194.58</v>
      </c>
      <c r="DH281" s="233">
        <v>196.12</v>
      </c>
      <c r="DI281" s="233">
        <v>197.79</v>
      </c>
      <c r="DJ281" s="233">
        <v>199.95</v>
      </c>
      <c r="DK281" s="233">
        <v>202.66</v>
      </c>
      <c r="DL281" s="233">
        <v>206.41</v>
      </c>
      <c r="DM281" s="233">
        <v>208.8</v>
      </c>
      <c r="DN281" s="233">
        <v>211.76</v>
      </c>
      <c r="DO281" s="233">
        <v>215.34</v>
      </c>
      <c r="DP281" s="233">
        <v>217.01</v>
      </c>
      <c r="DQ281" s="233">
        <v>220.53</v>
      </c>
      <c r="DR281" s="233">
        <v>222.96</v>
      </c>
      <c r="DS281" s="233">
        <v>225.33</v>
      </c>
      <c r="DT281" s="233">
        <v>205.24</v>
      </c>
      <c r="DU281" s="233">
        <v>207.95</v>
      </c>
      <c r="DV281" s="233">
        <v>211.26</v>
      </c>
      <c r="DW281" s="233">
        <v>213.81</v>
      </c>
      <c r="DX281" s="233">
        <v>217.19</v>
      </c>
      <c r="DY281" s="233">
        <v>220.45</v>
      </c>
      <c r="DZ281" s="233">
        <v>222.84</v>
      </c>
      <c r="EA281" s="233">
        <v>225.13</v>
      </c>
      <c r="EB281" s="233">
        <v>228.53</v>
      </c>
      <c r="EC281" s="233">
        <v>228.53</v>
      </c>
      <c r="ED281" s="233">
        <v>177.92</v>
      </c>
      <c r="EE281" s="233">
        <v>176.77</v>
      </c>
      <c r="EF281" s="233">
        <v>174.76</v>
      </c>
      <c r="EG281" s="233">
        <v>173.13</v>
      </c>
      <c r="EH281" s="233">
        <v>172.13</v>
      </c>
      <c r="EI281" s="233">
        <v>171.16</v>
      </c>
      <c r="EJ281" s="233">
        <v>169.9</v>
      </c>
      <c r="EK281" s="233">
        <v>168</v>
      </c>
      <c r="EL281" s="233">
        <v>165.93</v>
      </c>
      <c r="EM281" s="233">
        <v>164.42</v>
      </c>
      <c r="EN281" s="233">
        <v>162.75</v>
      </c>
      <c r="EO281" s="233">
        <v>161.91</v>
      </c>
      <c r="EP281" s="233">
        <v>159.58000000000001</v>
      </c>
      <c r="EQ281" s="233">
        <v>178.31</v>
      </c>
      <c r="ER281" s="233">
        <v>177.6</v>
      </c>
      <c r="ES281" s="233">
        <v>176.6</v>
      </c>
      <c r="ET281" s="233">
        <v>175.57</v>
      </c>
      <c r="EU281" s="233">
        <v>174.32</v>
      </c>
      <c r="EV281" s="233">
        <v>172.41</v>
      </c>
      <c r="EW281" s="233">
        <v>171.06</v>
      </c>
      <c r="EX281" s="233">
        <v>169.43</v>
      </c>
      <c r="EY281" s="233">
        <v>168.13</v>
      </c>
      <c r="EZ281" s="233">
        <v>166.84</v>
      </c>
      <c r="FA281" s="233">
        <v>165.61</v>
      </c>
      <c r="FB281" s="233">
        <v>163.84</v>
      </c>
      <c r="FC281" s="233">
        <v>161.91</v>
      </c>
      <c r="FD281" s="233">
        <v>160.84</v>
      </c>
      <c r="FE281" s="233">
        <v>159.96</v>
      </c>
      <c r="FF281" s="233">
        <v>158.53</v>
      </c>
      <c r="FG281" s="233">
        <v>157.46</v>
      </c>
      <c r="FH281" s="233">
        <v>155.61000000000001</v>
      </c>
      <c r="FI281" s="233">
        <v>153.63999999999999</v>
      </c>
      <c r="FJ281" s="233">
        <v>150.63999999999999</v>
      </c>
      <c r="FK281" s="233">
        <v>146.66</v>
      </c>
      <c r="FL281" s="233">
        <v>142.52000000000001</v>
      </c>
      <c r="FM281" s="233">
        <v>227.14</v>
      </c>
      <c r="FN281" s="233">
        <v>229.62</v>
      </c>
      <c r="FO281" s="233">
        <v>237.61</v>
      </c>
      <c r="FP281" s="233">
        <v>249.53</v>
      </c>
      <c r="FQ281" s="233">
        <v>258.86</v>
      </c>
      <c r="FR281" s="233">
        <v>267.86</v>
      </c>
      <c r="FS281" s="233">
        <v>280.86</v>
      </c>
      <c r="FT281" s="233">
        <v>296.86</v>
      </c>
      <c r="FU281" s="233">
        <v>300.86</v>
      </c>
      <c r="FV281" s="233">
        <v>303.86</v>
      </c>
      <c r="FW281" s="233">
        <v>310.86</v>
      </c>
      <c r="FX281" s="230">
        <v>256.86</v>
      </c>
      <c r="FY281" s="230">
        <v>260.86</v>
      </c>
      <c r="FZ281" s="230">
        <v>263.86</v>
      </c>
      <c r="GA281" s="230">
        <v>269.86</v>
      </c>
      <c r="GB281" s="230">
        <v>276.86</v>
      </c>
      <c r="GC281" s="230">
        <v>282.86</v>
      </c>
      <c r="GD281" s="233">
        <v>320.86</v>
      </c>
      <c r="GE281" s="233">
        <v>326.86</v>
      </c>
      <c r="GF281" s="233">
        <v>335.86</v>
      </c>
      <c r="GG281" s="233">
        <v>341.86</v>
      </c>
      <c r="GH281" s="233">
        <v>349.86</v>
      </c>
      <c r="GI281" s="233">
        <v>357.86</v>
      </c>
      <c r="GJ281" s="233">
        <v>389.86</v>
      </c>
      <c r="GK281" s="233">
        <v>239.86</v>
      </c>
      <c r="GL281" s="233">
        <v>243.15</v>
      </c>
      <c r="GM281" s="233">
        <v>246.43</v>
      </c>
      <c r="GN281" s="233">
        <v>248.2</v>
      </c>
      <c r="GO281" s="233">
        <v>250.13</v>
      </c>
      <c r="GP281" s="233">
        <v>252.49</v>
      </c>
      <c r="GQ281" s="233">
        <v>254.14</v>
      </c>
      <c r="GR281" s="233">
        <v>256.05</v>
      </c>
      <c r="GS281" s="233">
        <v>257.83999999999997</v>
      </c>
      <c r="GT281" s="233">
        <v>259.43</v>
      </c>
      <c r="GU281" s="233">
        <v>260.89999999999998</v>
      </c>
      <c r="GV281" s="233">
        <v>261.94</v>
      </c>
      <c r="GW281" s="233">
        <v>263.29000000000002</v>
      </c>
      <c r="GX281" s="233">
        <v>265.22000000000003</v>
      </c>
      <c r="GY281" s="233">
        <v>266.83</v>
      </c>
      <c r="GZ281" s="233">
        <v>268.02</v>
      </c>
      <c r="HA281" s="233">
        <v>272.22000000000003</v>
      </c>
      <c r="HB281" s="233">
        <v>275.5</v>
      </c>
      <c r="HC281" s="233">
        <v>278.98</v>
      </c>
      <c r="HD281" s="233">
        <v>287.23</v>
      </c>
      <c r="HE281" s="233">
        <v>289.10000000000002</v>
      </c>
      <c r="HF281" s="233">
        <v>294.57</v>
      </c>
      <c r="HG281" s="233">
        <v>297.31</v>
      </c>
      <c r="HH281" s="233">
        <v>301.45</v>
      </c>
      <c r="HI281" s="233">
        <v>303.08</v>
      </c>
      <c r="HJ281" s="233">
        <v>312.44</v>
      </c>
      <c r="HK281" s="233">
        <v>324.75</v>
      </c>
      <c r="HL281" s="233">
        <v>337.28</v>
      </c>
      <c r="HM281" s="233">
        <v>270.17</v>
      </c>
      <c r="HN281" s="233">
        <v>271.42</v>
      </c>
      <c r="HO281" s="233">
        <v>272.81</v>
      </c>
      <c r="HP281" s="233">
        <v>274.19</v>
      </c>
      <c r="HQ281" s="233">
        <v>231.47</v>
      </c>
      <c r="HR281" s="233">
        <v>234.95</v>
      </c>
      <c r="HS281" s="233">
        <v>239.34</v>
      </c>
      <c r="HT281" s="233">
        <v>242.15</v>
      </c>
      <c r="HU281" s="233">
        <v>245.27</v>
      </c>
      <c r="HV281" s="233">
        <v>247.56</v>
      </c>
      <c r="HW281" s="233">
        <v>250.82</v>
      </c>
      <c r="HX281" s="233">
        <v>254.66</v>
      </c>
      <c r="HY281" s="233">
        <v>258.18</v>
      </c>
      <c r="HZ281" s="233">
        <v>261.3</v>
      </c>
      <c r="IA281" s="233">
        <v>263.88</v>
      </c>
      <c r="IB281" s="233">
        <v>265.55</v>
      </c>
      <c r="IC281" s="233">
        <v>270.48</v>
      </c>
      <c r="ID281" s="233">
        <v>275.45</v>
      </c>
      <c r="IE281" s="233">
        <v>277.77999999999997</v>
      </c>
      <c r="IF281" s="233">
        <v>283.69</v>
      </c>
      <c r="IG281" s="233">
        <v>288.54000000000002</v>
      </c>
      <c r="IH281" s="233">
        <v>294.60000000000002</v>
      </c>
      <c r="II281" s="233">
        <v>305</v>
      </c>
      <c r="IJ281" s="233">
        <v>318.54000000000002</v>
      </c>
      <c r="IK281" s="233">
        <v>323.64</v>
      </c>
      <c r="IL281" s="233">
        <v>22.72</v>
      </c>
      <c r="IM281" s="233">
        <v>133.94999999999999</v>
      </c>
      <c r="IN281" s="233">
        <v>126.16</v>
      </c>
      <c r="IO281" s="233">
        <v>118.72</v>
      </c>
      <c r="IP281" s="233">
        <v>116.49</v>
      </c>
      <c r="IQ281" s="233">
        <v>114.41</v>
      </c>
      <c r="IR281" s="233">
        <v>113.27</v>
      </c>
      <c r="IS281" s="233">
        <v>110.41</v>
      </c>
      <c r="IT281" s="233">
        <v>106.73</v>
      </c>
      <c r="IU281" s="233">
        <v>105.12</v>
      </c>
      <c r="IV281" s="233">
        <v>103.59</v>
      </c>
      <c r="IW281" s="233">
        <v>100.71</v>
      </c>
      <c r="IX281" s="233">
        <v>92.79</v>
      </c>
      <c r="IY281" s="233">
        <v>90.27</v>
      </c>
      <c r="IZ281" s="233">
        <v>85.42</v>
      </c>
      <c r="JA281" s="233">
        <v>76.45</v>
      </c>
      <c r="JB281" s="233">
        <v>67.900000000000006</v>
      </c>
      <c r="JC281" s="233">
        <v>64.12</v>
      </c>
      <c r="JD281" s="233">
        <v>54.02</v>
      </c>
      <c r="JE281" s="233">
        <v>48.99</v>
      </c>
      <c r="JF281" s="233">
        <v>44.93</v>
      </c>
      <c r="JG281" s="233">
        <v>43.76</v>
      </c>
      <c r="JH281" s="233">
        <v>40.58</v>
      </c>
      <c r="JI281" s="233">
        <v>36.24</v>
      </c>
      <c r="JJ281" s="233">
        <v>32.39</v>
      </c>
      <c r="JK281" s="233">
        <v>30.2</v>
      </c>
      <c r="JL281" s="233">
        <v>28.41</v>
      </c>
      <c r="JM281" s="233">
        <v>27.82</v>
      </c>
      <c r="JN281" s="233">
        <v>28.95</v>
      </c>
      <c r="JO281" s="233">
        <v>25.45</v>
      </c>
      <c r="JP281" s="233">
        <v>20.88</v>
      </c>
      <c r="JQ281" s="233">
        <v>15.87</v>
      </c>
      <c r="JR281" s="233">
        <v>13.23</v>
      </c>
      <c r="JS281" s="233">
        <v>11.6</v>
      </c>
      <c r="JT281" s="233">
        <v>9.2100000000000009</v>
      </c>
      <c r="JU281" s="233">
        <v>3.5</v>
      </c>
      <c r="JV281" s="233">
        <v>2.57</v>
      </c>
      <c r="JW281" s="233"/>
      <c r="JX281" s="233"/>
      <c r="JY281" s="233"/>
      <c r="JZ281" s="233"/>
      <c r="KA281" s="233"/>
      <c r="KB281" s="233"/>
      <c r="KC281" s="233"/>
      <c r="KD281" s="233"/>
      <c r="KE281" s="227"/>
      <c r="KF281" s="227"/>
      <c r="KG281" s="227"/>
      <c r="KH281" s="227"/>
      <c r="KI281" s="227"/>
      <c r="KJ281" s="227"/>
      <c r="KK281" s="227"/>
      <c r="KL281" s="227"/>
      <c r="KM281" s="226"/>
      <c r="KN281" s="226"/>
      <c r="KO281" s="226"/>
      <c r="KP281" s="226"/>
      <c r="KQ281" s="226"/>
      <c r="KR281" s="226"/>
      <c r="KS281" s="226"/>
      <c r="KT281" s="226"/>
      <c r="KU281" s="226"/>
      <c r="KV281" s="226"/>
      <c r="KW281" s="226"/>
      <c r="KX281" s="226"/>
      <c r="KY281" s="226"/>
      <c r="KZ281" s="226"/>
      <c r="LA281" s="226"/>
      <c r="LB281" s="226"/>
      <c r="LC281" s="226"/>
      <c r="LD281" s="226"/>
      <c r="LE281" s="226"/>
      <c r="LF281" s="226"/>
      <c r="LG281" s="226"/>
      <c r="LH281" s="226"/>
      <c r="LI281" s="226"/>
      <c r="LJ281" s="226"/>
      <c r="LK281" s="226"/>
      <c r="LL281" s="226"/>
    </row>
    <row r="282" spans="1:324" x14ac:dyDescent="0.25">
      <c r="A282" s="216">
        <v>325</v>
      </c>
      <c r="B282" s="216">
        <v>232020</v>
      </c>
      <c r="C282" s="223" t="s">
        <v>392</v>
      </c>
      <c r="D282" s="230">
        <v>185.04</v>
      </c>
      <c r="E282" s="230">
        <v>185.04</v>
      </c>
      <c r="F282" s="230">
        <v>181.83</v>
      </c>
      <c r="G282" s="230">
        <v>185.04</v>
      </c>
      <c r="H282" s="230">
        <v>185.04</v>
      </c>
      <c r="I282" s="230">
        <v>185.04</v>
      </c>
      <c r="J282" s="230">
        <v>185.04</v>
      </c>
      <c r="K282" s="230">
        <v>185.04</v>
      </c>
      <c r="L282" s="230">
        <v>186.46</v>
      </c>
      <c r="M282" s="230">
        <v>188.44</v>
      </c>
      <c r="N282" s="230">
        <v>186.35</v>
      </c>
      <c r="O282" s="230">
        <v>187.54</v>
      </c>
      <c r="P282" s="230">
        <v>188.16</v>
      </c>
      <c r="Q282" s="230">
        <v>187.78</v>
      </c>
      <c r="R282" s="230">
        <v>186.96</v>
      </c>
      <c r="S282" s="230">
        <v>186.19</v>
      </c>
      <c r="T282" s="230">
        <v>185.4</v>
      </c>
      <c r="U282" s="230">
        <v>184.05</v>
      </c>
      <c r="V282" s="230">
        <v>183.01</v>
      </c>
      <c r="W282" s="230">
        <v>181.83</v>
      </c>
      <c r="X282" s="230">
        <v>180.72</v>
      </c>
      <c r="Y282" s="230">
        <v>181.73</v>
      </c>
      <c r="Z282" s="230">
        <v>183.31</v>
      </c>
      <c r="AA282" s="230">
        <v>185.71</v>
      </c>
      <c r="AB282" s="230">
        <v>185.57</v>
      </c>
      <c r="AC282" s="230">
        <v>187.34</v>
      </c>
      <c r="AD282" s="230">
        <v>188.87</v>
      </c>
      <c r="AE282" s="230">
        <v>190.17</v>
      </c>
      <c r="AF282" s="230">
        <v>191.3</v>
      </c>
      <c r="AG282" s="230">
        <v>192.65</v>
      </c>
      <c r="AH282" s="230">
        <v>193.47</v>
      </c>
      <c r="AI282" s="230">
        <v>194.89</v>
      </c>
      <c r="AJ282" s="230">
        <v>197.44</v>
      </c>
      <c r="AK282" s="230">
        <v>199.53</v>
      </c>
      <c r="AL282" s="230">
        <v>201.08</v>
      </c>
      <c r="AM282" s="230">
        <v>204.26</v>
      </c>
      <c r="AN282" s="230">
        <v>207.31</v>
      </c>
      <c r="AO282" s="230">
        <v>209.26</v>
      </c>
      <c r="AP282" s="230">
        <v>211.09</v>
      </c>
      <c r="AQ282" s="230">
        <v>215.14</v>
      </c>
      <c r="AR282" s="230">
        <v>218.01</v>
      </c>
      <c r="AS282" s="230">
        <v>220.09</v>
      </c>
      <c r="AT282" s="230">
        <v>220.09</v>
      </c>
      <c r="AU282" s="230">
        <v>192.49</v>
      </c>
      <c r="AV282" s="230">
        <v>194.7</v>
      </c>
      <c r="AW282" s="230">
        <v>196.43</v>
      </c>
      <c r="AX282" s="230">
        <v>197.96</v>
      </c>
      <c r="AY282" s="230">
        <v>198.47</v>
      </c>
      <c r="AZ282" s="230">
        <v>187.94</v>
      </c>
      <c r="BA282" s="230">
        <v>188.86</v>
      </c>
      <c r="BB282" s="230">
        <v>190.37</v>
      </c>
      <c r="BC282" s="230">
        <v>191.88</v>
      </c>
      <c r="BD282" s="230">
        <v>193.47</v>
      </c>
      <c r="BE282" s="230">
        <v>194.64</v>
      </c>
      <c r="BF282" s="230">
        <v>195.46</v>
      </c>
      <c r="BG282" s="230">
        <v>196.65</v>
      </c>
      <c r="BH282" s="230">
        <v>197.77</v>
      </c>
      <c r="BI282" s="230">
        <v>198.72</v>
      </c>
      <c r="BJ282" s="230">
        <v>199.85</v>
      </c>
      <c r="BK282" s="230">
        <v>201.15</v>
      </c>
      <c r="BL282" s="230">
        <v>202.08</v>
      </c>
      <c r="BM282" s="230">
        <v>203.31</v>
      </c>
      <c r="BN282" s="230">
        <v>205.4</v>
      </c>
      <c r="BO282" s="230">
        <v>207.75</v>
      </c>
      <c r="BP282" s="230">
        <v>209.76</v>
      </c>
      <c r="BQ282" s="230">
        <v>211.31</v>
      </c>
      <c r="BR282" s="230">
        <v>215.76</v>
      </c>
      <c r="BS282" s="230">
        <v>218.17</v>
      </c>
      <c r="BT282" s="230">
        <v>223.78</v>
      </c>
      <c r="BU282" s="230">
        <v>231.43</v>
      </c>
      <c r="BV282" s="230">
        <v>237.69</v>
      </c>
      <c r="BW282" s="230">
        <v>211.66</v>
      </c>
      <c r="BX282" s="230">
        <v>212.96</v>
      </c>
      <c r="BY282" s="230">
        <v>214.53</v>
      </c>
      <c r="BZ282" s="233">
        <v>216.54</v>
      </c>
      <c r="CA282" s="233">
        <v>218.63</v>
      </c>
      <c r="CB282" s="233">
        <v>219.84</v>
      </c>
      <c r="CC282" s="233">
        <v>191.62</v>
      </c>
      <c r="CD282" s="233">
        <v>192.91</v>
      </c>
      <c r="CE282" s="233">
        <v>193.83</v>
      </c>
      <c r="CF282" s="233">
        <v>195.2</v>
      </c>
      <c r="CG282" s="233">
        <v>196.73</v>
      </c>
      <c r="CH282" s="233">
        <v>198.3</v>
      </c>
      <c r="CI282" s="233">
        <v>197.97</v>
      </c>
      <c r="CJ282" s="233">
        <v>197.1</v>
      </c>
      <c r="CK282" s="233">
        <v>195.99</v>
      </c>
      <c r="CL282" s="233">
        <v>193.74</v>
      </c>
      <c r="CM282" s="233">
        <v>191.89</v>
      </c>
      <c r="CN282" s="233">
        <v>190.34</v>
      </c>
      <c r="CO282" s="233">
        <v>193.67</v>
      </c>
      <c r="CP282" s="233">
        <v>195.14</v>
      </c>
      <c r="CQ282" s="233">
        <v>196.41</v>
      </c>
      <c r="CR282" s="233">
        <v>197.67</v>
      </c>
      <c r="CS282" s="233">
        <v>199.69</v>
      </c>
      <c r="CT282" s="233">
        <v>200.83</v>
      </c>
      <c r="CU282" s="233">
        <v>202.54</v>
      </c>
      <c r="CV282" s="233">
        <v>204.37</v>
      </c>
      <c r="CW282" s="233">
        <v>206</v>
      </c>
      <c r="CX282" s="233">
        <v>207.59</v>
      </c>
      <c r="CY282" s="233">
        <v>209.06</v>
      </c>
      <c r="CZ282" s="233">
        <v>211.88</v>
      </c>
      <c r="DA282" s="233">
        <v>187.64</v>
      </c>
      <c r="DB282" s="233">
        <v>189.63</v>
      </c>
      <c r="DC282" s="233">
        <v>190.37</v>
      </c>
      <c r="DD282" s="233">
        <v>191.53</v>
      </c>
      <c r="DE282" s="233">
        <v>192.19</v>
      </c>
      <c r="DF282" s="233">
        <v>194.1</v>
      </c>
      <c r="DG282" s="233">
        <v>195.71</v>
      </c>
      <c r="DH282" s="233">
        <v>197.25</v>
      </c>
      <c r="DI282" s="233">
        <v>198.92</v>
      </c>
      <c r="DJ282" s="233">
        <v>201.08</v>
      </c>
      <c r="DK282" s="233">
        <v>203.79</v>
      </c>
      <c r="DL282" s="233">
        <v>207.54</v>
      </c>
      <c r="DM282" s="233">
        <v>209.93</v>
      </c>
      <c r="DN282" s="233">
        <v>212.89</v>
      </c>
      <c r="DO282" s="233">
        <v>216.47</v>
      </c>
      <c r="DP282" s="233">
        <v>218.14</v>
      </c>
      <c r="DQ282" s="233">
        <v>221.66</v>
      </c>
      <c r="DR282" s="233">
        <v>224.09</v>
      </c>
      <c r="DS282" s="233">
        <v>226.46</v>
      </c>
      <c r="DT282" s="233">
        <v>206.37</v>
      </c>
      <c r="DU282" s="233">
        <v>209.08</v>
      </c>
      <c r="DV282" s="233">
        <v>212.39</v>
      </c>
      <c r="DW282" s="233">
        <v>214.94</v>
      </c>
      <c r="DX282" s="233">
        <v>218.32</v>
      </c>
      <c r="DY282" s="233">
        <v>221.58</v>
      </c>
      <c r="DZ282" s="233">
        <v>223.97</v>
      </c>
      <c r="EA282" s="233">
        <v>226.26</v>
      </c>
      <c r="EB282" s="233">
        <v>229.66</v>
      </c>
      <c r="EC282" s="233">
        <v>229.66</v>
      </c>
      <c r="ED282" s="233">
        <v>179.05</v>
      </c>
      <c r="EE282" s="233">
        <v>177.9</v>
      </c>
      <c r="EF282" s="233">
        <v>175.89</v>
      </c>
      <c r="EG282" s="233">
        <v>174.26</v>
      </c>
      <c r="EH282" s="233">
        <v>173.26</v>
      </c>
      <c r="EI282" s="233">
        <v>172.29</v>
      </c>
      <c r="EJ282" s="233">
        <v>171.03</v>
      </c>
      <c r="EK282" s="233">
        <v>169.13</v>
      </c>
      <c r="EL282" s="233">
        <v>167.06</v>
      </c>
      <c r="EM282" s="233">
        <v>165.55</v>
      </c>
      <c r="EN282" s="233">
        <v>163.88</v>
      </c>
      <c r="EO282" s="233">
        <v>163.04</v>
      </c>
      <c r="EP282" s="233">
        <v>160.71</v>
      </c>
      <c r="EQ282" s="233">
        <v>179.44</v>
      </c>
      <c r="ER282" s="233">
        <v>178.73</v>
      </c>
      <c r="ES282" s="233">
        <v>177.73</v>
      </c>
      <c r="ET282" s="233">
        <v>176.7</v>
      </c>
      <c r="EU282" s="233">
        <v>175.45</v>
      </c>
      <c r="EV282" s="233">
        <v>173.54</v>
      </c>
      <c r="EW282" s="233">
        <v>172.19</v>
      </c>
      <c r="EX282" s="233">
        <v>170.56</v>
      </c>
      <c r="EY282" s="233">
        <v>169.26</v>
      </c>
      <c r="EZ282" s="233">
        <v>167.97</v>
      </c>
      <c r="FA282" s="233">
        <v>166.74</v>
      </c>
      <c r="FB282" s="233">
        <v>164.97</v>
      </c>
      <c r="FC282" s="233">
        <v>163.04</v>
      </c>
      <c r="FD282" s="233">
        <v>161.97</v>
      </c>
      <c r="FE282" s="233">
        <v>161.09</v>
      </c>
      <c r="FF282" s="233">
        <v>159.66</v>
      </c>
      <c r="FG282" s="233">
        <v>158.59</v>
      </c>
      <c r="FH282" s="233">
        <v>156.74</v>
      </c>
      <c r="FI282" s="233">
        <v>154.77000000000001</v>
      </c>
      <c r="FJ282" s="233">
        <v>151.77000000000001</v>
      </c>
      <c r="FK282" s="233">
        <v>147.79</v>
      </c>
      <c r="FL282" s="233">
        <v>143.65</v>
      </c>
      <c r="FM282" s="233">
        <v>228.27</v>
      </c>
      <c r="FN282" s="233">
        <v>230.75</v>
      </c>
      <c r="FO282" s="233">
        <v>238.74</v>
      </c>
      <c r="FP282" s="233">
        <v>250.66</v>
      </c>
      <c r="FQ282" s="233">
        <v>259.99</v>
      </c>
      <c r="FR282" s="233">
        <v>268.99</v>
      </c>
      <c r="FS282" s="233">
        <v>281.99</v>
      </c>
      <c r="FT282" s="233">
        <v>297.99</v>
      </c>
      <c r="FU282" s="233">
        <v>301.99</v>
      </c>
      <c r="FV282" s="233">
        <v>304.99</v>
      </c>
      <c r="FW282" s="233">
        <v>311.99</v>
      </c>
      <c r="FX282" s="230">
        <v>257.99</v>
      </c>
      <c r="FY282" s="230">
        <v>261.99</v>
      </c>
      <c r="FZ282" s="230">
        <v>264.99</v>
      </c>
      <c r="GA282" s="230">
        <v>270.99</v>
      </c>
      <c r="GB282" s="230">
        <v>277.99</v>
      </c>
      <c r="GC282" s="230">
        <v>283.99</v>
      </c>
      <c r="GD282" s="233">
        <v>321.99</v>
      </c>
      <c r="GE282" s="233">
        <v>327.99</v>
      </c>
      <c r="GF282" s="233">
        <v>336.99</v>
      </c>
      <c r="GG282" s="233">
        <v>342.99</v>
      </c>
      <c r="GH282" s="233">
        <v>350.99</v>
      </c>
      <c r="GI282" s="233">
        <v>358.99</v>
      </c>
      <c r="GJ282" s="233">
        <v>390.99</v>
      </c>
      <c r="GK282" s="233">
        <v>240.99</v>
      </c>
      <c r="GL282" s="233">
        <v>244.28</v>
      </c>
      <c r="GM282" s="233">
        <v>247.56</v>
      </c>
      <c r="GN282" s="233">
        <v>249.33</v>
      </c>
      <c r="GO282" s="233">
        <v>251.26</v>
      </c>
      <c r="GP282" s="233">
        <v>253.62</v>
      </c>
      <c r="GQ282" s="233">
        <v>255.27</v>
      </c>
      <c r="GR282" s="233">
        <v>257.18</v>
      </c>
      <c r="GS282" s="233">
        <v>258.97000000000003</v>
      </c>
      <c r="GT282" s="233">
        <v>260.56</v>
      </c>
      <c r="GU282" s="233">
        <v>262.02999999999997</v>
      </c>
      <c r="GV282" s="233">
        <v>263.07</v>
      </c>
      <c r="GW282" s="233">
        <v>264.42</v>
      </c>
      <c r="GX282" s="233">
        <v>266.35000000000002</v>
      </c>
      <c r="GY282" s="233">
        <v>267.95999999999998</v>
      </c>
      <c r="GZ282" s="233">
        <v>269.14999999999998</v>
      </c>
      <c r="HA282" s="233">
        <v>273.35000000000002</v>
      </c>
      <c r="HB282" s="233">
        <v>276.63</v>
      </c>
      <c r="HC282" s="233">
        <v>280.11</v>
      </c>
      <c r="HD282" s="233">
        <v>288.36</v>
      </c>
      <c r="HE282" s="233">
        <v>290.23</v>
      </c>
      <c r="HF282" s="233">
        <v>295.7</v>
      </c>
      <c r="HG282" s="233">
        <v>298.44</v>
      </c>
      <c r="HH282" s="233">
        <v>302.58</v>
      </c>
      <c r="HI282" s="233">
        <v>304.20999999999998</v>
      </c>
      <c r="HJ282" s="233">
        <v>313.57</v>
      </c>
      <c r="HK282" s="233">
        <v>325.88</v>
      </c>
      <c r="HL282" s="233">
        <v>338.41</v>
      </c>
      <c r="HM282" s="233">
        <v>271.3</v>
      </c>
      <c r="HN282" s="233">
        <v>272.55</v>
      </c>
      <c r="HO282" s="233">
        <v>273.94</v>
      </c>
      <c r="HP282" s="233">
        <v>275.32</v>
      </c>
      <c r="HQ282" s="233">
        <v>232.6</v>
      </c>
      <c r="HR282" s="233">
        <v>236.08</v>
      </c>
      <c r="HS282" s="233">
        <v>240.47</v>
      </c>
      <c r="HT282" s="233">
        <v>243.28</v>
      </c>
      <c r="HU282" s="233">
        <v>246.4</v>
      </c>
      <c r="HV282" s="233">
        <v>248.69</v>
      </c>
      <c r="HW282" s="233">
        <v>251.95</v>
      </c>
      <c r="HX282" s="233">
        <v>255.79</v>
      </c>
      <c r="HY282" s="233">
        <v>259.31</v>
      </c>
      <c r="HZ282" s="233">
        <v>262.43</v>
      </c>
      <c r="IA282" s="233">
        <v>265.01</v>
      </c>
      <c r="IB282" s="233">
        <v>266.68</v>
      </c>
      <c r="IC282" s="233">
        <v>271.61</v>
      </c>
      <c r="ID282" s="233">
        <v>276.58</v>
      </c>
      <c r="IE282" s="233">
        <v>278.91000000000003</v>
      </c>
      <c r="IF282" s="233">
        <v>284.82</v>
      </c>
      <c r="IG282" s="233">
        <v>289.67</v>
      </c>
      <c r="IH282" s="233">
        <v>295.73</v>
      </c>
      <c r="II282" s="233">
        <v>306.13</v>
      </c>
      <c r="IJ282" s="233">
        <v>319.67</v>
      </c>
      <c r="IK282" s="233">
        <v>324.77</v>
      </c>
      <c r="IL282" s="233">
        <v>23.85</v>
      </c>
      <c r="IM282" s="233">
        <v>135.08000000000001</v>
      </c>
      <c r="IN282" s="233">
        <v>127.29</v>
      </c>
      <c r="IO282" s="233">
        <v>119.85</v>
      </c>
      <c r="IP282" s="233">
        <v>117.62</v>
      </c>
      <c r="IQ282" s="233">
        <v>115.54</v>
      </c>
      <c r="IR282" s="233">
        <v>114.4</v>
      </c>
      <c r="IS282" s="233">
        <v>111.54</v>
      </c>
      <c r="IT282" s="233">
        <v>107.86</v>
      </c>
      <c r="IU282" s="233">
        <v>106.25</v>
      </c>
      <c r="IV282" s="233">
        <v>104.72</v>
      </c>
      <c r="IW282" s="233">
        <v>101.84</v>
      </c>
      <c r="IX282" s="233">
        <v>93.92</v>
      </c>
      <c r="IY282" s="233">
        <v>91.4</v>
      </c>
      <c r="IZ282" s="233">
        <v>86.55</v>
      </c>
      <c r="JA282" s="233">
        <v>77.58</v>
      </c>
      <c r="JB282" s="233">
        <v>69.03</v>
      </c>
      <c r="JC282" s="233">
        <v>65.25</v>
      </c>
      <c r="JD282" s="233">
        <v>55.15</v>
      </c>
      <c r="JE282" s="233">
        <v>50.12</v>
      </c>
      <c r="JF282" s="233">
        <v>46.06</v>
      </c>
      <c r="JG282" s="233">
        <v>44.89</v>
      </c>
      <c r="JH282" s="233">
        <v>41.71</v>
      </c>
      <c r="JI282" s="233">
        <v>37.369999999999997</v>
      </c>
      <c r="JJ282" s="233">
        <v>33.520000000000003</v>
      </c>
      <c r="JK282" s="233">
        <v>31.33</v>
      </c>
      <c r="JL282" s="233">
        <v>29.54</v>
      </c>
      <c r="JM282" s="233">
        <v>28.95</v>
      </c>
      <c r="JN282" s="233">
        <v>30.080000000000002</v>
      </c>
      <c r="JO282" s="233">
        <v>26.58</v>
      </c>
      <c r="JP282" s="233">
        <v>22.01</v>
      </c>
      <c r="JQ282" s="233">
        <v>17</v>
      </c>
      <c r="JR282" s="233">
        <v>14.36</v>
      </c>
      <c r="JS282" s="233">
        <v>12.73</v>
      </c>
      <c r="JT282" s="233">
        <v>10.34</v>
      </c>
      <c r="JU282" s="233">
        <v>4.63</v>
      </c>
      <c r="JV282" s="233">
        <v>3.7</v>
      </c>
      <c r="JW282" s="233">
        <v>1.1299999999999999</v>
      </c>
      <c r="JX282" s="233"/>
      <c r="JY282" s="233"/>
      <c r="JZ282" s="233"/>
      <c r="KA282" s="233"/>
      <c r="KB282" s="233"/>
      <c r="KC282" s="233"/>
      <c r="KD282" s="233"/>
      <c r="KE282" s="227"/>
      <c r="KF282" s="227"/>
      <c r="KG282" s="227"/>
      <c r="KH282" s="227"/>
      <c r="KI282" s="227"/>
      <c r="KJ282" s="227"/>
      <c r="KK282" s="227"/>
      <c r="KL282" s="227"/>
      <c r="KM282" s="226"/>
      <c r="KN282" s="226"/>
      <c r="KO282" s="226"/>
      <c r="KP282" s="226"/>
      <c r="KQ282" s="226"/>
      <c r="KR282" s="226"/>
      <c r="KS282" s="226"/>
      <c r="KT282" s="226"/>
      <c r="KU282" s="226"/>
      <c r="KV282" s="226"/>
      <c r="KW282" s="226"/>
      <c r="KX282" s="226"/>
      <c r="KY282" s="226"/>
      <c r="KZ282" s="226"/>
      <c r="LA282" s="226"/>
      <c r="LB282" s="226"/>
      <c r="LC282" s="226"/>
      <c r="LD282" s="226"/>
      <c r="LE282" s="226"/>
      <c r="LF282" s="226"/>
      <c r="LG282" s="226"/>
      <c r="LH282" s="226"/>
      <c r="LI282" s="226"/>
      <c r="LJ282" s="226"/>
      <c r="LK282" s="226"/>
      <c r="LL282" s="226"/>
    </row>
    <row r="283" spans="1:324" x14ac:dyDescent="0.25">
      <c r="A283" s="216">
        <v>326</v>
      </c>
      <c r="B283" s="216">
        <v>232030</v>
      </c>
      <c r="C283" s="223" t="s">
        <v>393</v>
      </c>
      <c r="D283" s="230">
        <v>187.23</v>
      </c>
      <c r="E283" s="230">
        <v>187.23</v>
      </c>
      <c r="F283" s="230">
        <v>184.02</v>
      </c>
      <c r="G283" s="230">
        <v>187.23</v>
      </c>
      <c r="H283" s="230">
        <v>187.23</v>
      </c>
      <c r="I283" s="230">
        <v>187.23</v>
      </c>
      <c r="J283" s="230">
        <v>187.23</v>
      </c>
      <c r="K283" s="230">
        <v>187.23</v>
      </c>
      <c r="L283" s="230">
        <v>188.65</v>
      </c>
      <c r="M283" s="230">
        <v>190.63</v>
      </c>
      <c r="N283" s="230">
        <v>188.54</v>
      </c>
      <c r="O283" s="230">
        <v>189.73</v>
      </c>
      <c r="P283" s="230">
        <v>190.35</v>
      </c>
      <c r="Q283" s="230">
        <v>189.97</v>
      </c>
      <c r="R283" s="230">
        <v>189.15</v>
      </c>
      <c r="S283" s="230">
        <v>188.38</v>
      </c>
      <c r="T283" s="230">
        <v>187.59</v>
      </c>
      <c r="U283" s="230">
        <v>186.24</v>
      </c>
      <c r="V283" s="230">
        <v>185.2</v>
      </c>
      <c r="W283" s="230">
        <v>184.02</v>
      </c>
      <c r="X283" s="230">
        <v>182.91</v>
      </c>
      <c r="Y283" s="230">
        <v>183.92</v>
      </c>
      <c r="Z283" s="230">
        <v>185.5</v>
      </c>
      <c r="AA283" s="230">
        <v>187.9</v>
      </c>
      <c r="AB283" s="230">
        <v>187.76</v>
      </c>
      <c r="AC283" s="230">
        <v>189.53</v>
      </c>
      <c r="AD283" s="230">
        <v>191.06</v>
      </c>
      <c r="AE283" s="230">
        <v>192.36</v>
      </c>
      <c r="AF283" s="230">
        <v>193.49</v>
      </c>
      <c r="AG283" s="230">
        <v>194.84</v>
      </c>
      <c r="AH283" s="230">
        <v>195.66</v>
      </c>
      <c r="AI283" s="230">
        <v>197.08</v>
      </c>
      <c r="AJ283" s="230">
        <v>199.63</v>
      </c>
      <c r="AK283" s="230">
        <v>201.72</v>
      </c>
      <c r="AL283" s="230">
        <v>203.27</v>
      </c>
      <c r="AM283" s="230">
        <v>206.45</v>
      </c>
      <c r="AN283" s="230">
        <v>209.5</v>
      </c>
      <c r="AO283" s="230">
        <v>211.45</v>
      </c>
      <c r="AP283" s="230">
        <v>213.28</v>
      </c>
      <c r="AQ283" s="230">
        <v>217.33</v>
      </c>
      <c r="AR283" s="230">
        <v>220.2</v>
      </c>
      <c r="AS283" s="230">
        <v>222.28</v>
      </c>
      <c r="AT283" s="230">
        <v>222.28</v>
      </c>
      <c r="AU283" s="230">
        <v>194.68</v>
      </c>
      <c r="AV283" s="230">
        <v>196.89</v>
      </c>
      <c r="AW283" s="230">
        <v>198.62</v>
      </c>
      <c r="AX283" s="230">
        <v>200.15</v>
      </c>
      <c r="AY283" s="230">
        <v>200.66</v>
      </c>
      <c r="AZ283" s="230">
        <v>190.13</v>
      </c>
      <c r="BA283" s="230">
        <v>191.05</v>
      </c>
      <c r="BB283" s="230">
        <v>192.56</v>
      </c>
      <c r="BC283" s="230">
        <v>194.07</v>
      </c>
      <c r="BD283" s="230">
        <v>195.66</v>
      </c>
      <c r="BE283" s="230">
        <v>196.83</v>
      </c>
      <c r="BF283" s="230">
        <v>197.65</v>
      </c>
      <c r="BG283" s="230">
        <v>198.84</v>
      </c>
      <c r="BH283" s="230">
        <v>199.96</v>
      </c>
      <c r="BI283" s="230">
        <v>200.91</v>
      </c>
      <c r="BJ283" s="230">
        <v>202.04</v>
      </c>
      <c r="BK283" s="230">
        <v>203.34</v>
      </c>
      <c r="BL283" s="230">
        <v>204.27</v>
      </c>
      <c r="BM283" s="230">
        <v>205.5</v>
      </c>
      <c r="BN283" s="230">
        <v>207.59</v>
      </c>
      <c r="BO283" s="230">
        <v>209.94</v>
      </c>
      <c r="BP283" s="230">
        <v>211.95</v>
      </c>
      <c r="BQ283" s="230">
        <v>213.5</v>
      </c>
      <c r="BR283" s="230">
        <v>217.95</v>
      </c>
      <c r="BS283" s="230">
        <v>220.36</v>
      </c>
      <c r="BT283" s="230">
        <v>225.97</v>
      </c>
      <c r="BU283" s="230">
        <v>233.62</v>
      </c>
      <c r="BV283" s="230">
        <v>239.88</v>
      </c>
      <c r="BW283" s="230">
        <v>213.85</v>
      </c>
      <c r="BX283" s="230">
        <v>215.15</v>
      </c>
      <c r="BY283" s="230">
        <v>216.72</v>
      </c>
      <c r="BZ283" s="233">
        <v>218.73</v>
      </c>
      <c r="CA283" s="233">
        <v>220.82</v>
      </c>
      <c r="CB283" s="233">
        <v>222.03</v>
      </c>
      <c r="CC283" s="233">
        <v>193.81</v>
      </c>
      <c r="CD283" s="233">
        <v>195.1</v>
      </c>
      <c r="CE283" s="233">
        <v>196.02</v>
      </c>
      <c r="CF283" s="233">
        <v>197.39</v>
      </c>
      <c r="CG283" s="233">
        <v>198.92</v>
      </c>
      <c r="CH283" s="233">
        <v>200.49</v>
      </c>
      <c r="CI283" s="233">
        <v>200.16</v>
      </c>
      <c r="CJ283" s="233">
        <v>199.29</v>
      </c>
      <c r="CK283" s="233">
        <v>198.18</v>
      </c>
      <c r="CL283" s="233">
        <v>195.93</v>
      </c>
      <c r="CM283" s="233">
        <v>194.08</v>
      </c>
      <c r="CN283" s="233">
        <v>192.53</v>
      </c>
      <c r="CO283" s="233">
        <v>195.86</v>
      </c>
      <c r="CP283" s="233">
        <v>197.33</v>
      </c>
      <c r="CQ283" s="233">
        <v>198.6</v>
      </c>
      <c r="CR283" s="233">
        <v>199.86</v>
      </c>
      <c r="CS283" s="233">
        <v>201.88</v>
      </c>
      <c r="CT283" s="233">
        <v>203.02</v>
      </c>
      <c r="CU283" s="233">
        <v>204.73</v>
      </c>
      <c r="CV283" s="233">
        <v>206.56</v>
      </c>
      <c r="CW283" s="233">
        <v>208.19</v>
      </c>
      <c r="CX283" s="233">
        <v>209.78</v>
      </c>
      <c r="CY283" s="233">
        <v>211.25</v>
      </c>
      <c r="CZ283" s="233">
        <v>214.07</v>
      </c>
      <c r="DA283" s="233">
        <v>189.83</v>
      </c>
      <c r="DB283" s="233">
        <v>191.82</v>
      </c>
      <c r="DC283" s="233">
        <v>192.56</v>
      </c>
      <c r="DD283" s="233">
        <v>193.72</v>
      </c>
      <c r="DE283" s="233">
        <v>194.38</v>
      </c>
      <c r="DF283" s="233">
        <v>196.29</v>
      </c>
      <c r="DG283" s="233">
        <v>197.9</v>
      </c>
      <c r="DH283" s="233">
        <v>199.44</v>
      </c>
      <c r="DI283" s="233">
        <v>201.11</v>
      </c>
      <c r="DJ283" s="233">
        <v>203.27</v>
      </c>
      <c r="DK283" s="233">
        <v>205.98</v>
      </c>
      <c r="DL283" s="233">
        <v>209.73</v>
      </c>
      <c r="DM283" s="233">
        <v>212.12</v>
      </c>
      <c r="DN283" s="233">
        <v>215.08</v>
      </c>
      <c r="DO283" s="233">
        <v>218.66</v>
      </c>
      <c r="DP283" s="233">
        <v>220.33</v>
      </c>
      <c r="DQ283" s="233">
        <v>223.85</v>
      </c>
      <c r="DR283" s="233">
        <v>226.28</v>
      </c>
      <c r="DS283" s="233">
        <v>228.65</v>
      </c>
      <c r="DT283" s="233">
        <v>208.56</v>
      </c>
      <c r="DU283" s="233">
        <v>211.27</v>
      </c>
      <c r="DV283" s="233">
        <v>214.58</v>
      </c>
      <c r="DW283" s="233">
        <v>217.13</v>
      </c>
      <c r="DX283" s="233">
        <v>220.51</v>
      </c>
      <c r="DY283" s="233">
        <v>223.77</v>
      </c>
      <c r="DZ283" s="233">
        <v>226.16</v>
      </c>
      <c r="EA283" s="233">
        <v>228.45</v>
      </c>
      <c r="EB283" s="233">
        <v>231.85</v>
      </c>
      <c r="EC283" s="233">
        <v>231.85</v>
      </c>
      <c r="ED283" s="233">
        <v>181.24</v>
      </c>
      <c r="EE283" s="233">
        <v>180.09</v>
      </c>
      <c r="EF283" s="233">
        <v>178.08</v>
      </c>
      <c r="EG283" s="233">
        <v>176.45</v>
      </c>
      <c r="EH283" s="233">
        <v>175.45</v>
      </c>
      <c r="EI283" s="233">
        <v>174.48</v>
      </c>
      <c r="EJ283" s="233">
        <v>173.22</v>
      </c>
      <c r="EK283" s="233">
        <v>171.32</v>
      </c>
      <c r="EL283" s="233">
        <v>169.25</v>
      </c>
      <c r="EM283" s="233">
        <v>167.74</v>
      </c>
      <c r="EN283" s="233">
        <v>166.07</v>
      </c>
      <c r="EO283" s="233">
        <v>165.23</v>
      </c>
      <c r="EP283" s="233">
        <v>162.9</v>
      </c>
      <c r="EQ283" s="233">
        <v>181.63</v>
      </c>
      <c r="ER283" s="233">
        <v>180.92</v>
      </c>
      <c r="ES283" s="233">
        <v>179.92</v>
      </c>
      <c r="ET283" s="233">
        <v>178.89</v>
      </c>
      <c r="EU283" s="233">
        <v>177.64</v>
      </c>
      <c r="EV283" s="233">
        <v>175.73</v>
      </c>
      <c r="EW283" s="233">
        <v>174.38</v>
      </c>
      <c r="EX283" s="233">
        <v>172.75</v>
      </c>
      <c r="EY283" s="233">
        <v>171.45</v>
      </c>
      <c r="EZ283" s="233">
        <v>170.16</v>
      </c>
      <c r="FA283" s="233">
        <v>168.93</v>
      </c>
      <c r="FB283" s="233">
        <v>167.16</v>
      </c>
      <c r="FC283" s="233">
        <v>165.23</v>
      </c>
      <c r="FD283" s="233">
        <v>164.16</v>
      </c>
      <c r="FE283" s="233">
        <v>163.28</v>
      </c>
      <c r="FF283" s="233">
        <v>161.85</v>
      </c>
      <c r="FG283" s="233">
        <v>160.78</v>
      </c>
      <c r="FH283" s="233">
        <v>158.93</v>
      </c>
      <c r="FI283" s="233">
        <v>156.96</v>
      </c>
      <c r="FJ283" s="233">
        <v>153.96</v>
      </c>
      <c r="FK283" s="233">
        <v>149.97999999999999</v>
      </c>
      <c r="FL283" s="233">
        <v>145.84</v>
      </c>
      <c r="FM283" s="233">
        <v>230.46</v>
      </c>
      <c r="FN283" s="233">
        <v>232.94</v>
      </c>
      <c r="FO283" s="233">
        <v>240.93</v>
      </c>
      <c r="FP283" s="233">
        <v>252.85</v>
      </c>
      <c r="FQ283" s="233">
        <v>262.18</v>
      </c>
      <c r="FR283" s="233">
        <v>271.18</v>
      </c>
      <c r="FS283" s="233">
        <v>284.18</v>
      </c>
      <c r="FT283" s="233">
        <v>300.18</v>
      </c>
      <c r="FU283" s="233">
        <v>304.18</v>
      </c>
      <c r="FV283" s="233">
        <v>307.18</v>
      </c>
      <c r="FW283" s="233">
        <v>314.18</v>
      </c>
      <c r="FX283" s="230">
        <v>260.18</v>
      </c>
      <c r="FY283" s="230">
        <v>264.18</v>
      </c>
      <c r="FZ283" s="230">
        <v>267.18</v>
      </c>
      <c r="GA283" s="230">
        <v>273.18</v>
      </c>
      <c r="GB283" s="230">
        <v>280.18</v>
      </c>
      <c r="GC283" s="230">
        <v>286.18</v>
      </c>
      <c r="GD283" s="233">
        <v>324.18</v>
      </c>
      <c r="GE283" s="233">
        <v>330.18</v>
      </c>
      <c r="GF283" s="233">
        <v>339.18</v>
      </c>
      <c r="GG283" s="233">
        <v>345.18</v>
      </c>
      <c r="GH283" s="233">
        <v>353.18</v>
      </c>
      <c r="GI283" s="233">
        <v>361.18</v>
      </c>
      <c r="GJ283" s="233">
        <v>393.18</v>
      </c>
      <c r="GK283" s="233">
        <v>243.18</v>
      </c>
      <c r="GL283" s="233">
        <v>246.47</v>
      </c>
      <c r="GM283" s="233">
        <v>249.75</v>
      </c>
      <c r="GN283" s="233">
        <v>251.52</v>
      </c>
      <c r="GO283" s="233">
        <v>253.45</v>
      </c>
      <c r="GP283" s="233">
        <v>255.81</v>
      </c>
      <c r="GQ283" s="233">
        <v>257.45999999999998</v>
      </c>
      <c r="GR283" s="233">
        <v>259.37</v>
      </c>
      <c r="GS283" s="233">
        <v>261.16000000000003</v>
      </c>
      <c r="GT283" s="233">
        <v>262.75</v>
      </c>
      <c r="GU283" s="233">
        <v>264.22000000000003</v>
      </c>
      <c r="GV283" s="233">
        <v>265.26</v>
      </c>
      <c r="GW283" s="233">
        <v>266.61</v>
      </c>
      <c r="GX283" s="233">
        <v>268.54000000000002</v>
      </c>
      <c r="GY283" s="233">
        <v>270.14999999999998</v>
      </c>
      <c r="GZ283" s="233">
        <v>271.33999999999997</v>
      </c>
      <c r="HA283" s="233">
        <v>275.54000000000002</v>
      </c>
      <c r="HB283" s="233">
        <v>278.82</v>
      </c>
      <c r="HC283" s="233">
        <v>282.3</v>
      </c>
      <c r="HD283" s="233">
        <v>290.55</v>
      </c>
      <c r="HE283" s="233">
        <v>292.42</v>
      </c>
      <c r="HF283" s="233">
        <v>297.89</v>
      </c>
      <c r="HG283" s="233">
        <v>300.63</v>
      </c>
      <c r="HH283" s="233">
        <v>304.77</v>
      </c>
      <c r="HI283" s="233">
        <v>306.39999999999998</v>
      </c>
      <c r="HJ283" s="233">
        <v>315.76</v>
      </c>
      <c r="HK283" s="233">
        <v>328.07</v>
      </c>
      <c r="HL283" s="233">
        <v>340.6</v>
      </c>
      <c r="HM283" s="233">
        <v>273.49</v>
      </c>
      <c r="HN283" s="233">
        <v>274.74</v>
      </c>
      <c r="HO283" s="233">
        <v>276.13</v>
      </c>
      <c r="HP283" s="233">
        <v>277.51</v>
      </c>
      <c r="HQ283" s="233">
        <v>234.79</v>
      </c>
      <c r="HR283" s="233">
        <v>238.27</v>
      </c>
      <c r="HS283" s="233">
        <v>242.66</v>
      </c>
      <c r="HT283" s="233">
        <v>245.47</v>
      </c>
      <c r="HU283" s="233">
        <v>248.59</v>
      </c>
      <c r="HV283" s="233">
        <v>250.88</v>
      </c>
      <c r="HW283" s="233">
        <v>254.14</v>
      </c>
      <c r="HX283" s="233">
        <v>257.98</v>
      </c>
      <c r="HY283" s="233">
        <v>261.5</v>
      </c>
      <c r="HZ283" s="233">
        <v>264.62</v>
      </c>
      <c r="IA283" s="233">
        <v>267.2</v>
      </c>
      <c r="IB283" s="233">
        <v>268.87</v>
      </c>
      <c r="IC283" s="233">
        <v>273.8</v>
      </c>
      <c r="ID283" s="233">
        <v>278.77</v>
      </c>
      <c r="IE283" s="233">
        <v>281.10000000000002</v>
      </c>
      <c r="IF283" s="233">
        <v>287.01</v>
      </c>
      <c r="IG283" s="233">
        <v>291.86</v>
      </c>
      <c r="IH283" s="233">
        <v>297.92</v>
      </c>
      <c r="II283" s="233">
        <v>308.32</v>
      </c>
      <c r="IJ283" s="233">
        <v>321.86</v>
      </c>
      <c r="IK283" s="233">
        <v>326.95999999999998</v>
      </c>
      <c r="IL283" s="233">
        <v>26.04</v>
      </c>
      <c r="IM283" s="233">
        <v>137.27000000000001</v>
      </c>
      <c r="IN283" s="233">
        <v>129.47999999999999</v>
      </c>
      <c r="IO283" s="233">
        <v>122.04</v>
      </c>
      <c r="IP283" s="233">
        <v>119.81</v>
      </c>
      <c r="IQ283" s="233">
        <v>117.73</v>
      </c>
      <c r="IR283" s="233">
        <v>116.59</v>
      </c>
      <c r="IS283" s="233">
        <v>113.73</v>
      </c>
      <c r="IT283" s="233">
        <v>110.05</v>
      </c>
      <c r="IU283" s="233">
        <v>108.44</v>
      </c>
      <c r="IV283" s="233">
        <v>106.91</v>
      </c>
      <c r="IW283" s="233">
        <v>104.03</v>
      </c>
      <c r="IX283" s="233">
        <v>96.11</v>
      </c>
      <c r="IY283" s="233">
        <v>93.59</v>
      </c>
      <c r="IZ283" s="233">
        <v>88.74</v>
      </c>
      <c r="JA283" s="233">
        <v>79.77</v>
      </c>
      <c r="JB283" s="233">
        <v>71.22</v>
      </c>
      <c r="JC283" s="233">
        <v>67.44</v>
      </c>
      <c r="JD283" s="233">
        <v>57.34</v>
      </c>
      <c r="JE283" s="233">
        <v>52.31</v>
      </c>
      <c r="JF283" s="233">
        <v>48.25</v>
      </c>
      <c r="JG283" s="233">
        <v>47.08</v>
      </c>
      <c r="JH283" s="233">
        <v>43.9</v>
      </c>
      <c r="JI283" s="233">
        <v>39.56</v>
      </c>
      <c r="JJ283" s="233">
        <v>35.71</v>
      </c>
      <c r="JK283" s="233">
        <v>33.520000000000003</v>
      </c>
      <c r="JL283" s="233">
        <v>31.73</v>
      </c>
      <c r="JM283" s="233">
        <v>31.14</v>
      </c>
      <c r="JN283" s="233">
        <v>32.269999999999996</v>
      </c>
      <c r="JO283" s="233">
        <v>28.77</v>
      </c>
      <c r="JP283" s="233">
        <v>24.2</v>
      </c>
      <c r="JQ283" s="233">
        <v>19.190000000000001</v>
      </c>
      <c r="JR283" s="233">
        <v>16.55</v>
      </c>
      <c r="JS283" s="233">
        <v>14.92</v>
      </c>
      <c r="JT283" s="233">
        <v>12.53</v>
      </c>
      <c r="JU283" s="233">
        <v>6.82</v>
      </c>
      <c r="JV283" s="233">
        <v>5.89</v>
      </c>
      <c r="JW283" s="233">
        <v>3.32</v>
      </c>
      <c r="JX283" s="233">
        <v>2.19</v>
      </c>
      <c r="JY283" s="233"/>
      <c r="JZ283" s="233"/>
      <c r="KA283" s="233"/>
      <c r="KB283" s="233"/>
      <c r="KC283" s="233"/>
      <c r="KD283" s="233"/>
      <c r="KE283" s="227"/>
      <c r="KF283" s="227"/>
      <c r="KG283" s="227"/>
      <c r="KH283" s="227"/>
      <c r="KI283" s="227"/>
      <c r="KJ283" s="227"/>
      <c r="KK283" s="227"/>
      <c r="KL283" s="227"/>
      <c r="KM283" s="226"/>
      <c r="KN283" s="226"/>
      <c r="KO283" s="226"/>
      <c r="KP283" s="226"/>
      <c r="KQ283" s="226"/>
      <c r="KR283" s="226"/>
      <c r="KS283" s="226"/>
      <c r="KT283" s="226"/>
      <c r="KU283" s="226"/>
      <c r="KV283" s="226"/>
      <c r="KW283" s="226"/>
      <c r="KX283" s="226"/>
      <c r="KY283" s="226"/>
      <c r="KZ283" s="226"/>
      <c r="LA283" s="226"/>
      <c r="LB283" s="226"/>
      <c r="LC283" s="226"/>
      <c r="LD283" s="226"/>
      <c r="LE283" s="226"/>
      <c r="LF283" s="226"/>
      <c r="LG283" s="226"/>
      <c r="LH283" s="226"/>
      <c r="LI283" s="226"/>
      <c r="LJ283" s="226"/>
      <c r="LK283" s="226"/>
      <c r="LL283" s="226"/>
    </row>
    <row r="284" spans="1:324" x14ac:dyDescent="0.25">
      <c r="A284" s="216">
        <v>327</v>
      </c>
      <c r="B284" s="216">
        <v>232050</v>
      </c>
      <c r="C284" s="223" t="s">
        <v>394</v>
      </c>
      <c r="D284" s="230">
        <v>195.96</v>
      </c>
      <c r="E284" s="230">
        <v>195.96</v>
      </c>
      <c r="F284" s="230">
        <v>192.75</v>
      </c>
      <c r="G284" s="230">
        <v>195.96</v>
      </c>
      <c r="H284" s="230">
        <v>195.96</v>
      </c>
      <c r="I284" s="230">
        <v>195.96</v>
      </c>
      <c r="J284" s="230">
        <v>195.96</v>
      </c>
      <c r="K284" s="230">
        <v>195.96</v>
      </c>
      <c r="L284" s="230">
        <v>197.38</v>
      </c>
      <c r="M284" s="230">
        <v>199.36</v>
      </c>
      <c r="N284" s="230">
        <v>197.27</v>
      </c>
      <c r="O284" s="230">
        <v>198.46</v>
      </c>
      <c r="P284" s="230">
        <v>199.08</v>
      </c>
      <c r="Q284" s="230">
        <v>198.7</v>
      </c>
      <c r="R284" s="230">
        <v>197.88</v>
      </c>
      <c r="S284" s="230">
        <v>197.11</v>
      </c>
      <c r="T284" s="230">
        <v>196.32</v>
      </c>
      <c r="U284" s="230">
        <v>194.97</v>
      </c>
      <c r="V284" s="230">
        <v>193.93</v>
      </c>
      <c r="W284" s="230">
        <v>192.75</v>
      </c>
      <c r="X284" s="230">
        <v>191.64</v>
      </c>
      <c r="Y284" s="230">
        <v>192.65</v>
      </c>
      <c r="Z284" s="230">
        <v>194.23</v>
      </c>
      <c r="AA284" s="230">
        <v>196.63</v>
      </c>
      <c r="AB284" s="230">
        <v>196.49</v>
      </c>
      <c r="AC284" s="230">
        <v>198.26</v>
      </c>
      <c r="AD284" s="230">
        <v>199.79</v>
      </c>
      <c r="AE284" s="230">
        <v>201.09</v>
      </c>
      <c r="AF284" s="230">
        <v>202.22</v>
      </c>
      <c r="AG284" s="230">
        <v>203.57</v>
      </c>
      <c r="AH284" s="230">
        <v>204.39</v>
      </c>
      <c r="AI284" s="230">
        <v>205.81</v>
      </c>
      <c r="AJ284" s="230">
        <v>208.36</v>
      </c>
      <c r="AK284" s="230">
        <v>210.45</v>
      </c>
      <c r="AL284" s="230">
        <v>212</v>
      </c>
      <c r="AM284" s="230">
        <v>215.18</v>
      </c>
      <c r="AN284" s="230">
        <v>218.23</v>
      </c>
      <c r="AO284" s="230">
        <v>220.18</v>
      </c>
      <c r="AP284" s="230">
        <v>222.01</v>
      </c>
      <c r="AQ284" s="230">
        <v>226.06</v>
      </c>
      <c r="AR284" s="230">
        <v>228.93</v>
      </c>
      <c r="AS284" s="230">
        <v>231.01</v>
      </c>
      <c r="AT284" s="230">
        <v>231.01</v>
      </c>
      <c r="AU284" s="230">
        <v>203.41</v>
      </c>
      <c r="AV284" s="230">
        <v>205.62</v>
      </c>
      <c r="AW284" s="230">
        <v>207.35</v>
      </c>
      <c r="AX284" s="230">
        <v>208.88</v>
      </c>
      <c r="AY284" s="230">
        <v>209.39</v>
      </c>
      <c r="AZ284" s="230">
        <v>198.86</v>
      </c>
      <c r="BA284" s="230">
        <v>199.78</v>
      </c>
      <c r="BB284" s="230">
        <v>201.29</v>
      </c>
      <c r="BC284" s="230">
        <v>202.8</v>
      </c>
      <c r="BD284" s="230">
        <v>204.39</v>
      </c>
      <c r="BE284" s="230">
        <v>205.56</v>
      </c>
      <c r="BF284" s="230">
        <v>206.38</v>
      </c>
      <c r="BG284" s="230">
        <v>207.57</v>
      </c>
      <c r="BH284" s="230">
        <v>208.69</v>
      </c>
      <c r="BI284" s="230">
        <v>209.64</v>
      </c>
      <c r="BJ284" s="230">
        <v>210.77</v>
      </c>
      <c r="BK284" s="230">
        <v>212.07</v>
      </c>
      <c r="BL284" s="230">
        <v>213</v>
      </c>
      <c r="BM284" s="230">
        <v>214.23</v>
      </c>
      <c r="BN284" s="230">
        <v>216.32</v>
      </c>
      <c r="BO284" s="230">
        <v>218.67</v>
      </c>
      <c r="BP284" s="230">
        <v>220.68</v>
      </c>
      <c r="BQ284" s="230">
        <v>222.23</v>
      </c>
      <c r="BR284" s="230">
        <v>226.68</v>
      </c>
      <c r="BS284" s="230">
        <v>229.09</v>
      </c>
      <c r="BT284" s="230">
        <v>234.7</v>
      </c>
      <c r="BU284" s="230">
        <v>242.35</v>
      </c>
      <c r="BV284" s="230">
        <v>248.61</v>
      </c>
      <c r="BW284" s="230">
        <v>222.58</v>
      </c>
      <c r="BX284" s="230">
        <v>223.88</v>
      </c>
      <c r="BY284" s="230">
        <v>225.45</v>
      </c>
      <c r="BZ284" s="233">
        <v>227.46</v>
      </c>
      <c r="CA284" s="233">
        <v>229.55</v>
      </c>
      <c r="CB284" s="233">
        <v>230.76</v>
      </c>
      <c r="CC284" s="233">
        <v>202.54</v>
      </c>
      <c r="CD284" s="233">
        <v>203.83</v>
      </c>
      <c r="CE284" s="233">
        <v>204.75</v>
      </c>
      <c r="CF284" s="233">
        <v>206.12</v>
      </c>
      <c r="CG284" s="233">
        <v>207.65</v>
      </c>
      <c r="CH284" s="233">
        <v>209.22</v>
      </c>
      <c r="CI284" s="233">
        <v>208.89</v>
      </c>
      <c r="CJ284" s="233">
        <v>208.02</v>
      </c>
      <c r="CK284" s="233">
        <v>206.91</v>
      </c>
      <c r="CL284" s="233">
        <v>204.66</v>
      </c>
      <c r="CM284" s="233">
        <v>202.81</v>
      </c>
      <c r="CN284" s="233">
        <v>201.26</v>
      </c>
      <c r="CO284" s="233">
        <v>204.59</v>
      </c>
      <c r="CP284" s="233">
        <v>206.06</v>
      </c>
      <c r="CQ284" s="233">
        <v>207.33</v>
      </c>
      <c r="CR284" s="233">
        <v>208.59</v>
      </c>
      <c r="CS284" s="233">
        <v>210.61</v>
      </c>
      <c r="CT284" s="233">
        <v>211.75</v>
      </c>
      <c r="CU284" s="233">
        <v>213.46</v>
      </c>
      <c r="CV284" s="233">
        <v>215.29</v>
      </c>
      <c r="CW284" s="233">
        <v>216.92</v>
      </c>
      <c r="CX284" s="233">
        <v>218.51</v>
      </c>
      <c r="CY284" s="233">
        <v>219.98</v>
      </c>
      <c r="CZ284" s="233">
        <v>222.8</v>
      </c>
      <c r="DA284" s="233">
        <v>198.56</v>
      </c>
      <c r="DB284" s="233">
        <v>200.55</v>
      </c>
      <c r="DC284" s="233">
        <v>201.29</v>
      </c>
      <c r="DD284" s="233">
        <v>202.45</v>
      </c>
      <c r="DE284" s="233">
        <v>203.11</v>
      </c>
      <c r="DF284" s="233">
        <v>205.02</v>
      </c>
      <c r="DG284" s="233">
        <v>206.63</v>
      </c>
      <c r="DH284" s="233">
        <v>208.17</v>
      </c>
      <c r="DI284" s="233">
        <v>209.84</v>
      </c>
      <c r="DJ284" s="233">
        <v>212</v>
      </c>
      <c r="DK284" s="233">
        <v>214.71</v>
      </c>
      <c r="DL284" s="233">
        <v>218.46</v>
      </c>
      <c r="DM284" s="233">
        <v>220.85</v>
      </c>
      <c r="DN284" s="233">
        <v>223.81</v>
      </c>
      <c r="DO284" s="233">
        <v>227.39</v>
      </c>
      <c r="DP284" s="233">
        <v>229.06</v>
      </c>
      <c r="DQ284" s="233">
        <v>232.58</v>
      </c>
      <c r="DR284" s="233">
        <v>235.01</v>
      </c>
      <c r="DS284" s="233">
        <v>237.38</v>
      </c>
      <c r="DT284" s="233">
        <v>217.29</v>
      </c>
      <c r="DU284" s="233">
        <v>220</v>
      </c>
      <c r="DV284" s="233">
        <v>223.31</v>
      </c>
      <c r="DW284" s="233">
        <v>225.86</v>
      </c>
      <c r="DX284" s="233">
        <v>229.24</v>
      </c>
      <c r="DY284" s="233">
        <v>232.5</v>
      </c>
      <c r="DZ284" s="233">
        <v>234.89</v>
      </c>
      <c r="EA284" s="233">
        <v>237.18</v>
      </c>
      <c r="EB284" s="233">
        <v>240.58</v>
      </c>
      <c r="EC284" s="233">
        <v>240.58</v>
      </c>
      <c r="ED284" s="233">
        <v>189.97</v>
      </c>
      <c r="EE284" s="233">
        <v>188.82</v>
      </c>
      <c r="EF284" s="233">
        <v>186.81</v>
      </c>
      <c r="EG284" s="233">
        <v>185.18</v>
      </c>
      <c r="EH284" s="233">
        <v>184.18</v>
      </c>
      <c r="EI284" s="233">
        <v>183.21</v>
      </c>
      <c r="EJ284" s="233">
        <v>181.95</v>
      </c>
      <c r="EK284" s="233">
        <v>180.05</v>
      </c>
      <c r="EL284" s="233">
        <v>177.98</v>
      </c>
      <c r="EM284" s="233">
        <v>176.47</v>
      </c>
      <c r="EN284" s="233">
        <v>174.8</v>
      </c>
      <c r="EO284" s="233">
        <v>173.96</v>
      </c>
      <c r="EP284" s="233">
        <v>171.63</v>
      </c>
      <c r="EQ284" s="233">
        <v>190.36</v>
      </c>
      <c r="ER284" s="233">
        <v>189.65</v>
      </c>
      <c r="ES284" s="233">
        <v>188.65</v>
      </c>
      <c r="ET284" s="233">
        <v>187.62</v>
      </c>
      <c r="EU284" s="233">
        <v>186.37</v>
      </c>
      <c r="EV284" s="233">
        <v>184.46</v>
      </c>
      <c r="EW284" s="233">
        <v>183.11</v>
      </c>
      <c r="EX284" s="233">
        <v>181.48</v>
      </c>
      <c r="EY284" s="233">
        <v>180.18</v>
      </c>
      <c r="EZ284" s="233">
        <v>178.89</v>
      </c>
      <c r="FA284" s="233">
        <v>177.66</v>
      </c>
      <c r="FB284" s="233">
        <v>175.89</v>
      </c>
      <c r="FC284" s="233">
        <v>173.96</v>
      </c>
      <c r="FD284" s="233">
        <v>172.89</v>
      </c>
      <c r="FE284" s="233">
        <v>172.01</v>
      </c>
      <c r="FF284" s="233">
        <v>170.58</v>
      </c>
      <c r="FG284" s="233">
        <v>169.51</v>
      </c>
      <c r="FH284" s="233">
        <v>167.66</v>
      </c>
      <c r="FI284" s="233">
        <v>165.69</v>
      </c>
      <c r="FJ284" s="233">
        <v>162.69</v>
      </c>
      <c r="FK284" s="233">
        <v>158.71</v>
      </c>
      <c r="FL284" s="233">
        <v>154.57</v>
      </c>
      <c r="FM284" s="233">
        <v>239.19</v>
      </c>
      <c r="FN284" s="233">
        <v>241.67</v>
      </c>
      <c r="FO284" s="233">
        <v>249.66</v>
      </c>
      <c r="FP284" s="233">
        <v>261.58</v>
      </c>
      <c r="FQ284" s="233">
        <v>270.91000000000003</v>
      </c>
      <c r="FR284" s="233">
        <v>279.91000000000003</v>
      </c>
      <c r="FS284" s="233">
        <v>292.91000000000003</v>
      </c>
      <c r="FT284" s="233">
        <v>308.91000000000003</v>
      </c>
      <c r="FU284" s="233">
        <v>312.91000000000003</v>
      </c>
      <c r="FV284" s="233">
        <v>315.91000000000003</v>
      </c>
      <c r="FW284" s="233">
        <v>322.91000000000003</v>
      </c>
      <c r="FX284" s="230">
        <v>268.91000000000003</v>
      </c>
      <c r="FY284" s="230">
        <v>272.91000000000003</v>
      </c>
      <c r="FZ284" s="230">
        <v>275.91000000000003</v>
      </c>
      <c r="GA284" s="230">
        <v>281.91000000000003</v>
      </c>
      <c r="GB284" s="230">
        <v>288.91000000000003</v>
      </c>
      <c r="GC284" s="230">
        <v>294.91000000000003</v>
      </c>
      <c r="GD284" s="233">
        <v>332.91</v>
      </c>
      <c r="GE284" s="233">
        <v>338.91</v>
      </c>
      <c r="GF284" s="233">
        <v>347.91</v>
      </c>
      <c r="GG284" s="233">
        <v>353.91</v>
      </c>
      <c r="GH284" s="233">
        <v>361.91</v>
      </c>
      <c r="GI284" s="233">
        <v>369.91</v>
      </c>
      <c r="GJ284" s="233">
        <v>401.91</v>
      </c>
      <c r="GK284" s="233">
        <v>251.91</v>
      </c>
      <c r="GL284" s="233">
        <v>255.2</v>
      </c>
      <c r="GM284" s="233">
        <v>258.48</v>
      </c>
      <c r="GN284" s="233">
        <v>260.25</v>
      </c>
      <c r="GO284" s="233">
        <v>262.18</v>
      </c>
      <c r="GP284" s="233">
        <v>264.54000000000002</v>
      </c>
      <c r="GQ284" s="233">
        <v>266.19</v>
      </c>
      <c r="GR284" s="233">
        <v>268.10000000000002</v>
      </c>
      <c r="GS284" s="233">
        <v>269.89</v>
      </c>
      <c r="GT284" s="233">
        <v>271.48</v>
      </c>
      <c r="GU284" s="233">
        <v>272.95</v>
      </c>
      <c r="GV284" s="233">
        <v>273.99</v>
      </c>
      <c r="GW284" s="233">
        <v>275.33999999999997</v>
      </c>
      <c r="GX284" s="233">
        <v>277.27</v>
      </c>
      <c r="GY284" s="233">
        <v>278.88</v>
      </c>
      <c r="GZ284" s="233">
        <v>280.07</v>
      </c>
      <c r="HA284" s="233">
        <v>284.27</v>
      </c>
      <c r="HB284" s="233">
        <v>287.55</v>
      </c>
      <c r="HC284" s="233">
        <v>291.02999999999997</v>
      </c>
      <c r="HD284" s="233">
        <v>299.27999999999997</v>
      </c>
      <c r="HE284" s="233">
        <v>301.14999999999998</v>
      </c>
      <c r="HF284" s="233">
        <v>306.62</v>
      </c>
      <c r="HG284" s="233">
        <v>309.36</v>
      </c>
      <c r="HH284" s="233">
        <v>313.5</v>
      </c>
      <c r="HI284" s="233">
        <v>315.13</v>
      </c>
      <c r="HJ284" s="233">
        <v>324.49</v>
      </c>
      <c r="HK284" s="233">
        <v>336.8</v>
      </c>
      <c r="HL284" s="233">
        <v>349.33</v>
      </c>
      <c r="HM284" s="233">
        <v>282.22000000000003</v>
      </c>
      <c r="HN284" s="233">
        <v>283.47000000000003</v>
      </c>
      <c r="HO284" s="233">
        <v>284.86</v>
      </c>
      <c r="HP284" s="233">
        <v>286.24</v>
      </c>
      <c r="HQ284" s="233">
        <v>243.52</v>
      </c>
      <c r="HR284" s="233">
        <v>247</v>
      </c>
      <c r="HS284" s="233">
        <v>251.39</v>
      </c>
      <c r="HT284" s="233">
        <v>254.2</v>
      </c>
      <c r="HU284" s="233">
        <v>257.32</v>
      </c>
      <c r="HV284" s="233">
        <v>259.61</v>
      </c>
      <c r="HW284" s="233">
        <v>262.87</v>
      </c>
      <c r="HX284" s="233">
        <v>266.70999999999998</v>
      </c>
      <c r="HY284" s="233">
        <v>270.23</v>
      </c>
      <c r="HZ284" s="233">
        <v>273.35000000000002</v>
      </c>
      <c r="IA284" s="233">
        <v>275.93</v>
      </c>
      <c r="IB284" s="233">
        <v>277.60000000000002</v>
      </c>
      <c r="IC284" s="233">
        <v>282.52999999999997</v>
      </c>
      <c r="ID284" s="233">
        <v>287.5</v>
      </c>
      <c r="IE284" s="233">
        <v>289.83</v>
      </c>
      <c r="IF284" s="233">
        <v>295.74</v>
      </c>
      <c r="IG284" s="233">
        <v>300.58999999999997</v>
      </c>
      <c r="IH284" s="233">
        <v>306.64999999999998</v>
      </c>
      <c r="II284" s="233">
        <v>317.05</v>
      </c>
      <c r="IJ284" s="233">
        <v>330.59</v>
      </c>
      <c r="IK284" s="233">
        <v>335.69</v>
      </c>
      <c r="IL284" s="233">
        <v>34.770000000000003</v>
      </c>
      <c r="IM284" s="233">
        <v>146</v>
      </c>
      <c r="IN284" s="233">
        <v>138.21</v>
      </c>
      <c r="IO284" s="233">
        <v>130.77000000000001</v>
      </c>
      <c r="IP284" s="233">
        <v>128.54</v>
      </c>
      <c r="IQ284" s="233">
        <v>126.46</v>
      </c>
      <c r="IR284" s="233">
        <v>125.32</v>
      </c>
      <c r="IS284" s="233">
        <v>122.46</v>
      </c>
      <c r="IT284" s="233">
        <v>118.78</v>
      </c>
      <c r="IU284" s="233">
        <v>117.17</v>
      </c>
      <c r="IV284" s="233">
        <v>115.64</v>
      </c>
      <c r="IW284" s="233">
        <v>112.76</v>
      </c>
      <c r="IX284" s="233">
        <v>104.84</v>
      </c>
      <c r="IY284" s="233">
        <v>102.32</v>
      </c>
      <c r="IZ284" s="233">
        <v>97.47</v>
      </c>
      <c r="JA284" s="233">
        <v>88.5</v>
      </c>
      <c r="JB284" s="233">
        <v>79.95</v>
      </c>
      <c r="JC284" s="233">
        <v>76.17</v>
      </c>
      <c r="JD284" s="233">
        <v>66.069999999999993</v>
      </c>
      <c r="JE284" s="233">
        <v>61.04</v>
      </c>
      <c r="JF284" s="233">
        <v>56.98</v>
      </c>
      <c r="JG284" s="233">
        <v>55.81</v>
      </c>
      <c r="JH284" s="233">
        <v>52.63</v>
      </c>
      <c r="JI284" s="233">
        <v>48.29</v>
      </c>
      <c r="JJ284" s="233">
        <v>44.44</v>
      </c>
      <c r="JK284" s="233">
        <v>42.25</v>
      </c>
      <c r="JL284" s="233">
        <v>40.46</v>
      </c>
      <c r="JM284" s="233">
        <v>39.869999999999997</v>
      </c>
      <c r="JN284" s="233">
        <v>41</v>
      </c>
      <c r="JO284" s="233">
        <v>37.5</v>
      </c>
      <c r="JP284" s="233">
        <v>32.93</v>
      </c>
      <c r="JQ284" s="233">
        <v>27.92</v>
      </c>
      <c r="JR284" s="233">
        <v>25.28</v>
      </c>
      <c r="JS284" s="233">
        <v>23.65</v>
      </c>
      <c r="JT284" s="233">
        <v>21.26</v>
      </c>
      <c r="JU284" s="233">
        <v>15.55</v>
      </c>
      <c r="JV284" s="233">
        <v>14.62</v>
      </c>
      <c r="JW284" s="233">
        <v>12.05</v>
      </c>
      <c r="JX284" s="233">
        <v>10.92</v>
      </c>
      <c r="JY284" s="233">
        <v>8.73</v>
      </c>
      <c r="JZ284" s="233"/>
      <c r="KA284" s="233"/>
      <c r="KB284" s="233"/>
      <c r="KC284" s="233"/>
      <c r="KD284" s="233"/>
      <c r="KE284" s="227"/>
      <c r="KF284" s="227"/>
      <c r="KG284" s="227"/>
      <c r="KH284" s="227"/>
      <c r="KI284" s="227"/>
      <c r="KJ284" s="227"/>
      <c r="KK284" s="227"/>
      <c r="KL284" s="227"/>
      <c r="KM284" s="226"/>
      <c r="KN284" s="226"/>
      <c r="KO284" s="226"/>
      <c r="KP284" s="226"/>
      <c r="KQ284" s="226"/>
      <c r="KR284" s="226"/>
      <c r="KS284" s="226"/>
      <c r="KT284" s="226"/>
      <c r="KU284" s="226"/>
      <c r="KV284" s="226"/>
      <c r="KW284" s="226"/>
      <c r="KX284" s="226"/>
      <c r="KY284" s="226"/>
      <c r="KZ284" s="226"/>
      <c r="LA284" s="226"/>
      <c r="LB284" s="226"/>
      <c r="LC284" s="226"/>
      <c r="LD284" s="226"/>
      <c r="LE284" s="226"/>
      <c r="LF284" s="226"/>
      <c r="LG284" s="226"/>
      <c r="LH284" s="226"/>
      <c r="LI284" s="226"/>
      <c r="LJ284" s="226"/>
      <c r="LK284" s="226"/>
      <c r="LL284" s="226"/>
    </row>
    <row r="285" spans="1:324" x14ac:dyDescent="0.25">
      <c r="A285" s="216">
        <v>328</v>
      </c>
      <c r="B285" s="216">
        <v>242110</v>
      </c>
      <c r="C285" s="223" t="s">
        <v>395</v>
      </c>
      <c r="D285" s="230">
        <v>205.72</v>
      </c>
      <c r="E285" s="230">
        <v>205.72</v>
      </c>
      <c r="F285" s="230">
        <v>202.51</v>
      </c>
      <c r="G285" s="230">
        <v>205.72</v>
      </c>
      <c r="H285" s="230">
        <v>205.72</v>
      </c>
      <c r="I285" s="230">
        <v>205.72</v>
      </c>
      <c r="J285" s="230">
        <v>205.72</v>
      </c>
      <c r="K285" s="230">
        <v>205.72</v>
      </c>
      <c r="L285" s="230">
        <v>207.14</v>
      </c>
      <c r="M285" s="230">
        <v>209.12</v>
      </c>
      <c r="N285" s="230">
        <v>207.03</v>
      </c>
      <c r="O285" s="230">
        <v>208.22</v>
      </c>
      <c r="P285" s="230">
        <v>208.84</v>
      </c>
      <c r="Q285" s="230">
        <v>208.46</v>
      </c>
      <c r="R285" s="230">
        <v>207.64</v>
      </c>
      <c r="S285" s="230">
        <v>206.87</v>
      </c>
      <c r="T285" s="230">
        <v>206.08</v>
      </c>
      <c r="U285" s="230">
        <v>204.73</v>
      </c>
      <c r="V285" s="230">
        <v>203.69</v>
      </c>
      <c r="W285" s="230">
        <v>202.51</v>
      </c>
      <c r="X285" s="230">
        <v>201.4</v>
      </c>
      <c r="Y285" s="230">
        <v>202.41</v>
      </c>
      <c r="Z285" s="230">
        <v>203.99</v>
      </c>
      <c r="AA285" s="230">
        <v>206.39</v>
      </c>
      <c r="AB285" s="230">
        <v>206.25</v>
      </c>
      <c r="AC285" s="230">
        <v>208.02</v>
      </c>
      <c r="AD285" s="230">
        <v>209.55</v>
      </c>
      <c r="AE285" s="230">
        <v>210.85</v>
      </c>
      <c r="AF285" s="230">
        <v>211.98</v>
      </c>
      <c r="AG285" s="230">
        <v>213.33</v>
      </c>
      <c r="AH285" s="230">
        <v>214.15</v>
      </c>
      <c r="AI285" s="230">
        <v>215.57</v>
      </c>
      <c r="AJ285" s="230">
        <v>218.12</v>
      </c>
      <c r="AK285" s="230">
        <v>220.21</v>
      </c>
      <c r="AL285" s="230">
        <v>221.76</v>
      </c>
      <c r="AM285" s="230">
        <v>224.94</v>
      </c>
      <c r="AN285" s="230">
        <v>227.99</v>
      </c>
      <c r="AO285" s="230">
        <v>229.94</v>
      </c>
      <c r="AP285" s="230">
        <v>231.77</v>
      </c>
      <c r="AQ285" s="230">
        <v>235.82</v>
      </c>
      <c r="AR285" s="230">
        <v>238.69</v>
      </c>
      <c r="AS285" s="230">
        <v>240.77</v>
      </c>
      <c r="AT285" s="230">
        <v>240.77</v>
      </c>
      <c r="AU285" s="230">
        <v>213.17</v>
      </c>
      <c r="AV285" s="230">
        <v>215.38</v>
      </c>
      <c r="AW285" s="230">
        <v>217.11</v>
      </c>
      <c r="AX285" s="230">
        <v>218.64</v>
      </c>
      <c r="AY285" s="230">
        <v>219.15</v>
      </c>
      <c r="AZ285" s="230">
        <v>208.62</v>
      </c>
      <c r="BA285" s="230">
        <v>209.54</v>
      </c>
      <c r="BB285" s="230">
        <v>211.05</v>
      </c>
      <c r="BC285" s="230">
        <v>212.56</v>
      </c>
      <c r="BD285" s="230">
        <v>214.15</v>
      </c>
      <c r="BE285" s="230">
        <v>215.32</v>
      </c>
      <c r="BF285" s="230">
        <v>216.14</v>
      </c>
      <c r="BG285" s="230">
        <v>217.33</v>
      </c>
      <c r="BH285" s="230">
        <v>218.45</v>
      </c>
      <c r="BI285" s="230">
        <v>219.4</v>
      </c>
      <c r="BJ285" s="230">
        <v>220.53</v>
      </c>
      <c r="BK285" s="230">
        <v>221.83</v>
      </c>
      <c r="BL285" s="230">
        <v>222.76</v>
      </c>
      <c r="BM285" s="230">
        <v>223.99</v>
      </c>
      <c r="BN285" s="230">
        <v>226.08</v>
      </c>
      <c r="BO285" s="230">
        <v>228.43</v>
      </c>
      <c r="BP285" s="230">
        <v>230.44</v>
      </c>
      <c r="BQ285" s="230">
        <v>231.99</v>
      </c>
      <c r="BR285" s="230">
        <v>236.44</v>
      </c>
      <c r="BS285" s="230">
        <v>238.85</v>
      </c>
      <c r="BT285" s="230">
        <v>244.46</v>
      </c>
      <c r="BU285" s="230">
        <v>252.11</v>
      </c>
      <c r="BV285" s="230">
        <v>258.37</v>
      </c>
      <c r="BW285" s="230">
        <v>232.34</v>
      </c>
      <c r="BX285" s="230">
        <v>233.64</v>
      </c>
      <c r="BY285" s="230">
        <v>235.21</v>
      </c>
      <c r="BZ285" s="233">
        <v>237.22</v>
      </c>
      <c r="CA285" s="233">
        <v>239.31</v>
      </c>
      <c r="CB285" s="233">
        <v>240.52</v>
      </c>
      <c r="CC285" s="233">
        <v>212.3</v>
      </c>
      <c r="CD285" s="233">
        <v>213.59</v>
      </c>
      <c r="CE285" s="233">
        <v>214.51</v>
      </c>
      <c r="CF285" s="233">
        <v>215.88</v>
      </c>
      <c r="CG285" s="233">
        <v>217.41</v>
      </c>
      <c r="CH285" s="233">
        <v>218.98</v>
      </c>
      <c r="CI285" s="233">
        <v>218.65</v>
      </c>
      <c r="CJ285" s="233">
        <v>217.78</v>
      </c>
      <c r="CK285" s="233">
        <v>216.67</v>
      </c>
      <c r="CL285" s="233">
        <v>214.42</v>
      </c>
      <c r="CM285" s="233">
        <v>212.57</v>
      </c>
      <c r="CN285" s="233">
        <v>211.02</v>
      </c>
      <c r="CO285" s="233">
        <v>214.35</v>
      </c>
      <c r="CP285" s="233">
        <v>215.82</v>
      </c>
      <c r="CQ285" s="233">
        <v>217.09</v>
      </c>
      <c r="CR285" s="233">
        <v>218.35</v>
      </c>
      <c r="CS285" s="233">
        <v>220.37</v>
      </c>
      <c r="CT285" s="233">
        <v>221.51</v>
      </c>
      <c r="CU285" s="233">
        <v>223.22</v>
      </c>
      <c r="CV285" s="233">
        <v>225.05</v>
      </c>
      <c r="CW285" s="233">
        <v>226.68</v>
      </c>
      <c r="CX285" s="233">
        <v>228.27</v>
      </c>
      <c r="CY285" s="233">
        <v>229.74</v>
      </c>
      <c r="CZ285" s="233">
        <v>232.56</v>
      </c>
      <c r="DA285" s="233">
        <v>208.32</v>
      </c>
      <c r="DB285" s="233">
        <v>210.31</v>
      </c>
      <c r="DC285" s="233">
        <v>211.05</v>
      </c>
      <c r="DD285" s="233">
        <v>212.21</v>
      </c>
      <c r="DE285" s="233">
        <v>212.87</v>
      </c>
      <c r="DF285" s="233">
        <v>214.78</v>
      </c>
      <c r="DG285" s="233">
        <v>216.39</v>
      </c>
      <c r="DH285" s="233">
        <v>217.93</v>
      </c>
      <c r="DI285" s="233">
        <v>219.6</v>
      </c>
      <c r="DJ285" s="233">
        <v>221.76</v>
      </c>
      <c r="DK285" s="233">
        <v>224.47</v>
      </c>
      <c r="DL285" s="233">
        <v>228.22</v>
      </c>
      <c r="DM285" s="233">
        <v>230.61</v>
      </c>
      <c r="DN285" s="233">
        <v>233.57</v>
      </c>
      <c r="DO285" s="233">
        <v>237.15</v>
      </c>
      <c r="DP285" s="233">
        <v>238.82</v>
      </c>
      <c r="DQ285" s="233">
        <v>242.34</v>
      </c>
      <c r="DR285" s="233">
        <v>244.77</v>
      </c>
      <c r="DS285" s="233">
        <v>247.14</v>
      </c>
      <c r="DT285" s="233">
        <v>227.05</v>
      </c>
      <c r="DU285" s="233">
        <v>229.76</v>
      </c>
      <c r="DV285" s="233">
        <v>233.07</v>
      </c>
      <c r="DW285" s="233">
        <v>235.62</v>
      </c>
      <c r="DX285" s="233">
        <v>239</v>
      </c>
      <c r="DY285" s="233">
        <v>242.26</v>
      </c>
      <c r="DZ285" s="233">
        <v>244.65</v>
      </c>
      <c r="EA285" s="233">
        <v>246.94</v>
      </c>
      <c r="EB285" s="233">
        <v>250.34</v>
      </c>
      <c r="EC285" s="233">
        <v>250.34</v>
      </c>
      <c r="ED285" s="233">
        <v>199.73</v>
      </c>
      <c r="EE285" s="233">
        <v>198.58</v>
      </c>
      <c r="EF285" s="233">
        <v>196.57</v>
      </c>
      <c r="EG285" s="233">
        <v>194.94</v>
      </c>
      <c r="EH285" s="233">
        <v>193.94</v>
      </c>
      <c r="EI285" s="233">
        <v>192.97</v>
      </c>
      <c r="EJ285" s="233">
        <v>191.71</v>
      </c>
      <c r="EK285" s="233">
        <v>189.81</v>
      </c>
      <c r="EL285" s="233">
        <v>187.74</v>
      </c>
      <c r="EM285" s="233">
        <v>186.23</v>
      </c>
      <c r="EN285" s="233">
        <v>184.56</v>
      </c>
      <c r="EO285" s="233">
        <v>183.72</v>
      </c>
      <c r="EP285" s="233">
        <v>181.39</v>
      </c>
      <c r="EQ285" s="233">
        <v>200.12</v>
      </c>
      <c r="ER285" s="233">
        <v>199.41</v>
      </c>
      <c r="ES285" s="233">
        <v>198.41</v>
      </c>
      <c r="ET285" s="233">
        <v>197.38</v>
      </c>
      <c r="EU285" s="233">
        <v>196.13</v>
      </c>
      <c r="EV285" s="233">
        <v>194.22</v>
      </c>
      <c r="EW285" s="233">
        <v>192.87</v>
      </c>
      <c r="EX285" s="233">
        <v>191.24</v>
      </c>
      <c r="EY285" s="233">
        <v>189.94</v>
      </c>
      <c r="EZ285" s="233">
        <v>188.65</v>
      </c>
      <c r="FA285" s="233">
        <v>187.42</v>
      </c>
      <c r="FB285" s="233">
        <v>185.65</v>
      </c>
      <c r="FC285" s="233">
        <v>183.72</v>
      </c>
      <c r="FD285" s="233">
        <v>182.65</v>
      </c>
      <c r="FE285" s="233">
        <v>181.77</v>
      </c>
      <c r="FF285" s="233">
        <v>180.34</v>
      </c>
      <c r="FG285" s="233">
        <v>179.27</v>
      </c>
      <c r="FH285" s="233">
        <v>177.42</v>
      </c>
      <c r="FI285" s="233">
        <v>175.45</v>
      </c>
      <c r="FJ285" s="233">
        <v>172.45</v>
      </c>
      <c r="FK285" s="233">
        <v>168.47</v>
      </c>
      <c r="FL285" s="233">
        <v>164.33</v>
      </c>
      <c r="FM285" s="233">
        <v>248.95</v>
      </c>
      <c r="FN285" s="233">
        <v>251.43</v>
      </c>
      <c r="FO285" s="233">
        <v>259.42</v>
      </c>
      <c r="FP285" s="233">
        <v>271.33999999999997</v>
      </c>
      <c r="FQ285" s="233">
        <v>280.67</v>
      </c>
      <c r="FR285" s="233">
        <v>289.67</v>
      </c>
      <c r="FS285" s="233">
        <v>302.67</v>
      </c>
      <c r="FT285" s="233">
        <v>318.67</v>
      </c>
      <c r="FU285" s="233">
        <v>322.67</v>
      </c>
      <c r="FV285" s="233">
        <v>325.67</v>
      </c>
      <c r="FW285" s="233">
        <v>332.67</v>
      </c>
      <c r="FX285" s="230">
        <v>278.67</v>
      </c>
      <c r="FY285" s="230">
        <v>282.67</v>
      </c>
      <c r="FZ285" s="230">
        <v>285.67</v>
      </c>
      <c r="GA285" s="230">
        <v>291.67</v>
      </c>
      <c r="GB285" s="230">
        <v>298.67</v>
      </c>
      <c r="GC285" s="230">
        <v>304.67</v>
      </c>
      <c r="GD285" s="233">
        <v>342.67</v>
      </c>
      <c r="GE285" s="233">
        <v>348.67</v>
      </c>
      <c r="GF285" s="233">
        <v>357.67</v>
      </c>
      <c r="GG285" s="233">
        <v>363.67</v>
      </c>
      <c r="GH285" s="233">
        <v>371.67</v>
      </c>
      <c r="GI285" s="233">
        <v>379.67</v>
      </c>
      <c r="GJ285" s="233">
        <v>411.67</v>
      </c>
      <c r="GK285" s="233">
        <v>261.67</v>
      </c>
      <c r="GL285" s="233">
        <v>264.95999999999998</v>
      </c>
      <c r="GM285" s="233">
        <v>268.24</v>
      </c>
      <c r="GN285" s="233">
        <v>270.01</v>
      </c>
      <c r="GO285" s="233">
        <v>271.94</v>
      </c>
      <c r="GP285" s="233">
        <v>274.3</v>
      </c>
      <c r="GQ285" s="233">
        <v>275.95</v>
      </c>
      <c r="GR285" s="233">
        <v>277.86</v>
      </c>
      <c r="GS285" s="233">
        <v>279.64999999999998</v>
      </c>
      <c r="GT285" s="233">
        <v>281.24</v>
      </c>
      <c r="GU285" s="233">
        <v>282.70999999999998</v>
      </c>
      <c r="GV285" s="233">
        <v>283.75</v>
      </c>
      <c r="GW285" s="233">
        <v>285.10000000000002</v>
      </c>
      <c r="GX285" s="233">
        <v>287.02999999999997</v>
      </c>
      <c r="GY285" s="233">
        <v>288.64</v>
      </c>
      <c r="GZ285" s="233">
        <v>289.83</v>
      </c>
      <c r="HA285" s="233">
        <v>294.02999999999997</v>
      </c>
      <c r="HB285" s="233">
        <v>297.31</v>
      </c>
      <c r="HC285" s="233">
        <v>300.79000000000002</v>
      </c>
      <c r="HD285" s="233">
        <v>309.04000000000002</v>
      </c>
      <c r="HE285" s="233">
        <v>310.91000000000003</v>
      </c>
      <c r="HF285" s="233">
        <v>316.38</v>
      </c>
      <c r="HG285" s="233">
        <v>319.12</v>
      </c>
      <c r="HH285" s="233">
        <v>323.26</v>
      </c>
      <c r="HI285" s="233">
        <v>324.89</v>
      </c>
      <c r="HJ285" s="233">
        <v>334.25</v>
      </c>
      <c r="HK285" s="233">
        <v>346.56</v>
      </c>
      <c r="HL285" s="233">
        <v>359.09</v>
      </c>
      <c r="HM285" s="233">
        <v>291.98</v>
      </c>
      <c r="HN285" s="233">
        <v>293.23</v>
      </c>
      <c r="HO285" s="233">
        <v>294.62</v>
      </c>
      <c r="HP285" s="233">
        <v>296</v>
      </c>
      <c r="HQ285" s="233">
        <v>253.28</v>
      </c>
      <c r="HR285" s="233">
        <v>256.76</v>
      </c>
      <c r="HS285" s="233">
        <v>261.14999999999998</v>
      </c>
      <c r="HT285" s="233">
        <v>263.95999999999998</v>
      </c>
      <c r="HU285" s="233">
        <v>267.08</v>
      </c>
      <c r="HV285" s="233">
        <v>269.37</v>
      </c>
      <c r="HW285" s="233">
        <v>272.63</v>
      </c>
      <c r="HX285" s="233">
        <v>276.47000000000003</v>
      </c>
      <c r="HY285" s="233">
        <v>279.99</v>
      </c>
      <c r="HZ285" s="233">
        <v>283.11</v>
      </c>
      <c r="IA285" s="233">
        <v>285.69</v>
      </c>
      <c r="IB285" s="233">
        <v>287.36</v>
      </c>
      <c r="IC285" s="233">
        <v>292.29000000000002</v>
      </c>
      <c r="ID285" s="233">
        <v>297.26</v>
      </c>
      <c r="IE285" s="233">
        <v>299.58999999999997</v>
      </c>
      <c r="IF285" s="233">
        <v>305.5</v>
      </c>
      <c r="IG285" s="233">
        <v>310.35000000000002</v>
      </c>
      <c r="IH285" s="233">
        <v>316.41000000000003</v>
      </c>
      <c r="II285" s="233">
        <v>326.81</v>
      </c>
      <c r="IJ285" s="233">
        <v>340.35</v>
      </c>
      <c r="IK285" s="233">
        <v>345.45</v>
      </c>
      <c r="IL285" s="233">
        <v>44.53</v>
      </c>
      <c r="IM285" s="233">
        <v>155.76</v>
      </c>
      <c r="IN285" s="233">
        <v>147.97</v>
      </c>
      <c r="IO285" s="233">
        <v>140.53</v>
      </c>
      <c r="IP285" s="233">
        <v>138.30000000000001</v>
      </c>
      <c r="IQ285" s="233">
        <v>136.22</v>
      </c>
      <c r="IR285" s="233">
        <v>135.08000000000001</v>
      </c>
      <c r="IS285" s="233">
        <v>132.22</v>
      </c>
      <c r="IT285" s="233">
        <v>128.54</v>
      </c>
      <c r="IU285" s="233">
        <v>126.93</v>
      </c>
      <c r="IV285" s="233">
        <v>125.4</v>
      </c>
      <c r="IW285" s="233">
        <v>122.52</v>
      </c>
      <c r="IX285" s="233">
        <v>114.6</v>
      </c>
      <c r="IY285" s="233">
        <v>112.08</v>
      </c>
      <c r="IZ285" s="233">
        <v>107.23</v>
      </c>
      <c r="JA285" s="233">
        <v>98.26</v>
      </c>
      <c r="JB285" s="233">
        <v>89.71</v>
      </c>
      <c r="JC285" s="233">
        <v>85.93</v>
      </c>
      <c r="JD285" s="233">
        <v>75.83</v>
      </c>
      <c r="JE285" s="233">
        <v>70.8</v>
      </c>
      <c r="JF285" s="233">
        <v>66.739999999999995</v>
      </c>
      <c r="JG285" s="233">
        <v>65.569999999999993</v>
      </c>
      <c r="JH285" s="233">
        <v>62.39</v>
      </c>
      <c r="JI285" s="233">
        <v>58.05</v>
      </c>
      <c r="JJ285" s="233">
        <v>54.2</v>
      </c>
      <c r="JK285" s="233">
        <v>52.01</v>
      </c>
      <c r="JL285" s="233">
        <v>50.22</v>
      </c>
      <c r="JM285" s="233">
        <v>49.63</v>
      </c>
      <c r="JN285" s="233">
        <v>50.76</v>
      </c>
      <c r="JO285" s="233">
        <v>47.26</v>
      </c>
      <c r="JP285" s="233">
        <v>42.69</v>
      </c>
      <c r="JQ285" s="233">
        <v>37.68</v>
      </c>
      <c r="JR285" s="233">
        <v>35.04</v>
      </c>
      <c r="JS285" s="233">
        <v>33.409999999999997</v>
      </c>
      <c r="JT285" s="233">
        <v>31.02</v>
      </c>
      <c r="JU285" s="233">
        <v>25.31</v>
      </c>
      <c r="JV285" s="233">
        <v>24.38</v>
      </c>
      <c r="JW285" s="233">
        <v>21.81</v>
      </c>
      <c r="JX285" s="233">
        <v>20.68</v>
      </c>
      <c r="JY285" s="233">
        <v>18.489999999999998</v>
      </c>
      <c r="JZ285" s="233">
        <v>9.76</v>
      </c>
      <c r="KA285" s="233"/>
      <c r="KB285" s="233"/>
      <c r="KC285" s="233"/>
      <c r="KD285" s="233"/>
      <c r="KE285" s="227"/>
      <c r="KF285" s="227"/>
      <c r="KG285" s="227"/>
      <c r="KH285" s="227"/>
      <c r="KI285" s="227"/>
      <c r="KJ285" s="227"/>
      <c r="KK285" s="227"/>
      <c r="KL285" s="227"/>
      <c r="KM285" s="226"/>
      <c r="KN285" s="226"/>
      <c r="KO285" s="226"/>
      <c r="KP285" s="226"/>
      <c r="KQ285" s="226"/>
      <c r="KR285" s="226"/>
      <c r="KS285" s="226"/>
      <c r="KT285" s="226"/>
      <c r="KU285" s="226"/>
      <c r="KV285" s="226"/>
      <c r="KW285" s="226"/>
      <c r="KX285" s="226"/>
      <c r="KY285" s="226"/>
      <c r="KZ285" s="226"/>
      <c r="LA285" s="226"/>
      <c r="LB285" s="226"/>
      <c r="LC285" s="226"/>
      <c r="LD285" s="226"/>
      <c r="LE285" s="226"/>
      <c r="LF285" s="226"/>
      <c r="LG285" s="226"/>
      <c r="LH285" s="226"/>
      <c r="LI285" s="226"/>
      <c r="LJ285" s="226"/>
      <c r="LK285" s="226"/>
      <c r="LL285" s="226"/>
    </row>
    <row r="286" spans="1:324" x14ac:dyDescent="0.25">
      <c r="A286" s="216">
        <v>329</v>
      </c>
      <c r="B286" s="216">
        <v>242050</v>
      </c>
      <c r="C286" s="223" t="s">
        <v>396</v>
      </c>
      <c r="D286" s="230">
        <v>211.59</v>
      </c>
      <c r="E286" s="230">
        <v>211.59</v>
      </c>
      <c r="F286" s="230">
        <v>208.38</v>
      </c>
      <c r="G286" s="230">
        <v>211.59</v>
      </c>
      <c r="H286" s="230">
        <v>211.59</v>
      </c>
      <c r="I286" s="230">
        <v>211.59</v>
      </c>
      <c r="J286" s="230">
        <v>211.59</v>
      </c>
      <c r="K286" s="230">
        <v>211.59</v>
      </c>
      <c r="L286" s="230">
        <v>213.01</v>
      </c>
      <c r="M286" s="230">
        <v>214.99</v>
      </c>
      <c r="N286" s="230">
        <v>212.9</v>
      </c>
      <c r="O286" s="230">
        <v>214.09</v>
      </c>
      <c r="P286" s="230">
        <v>214.71</v>
      </c>
      <c r="Q286" s="230">
        <v>214.33</v>
      </c>
      <c r="R286" s="230">
        <v>213.51</v>
      </c>
      <c r="S286" s="230">
        <v>212.74</v>
      </c>
      <c r="T286" s="230">
        <v>211.95</v>
      </c>
      <c r="U286" s="230">
        <v>210.6</v>
      </c>
      <c r="V286" s="230">
        <v>209.56</v>
      </c>
      <c r="W286" s="230">
        <v>208.38</v>
      </c>
      <c r="X286" s="230">
        <v>207.27</v>
      </c>
      <c r="Y286" s="230">
        <v>208.28</v>
      </c>
      <c r="Z286" s="230">
        <v>209.86</v>
      </c>
      <c r="AA286" s="230">
        <v>212.26</v>
      </c>
      <c r="AB286" s="230">
        <v>212.12</v>
      </c>
      <c r="AC286" s="230">
        <v>213.89</v>
      </c>
      <c r="AD286" s="230">
        <v>215.42</v>
      </c>
      <c r="AE286" s="230">
        <v>216.72</v>
      </c>
      <c r="AF286" s="230">
        <v>217.85</v>
      </c>
      <c r="AG286" s="230">
        <v>219.2</v>
      </c>
      <c r="AH286" s="230">
        <v>220.02</v>
      </c>
      <c r="AI286" s="230">
        <v>221.44</v>
      </c>
      <c r="AJ286" s="230">
        <v>223.99</v>
      </c>
      <c r="AK286" s="230">
        <v>226.08</v>
      </c>
      <c r="AL286" s="230">
        <v>227.63</v>
      </c>
      <c r="AM286" s="230">
        <v>230.81</v>
      </c>
      <c r="AN286" s="230">
        <v>233.86</v>
      </c>
      <c r="AO286" s="230">
        <v>235.81</v>
      </c>
      <c r="AP286" s="230">
        <v>237.64</v>
      </c>
      <c r="AQ286" s="230">
        <v>241.69</v>
      </c>
      <c r="AR286" s="230">
        <v>244.56</v>
      </c>
      <c r="AS286" s="230">
        <v>246.64</v>
      </c>
      <c r="AT286" s="230">
        <v>246.64</v>
      </c>
      <c r="AU286" s="230">
        <v>219.04</v>
      </c>
      <c r="AV286" s="230">
        <v>221.25</v>
      </c>
      <c r="AW286" s="230">
        <v>222.98</v>
      </c>
      <c r="AX286" s="230">
        <v>224.51</v>
      </c>
      <c r="AY286" s="230">
        <v>225.02</v>
      </c>
      <c r="AZ286" s="230">
        <v>214.49</v>
      </c>
      <c r="BA286" s="230">
        <v>215.41</v>
      </c>
      <c r="BB286" s="230">
        <v>216.92</v>
      </c>
      <c r="BC286" s="230">
        <v>218.43</v>
      </c>
      <c r="BD286" s="230">
        <v>220.02</v>
      </c>
      <c r="BE286" s="230">
        <v>221.19</v>
      </c>
      <c r="BF286" s="230">
        <v>222.01</v>
      </c>
      <c r="BG286" s="230">
        <v>223.2</v>
      </c>
      <c r="BH286" s="230">
        <v>224.32</v>
      </c>
      <c r="BI286" s="230">
        <v>225.27</v>
      </c>
      <c r="BJ286" s="230">
        <v>226.4</v>
      </c>
      <c r="BK286" s="230">
        <v>227.7</v>
      </c>
      <c r="BL286" s="230">
        <v>228.63</v>
      </c>
      <c r="BM286" s="230">
        <v>229.86</v>
      </c>
      <c r="BN286" s="230">
        <v>231.95</v>
      </c>
      <c r="BO286" s="230">
        <v>234.3</v>
      </c>
      <c r="BP286" s="230">
        <v>236.31</v>
      </c>
      <c r="BQ286" s="230">
        <v>237.86</v>
      </c>
      <c r="BR286" s="230">
        <v>242.31</v>
      </c>
      <c r="BS286" s="230">
        <v>244.72</v>
      </c>
      <c r="BT286" s="230">
        <v>250.33</v>
      </c>
      <c r="BU286" s="230">
        <v>257.98</v>
      </c>
      <c r="BV286" s="230">
        <v>264.24</v>
      </c>
      <c r="BW286" s="230">
        <v>238.21</v>
      </c>
      <c r="BX286" s="230">
        <v>239.51</v>
      </c>
      <c r="BY286" s="230">
        <v>241.08</v>
      </c>
      <c r="BZ286" s="233">
        <v>243.09</v>
      </c>
      <c r="CA286" s="233">
        <v>245.18</v>
      </c>
      <c r="CB286" s="233">
        <v>246.39</v>
      </c>
      <c r="CC286" s="233">
        <v>218.17</v>
      </c>
      <c r="CD286" s="233">
        <v>219.46</v>
      </c>
      <c r="CE286" s="233">
        <v>220.38</v>
      </c>
      <c r="CF286" s="233">
        <v>221.75</v>
      </c>
      <c r="CG286" s="233">
        <v>223.28</v>
      </c>
      <c r="CH286" s="233">
        <v>224.85</v>
      </c>
      <c r="CI286" s="233">
        <v>224.52</v>
      </c>
      <c r="CJ286" s="233">
        <v>223.65</v>
      </c>
      <c r="CK286" s="233">
        <v>222.54</v>
      </c>
      <c r="CL286" s="233">
        <v>220.29</v>
      </c>
      <c r="CM286" s="233">
        <v>218.44</v>
      </c>
      <c r="CN286" s="233">
        <v>216.89</v>
      </c>
      <c r="CO286" s="233">
        <v>220.22</v>
      </c>
      <c r="CP286" s="233">
        <v>221.69</v>
      </c>
      <c r="CQ286" s="233">
        <v>222.96</v>
      </c>
      <c r="CR286" s="233">
        <v>224.22</v>
      </c>
      <c r="CS286" s="233">
        <v>226.24</v>
      </c>
      <c r="CT286" s="233">
        <v>227.38</v>
      </c>
      <c r="CU286" s="233">
        <v>229.09</v>
      </c>
      <c r="CV286" s="233">
        <v>230.92</v>
      </c>
      <c r="CW286" s="233">
        <v>232.55</v>
      </c>
      <c r="CX286" s="233">
        <v>234.14</v>
      </c>
      <c r="CY286" s="233">
        <v>235.61</v>
      </c>
      <c r="CZ286" s="233">
        <v>238.43</v>
      </c>
      <c r="DA286" s="233">
        <v>214.19</v>
      </c>
      <c r="DB286" s="233">
        <v>216.18</v>
      </c>
      <c r="DC286" s="233">
        <v>216.92</v>
      </c>
      <c r="DD286" s="233">
        <v>218.08</v>
      </c>
      <c r="DE286" s="233">
        <v>218.74</v>
      </c>
      <c r="DF286" s="233">
        <v>220.65</v>
      </c>
      <c r="DG286" s="233">
        <v>222.26</v>
      </c>
      <c r="DH286" s="233">
        <v>223.8</v>
      </c>
      <c r="DI286" s="233">
        <v>225.47</v>
      </c>
      <c r="DJ286" s="233">
        <v>227.63</v>
      </c>
      <c r="DK286" s="233">
        <v>230.34</v>
      </c>
      <c r="DL286" s="233">
        <v>234.09</v>
      </c>
      <c r="DM286" s="233">
        <v>236.48</v>
      </c>
      <c r="DN286" s="233">
        <v>239.44</v>
      </c>
      <c r="DO286" s="233">
        <v>243.02</v>
      </c>
      <c r="DP286" s="233">
        <v>244.69</v>
      </c>
      <c r="DQ286" s="233">
        <v>248.21</v>
      </c>
      <c r="DR286" s="233">
        <v>250.64</v>
      </c>
      <c r="DS286" s="233">
        <v>253.01</v>
      </c>
      <c r="DT286" s="233">
        <v>232.92</v>
      </c>
      <c r="DU286" s="233">
        <v>235.63</v>
      </c>
      <c r="DV286" s="233">
        <v>238.94</v>
      </c>
      <c r="DW286" s="233">
        <v>241.49</v>
      </c>
      <c r="DX286" s="233">
        <v>244.87</v>
      </c>
      <c r="DY286" s="233">
        <v>248.13</v>
      </c>
      <c r="DZ286" s="233">
        <v>250.52</v>
      </c>
      <c r="EA286" s="233">
        <v>252.81</v>
      </c>
      <c r="EB286" s="233">
        <v>256.20999999999998</v>
      </c>
      <c r="EC286" s="233">
        <v>256.20999999999998</v>
      </c>
      <c r="ED286" s="233">
        <v>205.6</v>
      </c>
      <c r="EE286" s="233">
        <v>204.45</v>
      </c>
      <c r="EF286" s="233">
        <v>202.44</v>
      </c>
      <c r="EG286" s="233">
        <v>200.81</v>
      </c>
      <c r="EH286" s="233">
        <v>199.81</v>
      </c>
      <c r="EI286" s="233">
        <v>198.84</v>
      </c>
      <c r="EJ286" s="233">
        <v>197.58</v>
      </c>
      <c r="EK286" s="233">
        <v>195.68</v>
      </c>
      <c r="EL286" s="233">
        <v>193.61</v>
      </c>
      <c r="EM286" s="233">
        <v>192.1</v>
      </c>
      <c r="EN286" s="233">
        <v>190.43</v>
      </c>
      <c r="EO286" s="233">
        <v>189.59</v>
      </c>
      <c r="EP286" s="233">
        <v>187.26</v>
      </c>
      <c r="EQ286" s="233">
        <v>205.99</v>
      </c>
      <c r="ER286" s="233">
        <v>205.28</v>
      </c>
      <c r="ES286" s="233">
        <v>204.28</v>
      </c>
      <c r="ET286" s="233">
        <v>203.25</v>
      </c>
      <c r="EU286" s="233">
        <v>202</v>
      </c>
      <c r="EV286" s="233">
        <v>200.09</v>
      </c>
      <c r="EW286" s="233">
        <v>198.74</v>
      </c>
      <c r="EX286" s="233">
        <v>197.11</v>
      </c>
      <c r="EY286" s="233">
        <v>195.81</v>
      </c>
      <c r="EZ286" s="233">
        <v>194.52</v>
      </c>
      <c r="FA286" s="233">
        <v>193.29</v>
      </c>
      <c r="FB286" s="233">
        <v>191.52</v>
      </c>
      <c r="FC286" s="233">
        <v>189.59</v>
      </c>
      <c r="FD286" s="233">
        <v>188.52</v>
      </c>
      <c r="FE286" s="233">
        <v>187.64</v>
      </c>
      <c r="FF286" s="233">
        <v>186.21</v>
      </c>
      <c r="FG286" s="233">
        <v>185.14</v>
      </c>
      <c r="FH286" s="233">
        <v>183.29</v>
      </c>
      <c r="FI286" s="233">
        <v>181.32</v>
      </c>
      <c r="FJ286" s="233">
        <v>178.32</v>
      </c>
      <c r="FK286" s="233">
        <v>174.34</v>
      </c>
      <c r="FL286" s="233">
        <v>170.2</v>
      </c>
      <c r="FM286" s="233">
        <v>254.82</v>
      </c>
      <c r="FN286" s="233">
        <v>257.3</v>
      </c>
      <c r="FO286" s="233">
        <v>265.29000000000002</v>
      </c>
      <c r="FP286" s="233">
        <v>277.20999999999998</v>
      </c>
      <c r="FQ286" s="233">
        <v>286.54000000000002</v>
      </c>
      <c r="FR286" s="233">
        <v>295.54000000000002</v>
      </c>
      <c r="FS286" s="233">
        <v>308.54000000000002</v>
      </c>
      <c r="FT286" s="233">
        <v>324.54000000000002</v>
      </c>
      <c r="FU286" s="233">
        <v>328.54</v>
      </c>
      <c r="FV286" s="233">
        <v>331.54</v>
      </c>
      <c r="FW286" s="233">
        <v>338.54</v>
      </c>
      <c r="FX286" s="230">
        <v>284.54000000000002</v>
      </c>
      <c r="FY286" s="230">
        <v>288.54000000000002</v>
      </c>
      <c r="FZ286" s="230">
        <v>291.54000000000002</v>
      </c>
      <c r="GA286" s="230">
        <v>297.54000000000002</v>
      </c>
      <c r="GB286" s="230">
        <v>304.54000000000002</v>
      </c>
      <c r="GC286" s="230">
        <v>310.54000000000002</v>
      </c>
      <c r="GD286" s="233">
        <v>348.54</v>
      </c>
      <c r="GE286" s="233">
        <v>354.54</v>
      </c>
      <c r="GF286" s="233">
        <v>363.54</v>
      </c>
      <c r="GG286" s="233">
        <v>369.54</v>
      </c>
      <c r="GH286" s="233">
        <v>377.54</v>
      </c>
      <c r="GI286" s="233">
        <v>385.54</v>
      </c>
      <c r="GJ286" s="233">
        <v>417.54</v>
      </c>
      <c r="GK286" s="233">
        <v>267.54000000000002</v>
      </c>
      <c r="GL286" s="233">
        <v>270.83</v>
      </c>
      <c r="GM286" s="233">
        <v>274.11</v>
      </c>
      <c r="GN286" s="233">
        <v>275.88</v>
      </c>
      <c r="GO286" s="233">
        <v>277.81</v>
      </c>
      <c r="GP286" s="233">
        <v>280.17</v>
      </c>
      <c r="GQ286" s="233">
        <v>281.82</v>
      </c>
      <c r="GR286" s="233">
        <v>283.73</v>
      </c>
      <c r="GS286" s="233">
        <v>285.52</v>
      </c>
      <c r="GT286" s="233">
        <v>287.11</v>
      </c>
      <c r="GU286" s="233">
        <v>288.58</v>
      </c>
      <c r="GV286" s="233">
        <v>289.62</v>
      </c>
      <c r="GW286" s="233">
        <v>290.97000000000003</v>
      </c>
      <c r="GX286" s="233">
        <v>292.89999999999998</v>
      </c>
      <c r="GY286" s="233">
        <v>294.51</v>
      </c>
      <c r="GZ286" s="233">
        <v>295.7</v>
      </c>
      <c r="HA286" s="233">
        <v>299.89999999999998</v>
      </c>
      <c r="HB286" s="233">
        <v>303.18</v>
      </c>
      <c r="HC286" s="233">
        <v>306.66000000000003</v>
      </c>
      <c r="HD286" s="233">
        <v>314.91000000000003</v>
      </c>
      <c r="HE286" s="233">
        <v>316.77999999999997</v>
      </c>
      <c r="HF286" s="233">
        <v>322.25</v>
      </c>
      <c r="HG286" s="233">
        <v>324.99</v>
      </c>
      <c r="HH286" s="233">
        <v>329.13</v>
      </c>
      <c r="HI286" s="233">
        <v>330.76</v>
      </c>
      <c r="HJ286" s="233">
        <v>340.12</v>
      </c>
      <c r="HK286" s="233">
        <v>352.43</v>
      </c>
      <c r="HL286" s="233">
        <v>364.96</v>
      </c>
      <c r="HM286" s="233">
        <v>297.85000000000002</v>
      </c>
      <c r="HN286" s="233">
        <v>299.10000000000002</v>
      </c>
      <c r="HO286" s="233">
        <v>300.49</v>
      </c>
      <c r="HP286" s="233">
        <v>301.87</v>
      </c>
      <c r="HQ286" s="233">
        <v>259.14999999999998</v>
      </c>
      <c r="HR286" s="233">
        <v>262.63</v>
      </c>
      <c r="HS286" s="233">
        <v>267.02</v>
      </c>
      <c r="HT286" s="233">
        <v>269.83</v>
      </c>
      <c r="HU286" s="233">
        <v>272.95</v>
      </c>
      <c r="HV286" s="233">
        <v>275.24</v>
      </c>
      <c r="HW286" s="233">
        <v>278.5</v>
      </c>
      <c r="HX286" s="233">
        <v>282.33999999999997</v>
      </c>
      <c r="HY286" s="233">
        <v>285.86</v>
      </c>
      <c r="HZ286" s="233">
        <v>288.98</v>
      </c>
      <c r="IA286" s="233">
        <v>291.56</v>
      </c>
      <c r="IB286" s="233">
        <v>293.23</v>
      </c>
      <c r="IC286" s="233">
        <v>298.16000000000003</v>
      </c>
      <c r="ID286" s="233">
        <v>303.13</v>
      </c>
      <c r="IE286" s="233">
        <v>305.45999999999998</v>
      </c>
      <c r="IF286" s="233">
        <v>311.37</v>
      </c>
      <c r="IG286" s="233">
        <v>316.22000000000003</v>
      </c>
      <c r="IH286" s="233">
        <v>322.27999999999997</v>
      </c>
      <c r="II286" s="233">
        <v>332.68</v>
      </c>
      <c r="IJ286" s="233">
        <v>346.22</v>
      </c>
      <c r="IK286" s="233">
        <v>351.32</v>
      </c>
      <c r="IL286" s="233">
        <v>50.4</v>
      </c>
      <c r="IM286" s="233">
        <v>161.63</v>
      </c>
      <c r="IN286" s="233">
        <v>153.84</v>
      </c>
      <c r="IO286" s="233">
        <v>146.4</v>
      </c>
      <c r="IP286" s="233">
        <v>144.16999999999999</v>
      </c>
      <c r="IQ286" s="233">
        <v>142.09</v>
      </c>
      <c r="IR286" s="233">
        <v>140.94999999999999</v>
      </c>
      <c r="IS286" s="233">
        <v>138.09</v>
      </c>
      <c r="IT286" s="233">
        <v>134.41</v>
      </c>
      <c r="IU286" s="233">
        <v>132.80000000000001</v>
      </c>
      <c r="IV286" s="233">
        <v>131.27000000000001</v>
      </c>
      <c r="IW286" s="233">
        <v>128.38999999999999</v>
      </c>
      <c r="IX286" s="233">
        <v>120.47</v>
      </c>
      <c r="IY286" s="233">
        <v>117.95</v>
      </c>
      <c r="IZ286" s="233">
        <v>113.1</v>
      </c>
      <c r="JA286" s="233">
        <v>104.13</v>
      </c>
      <c r="JB286" s="233">
        <v>95.58</v>
      </c>
      <c r="JC286" s="233">
        <v>91.8</v>
      </c>
      <c r="JD286" s="233">
        <v>81.7</v>
      </c>
      <c r="JE286" s="233">
        <v>76.67</v>
      </c>
      <c r="JF286" s="233">
        <v>72.61</v>
      </c>
      <c r="JG286" s="233">
        <v>71.44</v>
      </c>
      <c r="JH286" s="233">
        <v>68.260000000000005</v>
      </c>
      <c r="JI286" s="233">
        <v>63.92</v>
      </c>
      <c r="JJ286" s="233">
        <v>60.07</v>
      </c>
      <c r="JK286" s="233">
        <v>57.88</v>
      </c>
      <c r="JL286" s="233">
        <v>56.09</v>
      </c>
      <c r="JM286" s="233">
        <v>55.5</v>
      </c>
      <c r="JN286" s="233">
        <v>56.629999999999995</v>
      </c>
      <c r="JO286" s="233">
        <v>53.13</v>
      </c>
      <c r="JP286" s="233">
        <v>48.56</v>
      </c>
      <c r="JQ286" s="233">
        <v>43.55</v>
      </c>
      <c r="JR286" s="233">
        <v>40.909999999999997</v>
      </c>
      <c r="JS286" s="233">
        <v>39.28</v>
      </c>
      <c r="JT286" s="233">
        <v>36.89</v>
      </c>
      <c r="JU286" s="233">
        <v>31.18</v>
      </c>
      <c r="JV286" s="233">
        <v>30.25</v>
      </c>
      <c r="JW286" s="233">
        <v>27.68</v>
      </c>
      <c r="JX286" s="233">
        <v>26.55</v>
      </c>
      <c r="JY286" s="233">
        <v>24.36</v>
      </c>
      <c r="JZ286" s="233">
        <v>15.63</v>
      </c>
      <c r="KA286" s="233">
        <v>5.87</v>
      </c>
      <c r="KB286" s="233"/>
      <c r="KC286" s="233"/>
      <c r="KD286" s="233"/>
      <c r="KE286" s="227"/>
      <c r="KF286" s="227"/>
      <c r="KG286" s="227"/>
      <c r="KH286" s="227"/>
      <c r="KI286" s="227"/>
      <c r="KJ286" s="227"/>
      <c r="KK286" s="227"/>
      <c r="KL286" s="227"/>
      <c r="KM286" s="226"/>
      <c r="KN286" s="226"/>
      <c r="KO286" s="226"/>
      <c r="KP286" s="226"/>
      <c r="KQ286" s="226"/>
      <c r="KR286" s="226"/>
      <c r="KS286" s="226"/>
      <c r="KT286" s="226"/>
      <c r="KU286" s="226"/>
      <c r="KV286" s="226"/>
      <c r="KW286" s="226"/>
      <c r="KX286" s="226"/>
      <c r="KY286" s="226"/>
      <c r="KZ286" s="226"/>
      <c r="LA286" s="226"/>
      <c r="LB286" s="226"/>
      <c r="LC286" s="226"/>
      <c r="LD286" s="226"/>
      <c r="LE286" s="226"/>
      <c r="LF286" s="226"/>
      <c r="LG286" s="226"/>
      <c r="LH286" s="226"/>
      <c r="LI286" s="226"/>
      <c r="LJ286" s="226"/>
      <c r="LK286" s="226"/>
      <c r="LL286" s="226"/>
    </row>
    <row r="287" spans="1:324" x14ac:dyDescent="0.25">
      <c r="A287" s="216">
        <v>330</v>
      </c>
      <c r="B287" s="216">
        <v>242040</v>
      </c>
      <c r="C287" s="223" t="s">
        <v>397</v>
      </c>
      <c r="D287" s="230">
        <v>218.59</v>
      </c>
      <c r="E287" s="230">
        <v>218.59</v>
      </c>
      <c r="F287" s="230">
        <v>215.38</v>
      </c>
      <c r="G287" s="230">
        <v>218.59</v>
      </c>
      <c r="H287" s="230">
        <v>218.59</v>
      </c>
      <c r="I287" s="230">
        <v>218.59</v>
      </c>
      <c r="J287" s="230">
        <v>218.59</v>
      </c>
      <c r="K287" s="230">
        <v>218.59</v>
      </c>
      <c r="L287" s="230">
        <v>220.01</v>
      </c>
      <c r="M287" s="230">
        <v>221.99</v>
      </c>
      <c r="N287" s="230">
        <v>219.9</v>
      </c>
      <c r="O287" s="230">
        <v>221.09</v>
      </c>
      <c r="P287" s="230">
        <v>221.71</v>
      </c>
      <c r="Q287" s="230">
        <v>221.33</v>
      </c>
      <c r="R287" s="230">
        <v>220.51</v>
      </c>
      <c r="S287" s="230">
        <v>219.74</v>
      </c>
      <c r="T287" s="230">
        <v>218.95</v>
      </c>
      <c r="U287" s="230">
        <v>217.6</v>
      </c>
      <c r="V287" s="230">
        <v>216.56</v>
      </c>
      <c r="W287" s="230">
        <v>215.38</v>
      </c>
      <c r="X287" s="230">
        <v>214.27</v>
      </c>
      <c r="Y287" s="230">
        <v>215.28</v>
      </c>
      <c r="Z287" s="230">
        <v>216.86</v>
      </c>
      <c r="AA287" s="230">
        <v>219.26</v>
      </c>
      <c r="AB287" s="230">
        <v>219.12</v>
      </c>
      <c r="AC287" s="230">
        <v>220.89</v>
      </c>
      <c r="AD287" s="230">
        <v>222.42</v>
      </c>
      <c r="AE287" s="230">
        <v>223.72</v>
      </c>
      <c r="AF287" s="230">
        <v>224.85</v>
      </c>
      <c r="AG287" s="230">
        <v>226.2</v>
      </c>
      <c r="AH287" s="230">
        <v>227.02</v>
      </c>
      <c r="AI287" s="230">
        <v>228.44</v>
      </c>
      <c r="AJ287" s="230">
        <v>230.99</v>
      </c>
      <c r="AK287" s="230">
        <v>233.08</v>
      </c>
      <c r="AL287" s="230">
        <v>234.63</v>
      </c>
      <c r="AM287" s="230">
        <v>237.81</v>
      </c>
      <c r="AN287" s="230">
        <v>240.86</v>
      </c>
      <c r="AO287" s="230">
        <v>242.81</v>
      </c>
      <c r="AP287" s="230">
        <v>244.64</v>
      </c>
      <c r="AQ287" s="230">
        <v>248.69</v>
      </c>
      <c r="AR287" s="230">
        <v>251.56</v>
      </c>
      <c r="AS287" s="230">
        <v>253.64</v>
      </c>
      <c r="AT287" s="230">
        <v>253.64</v>
      </c>
      <c r="AU287" s="230">
        <v>226.04</v>
      </c>
      <c r="AV287" s="230">
        <v>228.25</v>
      </c>
      <c r="AW287" s="230">
        <v>229.98</v>
      </c>
      <c r="AX287" s="230">
        <v>231.51</v>
      </c>
      <c r="AY287" s="230">
        <v>232.02</v>
      </c>
      <c r="AZ287" s="230">
        <v>221.49</v>
      </c>
      <c r="BA287" s="230">
        <v>222.41</v>
      </c>
      <c r="BB287" s="230">
        <v>223.92</v>
      </c>
      <c r="BC287" s="230">
        <v>225.43</v>
      </c>
      <c r="BD287" s="230">
        <v>227.02</v>
      </c>
      <c r="BE287" s="230">
        <v>228.19</v>
      </c>
      <c r="BF287" s="230">
        <v>229.01</v>
      </c>
      <c r="BG287" s="230">
        <v>230.2</v>
      </c>
      <c r="BH287" s="230">
        <v>231.32</v>
      </c>
      <c r="BI287" s="230">
        <v>232.27</v>
      </c>
      <c r="BJ287" s="230">
        <v>233.4</v>
      </c>
      <c r="BK287" s="230">
        <v>234.7</v>
      </c>
      <c r="BL287" s="230">
        <v>235.63</v>
      </c>
      <c r="BM287" s="230">
        <v>236.86</v>
      </c>
      <c r="BN287" s="230">
        <v>238.95</v>
      </c>
      <c r="BO287" s="230">
        <v>241.3</v>
      </c>
      <c r="BP287" s="230">
        <v>243.31</v>
      </c>
      <c r="BQ287" s="230">
        <v>244.86</v>
      </c>
      <c r="BR287" s="230">
        <v>249.31</v>
      </c>
      <c r="BS287" s="230">
        <v>251.72</v>
      </c>
      <c r="BT287" s="230">
        <v>257.33</v>
      </c>
      <c r="BU287" s="230">
        <v>264.98</v>
      </c>
      <c r="BV287" s="230">
        <v>271.24</v>
      </c>
      <c r="BW287" s="230">
        <v>245.21</v>
      </c>
      <c r="BX287" s="230">
        <v>246.51</v>
      </c>
      <c r="BY287" s="230">
        <v>248.08</v>
      </c>
      <c r="BZ287" s="233">
        <v>250.09</v>
      </c>
      <c r="CA287" s="233">
        <v>252.18</v>
      </c>
      <c r="CB287" s="233">
        <v>253.39</v>
      </c>
      <c r="CC287" s="233">
        <v>225.17</v>
      </c>
      <c r="CD287" s="233">
        <v>226.46</v>
      </c>
      <c r="CE287" s="233">
        <v>227.38</v>
      </c>
      <c r="CF287" s="233">
        <v>228.75</v>
      </c>
      <c r="CG287" s="233">
        <v>230.28</v>
      </c>
      <c r="CH287" s="233">
        <v>231.85</v>
      </c>
      <c r="CI287" s="233">
        <v>231.52</v>
      </c>
      <c r="CJ287" s="233">
        <v>230.65</v>
      </c>
      <c r="CK287" s="233">
        <v>229.54</v>
      </c>
      <c r="CL287" s="233">
        <v>227.29</v>
      </c>
      <c r="CM287" s="233">
        <v>225.44</v>
      </c>
      <c r="CN287" s="233">
        <v>223.89</v>
      </c>
      <c r="CO287" s="233">
        <v>227.22</v>
      </c>
      <c r="CP287" s="233">
        <v>228.69</v>
      </c>
      <c r="CQ287" s="233">
        <v>229.96</v>
      </c>
      <c r="CR287" s="233">
        <v>231.22</v>
      </c>
      <c r="CS287" s="233">
        <v>233.24</v>
      </c>
      <c r="CT287" s="233">
        <v>234.38</v>
      </c>
      <c r="CU287" s="233">
        <v>236.09</v>
      </c>
      <c r="CV287" s="233">
        <v>237.92</v>
      </c>
      <c r="CW287" s="233">
        <v>239.55</v>
      </c>
      <c r="CX287" s="233">
        <v>241.14</v>
      </c>
      <c r="CY287" s="233">
        <v>242.61</v>
      </c>
      <c r="CZ287" s="233">
        <v>245.43</v>
      </c>
      <c r="DA287" s="233">
        <v>221.19</v>
      </c>
      <c r="DB287" s="233">
        <v>223.18</v>
      </c>
      <c r="DC287" s="233">
        <v>223.92</v>
      </c>
      <c r="DD287" s="233">
        <v>225.08</v>
      </c>
      <c r="DE287" s="233">
        <v>225.74</v>
      </c>
      <c r="DF287" s="233">
        <v>227.65</v>
      </c>
      <c r="DG287" s="233">
        <v>229.26</v>
      </c>
      <c r="DH287" s="233">
        <v>230.8</v>
      </c>
      <c r="DI287" s="233">
        <v>232.47</v>
      </c>
      <c r="DJ287" s="233">
        <v>234.63</v>
      </c>
      <c r="DK287" s="233">
        <v>237.34</v>
      </c>
      <c r="DL287" s="233">
        <v>241.09</v>
      </c>
      <c r="DM287" s="233">
        <v>243.48</v>
      </c>
      <c r="DN287" s="233">
        <v>246.44</v>
      </c>
      <c r="DO287" s="233">
        <v>250.02</v>
      </c>
      <c r="DP287" s="233">
        <v>251.69</v>
      </c>
      <c r="DQ287" s="233">
        <v>255.21</v>
      </c>
      <c r="DR287" s="233">
        <v>257.64</v>
      </c>
      <c r="DS287" s="233">
        <v>260.01</v>
      </c>
      <c r="DT287" s="233">
        <v>239.92</v>
      </c>
      <c r="DU287" s="233">
        <v>242.63</v>
      </c>
      <c r="DV287" s="233">
        <v>245.94</v>
      </c>
      <c r="DW287" s="233">
        <v>248.49</v>
      </c>
      <c r="DX287" s="233">
        <v>251.87</v>
      </c>
      <c r="DY287" s="233">
        <v>255.13</v>
      </c>
      <c r="DZ287" s="233">
        <v>257.52</v>
      </c>
      <c r="EA287" s="233">
        <v>259.81</v>
      </c>
      <c r="EB287" s="233">
        <v>263.20999999999998</v>
      </c>
      <c r="EC287" s="233">
        <v>263.20999999999998</v>
      </c>
      <c r="ED287" s="233">
        <v>212.6</v>
      </c>
      <c r="EE287" s="233">
        <v>211.45</v>
      </c>
      <c r="EF287" s="233">
        <v>209.44</v>
      </c>
      <c r="EG287" s="233">
        <v>207.81</v>
      </c>
      <c r="EH287" s="233">
        <v>206.81</v>
      </c>
      <c r="EI287" s="233">
        <v>205.84</v>
      </c>
      <c r="EJ287" s="233">
        <v>204.58</v>
      </c>
      <c r="EK287" s="233">
        <v>202.68</v>
      </c>
      <c r="EL287" s="233">
        <v>200.61</v>
      </c>
      <c r="EM287" s="233">
        <v>199.1</v>
      </c>
      <c r="EN287" s="233">
        <v>197.43</v>
      </c>
      <c r="EO287" s="233">
        <v>196.59</v>
      </c>
      <c r="EP287" s="233">
        <v>194.26</v>
      </c>
      <c r="EQ287" s="233">
        <v>212.99</v>
      </c>
      <c r="ER287" s="233">
        <v>212.28</v>
      </c>
      <c r="ES287" s="233">
        <v>211.28</v>
      </c>
      <c r="ET287" s="233">
        <v>210.25</v>
      </c>
      <c r="EU287" s="233">
        <v>209</v>
      </c>
      <c r="EV287" s="233">
        <v>207.09</v>
      </c>
      <c r="EW287" s="233">
        <v>205.74</v>
      </c>
      <c r="EX287" s="233">
        <v>204.11</v>
      </c>
      <c r="EY287" s="233">
        <v>202.81</v>
      </c>
      <c r="EZ287" s="233">
        <v>201.52</v>
      </c>
      <c r="FA287" s="233">
        <v>200.29</v>
      </c>
      <c r="FB287" s="233">
        <v>198.52</v>
      </c>
      <c r="FC287" s="233">
        <v>196.59</v>
      </c>
      <c r="FD287" s="233">
        <v>195.52</v>
      </c>
      <c r="FE287" s="233">
        <v>194.64</v>
      </c>
      <c r="FF287" s="233">
        <v>193.21</v>
      </c>
      <c r="FG287" s="233">
        <v>192.14</v>
      </c>
      <c r="FH287" s="233">
        <v>190.29</v>
      </c>
      <c r="FI287" s="233">
        <v>188.32</v>
      </c>
      <c r="FJ287" s="233">
        <v>185.32</v>
      </c>
      <c r="FK287" s="233">
        <v>181.34</v>
      </c>
      <c r="FL287" s="233">
        <v>177.2</v>
      </c>
      <c r="FM287" s="233">
        <v>261.82</v>
      </c>
      <c r="FN287" s="233">
        <v>264.3</v>
      </c>
      <c r="FO287" s="233">
        <v>272.29000000000002</v>
      </c>
      <c r="FP287" s="233">
        <v>284.20999999999998</v>
      </c>
      <c r="FQ287" s="233">
        <v>293.54000000000002</v>
      </c>
      <c r="FR287" s="233">
        <v>302.54000000000002</v>
      </c>
      <c r="FS287" s="233">
        <v>315.54000000000002</v>
      </c>
      <c r="FT287" s="233">
        <v>331.54</v>
      </c>
      <c r="FU287" s="233">
        <v>335.54</v>
      </c>
      <c r="FV287" s="233">
        <v>338.54</v>
      </c>
      <c r="FW287" s="233">
        <v>345.54</v>
      </c>
      <c r="FX287" s="230">
        <v>291.54000000000002</v>
      </c>
      <c r="FY287" s="230">
        <v>295.54000000000002</v>
      </c>
      <c r="FZ287" s="230">
        <v>298.54000000000002</v>
      </c>
      <c r="GA287" s="230">
        <v>304.54000000000002</v>
      </c>
      <c r="GB287" s="230">
        <v>311.54000000000002</v>
      </c>
      <c r="GC287" s="230">
        <v>317.54000000000002</v>
      </c>
      <c r="GD287" s="233">
        <v>355.54</v>
      </c>
      <c r="GE287" s="233">
        <v>361.54</v>
      </c>
      <c r="GF287" s="233">
        <v>370.54</v>
      </c>
      <c r="GG287" s="233">
        <v>376.54</v>
      </c>
      <c r="GH287" s="233">
        <v>384.54</v>
      </c>
      <c r="GI287" s="233">
        <v>392.54</v>
      </c>
      <c r="GJ287" s="233">
        <v>424.54</v>
      </c>
      <c r="GK287" s="233">
        <v>274.54000000000002</v>
      </c>
      <c r="GL287" s="233">
        <v>277.83</v>
      </c>
      <c r="GM287" s="233">
        <v>281.11</v>
      </c>
      <c r="GN287" s="233">
        <v>282.88</v>
      </c>
      <c r="GO287" s="233">
        <v>284.81</v>
      </c>
      <c r="GP287" s="233">
        <v>287.17</v>
      </c>
      <c r="GQ287" s="233">
        <v>288.82</v>
      </c>
      <c r="GR287" s="233">
        <v>290.73</v>
      </c>
      <c r="GS287" s="233">
        <v>292.52</v>
      </c>
      <c r="GT287" s="233">
        <v>294.11</v>
      </c>
      <c r="GU287" s="233">
        <v>295.58</v>
      </c>
      <c r="GV287" s="233">
        <v>296.62</v>
      </c>
      <c r="GW287" s="233">
        <v>297.97000000000003</v>
      </c>
      <c r="GX287" s="233">
        <v>299.89999999999998</v>
      </c>
      <c r="GY287" s="233">
        <v>301.51</v>
      </c>
      <c r="GZ287" s="233">
        <v>302.7</v>
      </c>
      <c r="HA287" s="233">
        <v>306.89999999999998</v>
      </c>
      <c r="HB287" s="233">
        <v>310.18</v>
      </c>
      <c r="HC287" s="233">
        <v>313.66000000000003</v>
      </c>
      <c r="HD287" s="233">
        <v>321.91000000000003</v>
      </c>
      <c r="HE287" s="233">
        <v>323.77999999999997</v>
      </c>
      <c r="HF287" s="233">
        <v>329.25</v>
      </c>
      <c r="HG287" s="233">
        <v>331.99</v>
      </c>
      <c r="HH287" s="233">
        <v>336.13</v>
      </c>
      <c r="HI287" s="233">
        <v>337.76</v>
      </c>
      <c r="HJ287" s="233">
        <v>347.12</v>
      </c>
      <c r="HK287" s="233">
        <v>359.43</v>
      </c>
      <c r="HL287" s="233">
        <v>371.96</v>
      </c>
      <c r="HM287" s="233">
        <v>304.85000000000002</v>
      </c>
      <c r="HN287" s="233">
        <v>306.10000000000002</v>
      </c>
      <c r="HO287" s="233">
        <v>307.49</v>
      </c>
      <c r="HP287" s="233">
        <v>308.87</v>
      </c>
      <c r="HQ287" s="233">
        <v>266.14999999999998</v>
      </c>
      <c r="HR287" s="233">
        <v>269.63</v>
      </c>
      <c r="HS287" s="233">
        <v>274.02</v>
      </c>
      <c r="HT287" s="233">
        <v>276.83</v>
      </c>
      <c r="HU287" s="233">
        <v>279.95</v>
      </c>
      <c r="HV287" s="233">
        <v>282.24</v>
      </c>
      <c r="HW287" s="233">
        <v>285.5</v>
      </c>
      <c r="HX287" s="233">
        <v>289.33999999999997</v>
      </c>
      <c r="HY287" s="233">
        <v>292.86</v>
      </c>
      <c r="HZ287" s="233">
        <v>295.98</v>
      </c>
      <c r="IA287" s="233">
        <v>298.56</v>
      </c>
      <c r="IB287" s="233">
        <v>300.23</v>
      </c>
      <c r="IC287" s="233">
        <v>305.16000000000003</v>
      </c>
      <c r="ID287" s="233">
        <v>310.13</v>
      </c>
      <c r="IE287" s="233">
        <v>312.45999999999998</v>
      </c>
      <c r="IF287" s="233">
        <v>318.37</v>
      </c>
      <c r="IG287" s="233">
        <v>323.22000000000003</v>
      </c>
      <c r="IH287" s="233">
        <v>329.28</v>
      </c>
      <c r="II287" s="233">
        <v>339.68</v>
      </c>
      <c r="IJ287" s="233">
        <v>353.22</v>
      </c>
      <c r="IK287" s="233">
        <v>358.32</v>
      </c>
      <c r="IL287" s="233">
        <v>57.4</v>
      </c>
      <c r="IM287" s="233">
        <v>168.63</v>
      </c>
      <c r="IN287" s="233">
        <v>160.84</v>
      </c>
      <c r="IO287" s="233">
        <v>153.4</v>
      </c>
      <c r="IP287" s="233">
        <v>151.16999999999999</v>
      </c>
      <c r="IQ287" s="233">
        <v>149.09</v>
      </c>
      <c r="IR287" s="233">
        <v>147.94999999999999</v>
      </c>
      <c r="IS287" s="233">
        <v>145.09</v>
      </c>
      <c r="IT287" s="233">
        <v>141.41</v>
      </c>
      <c r="IU287" s="233">
        <v>139.80000000000001</v>
      </c>
      <c r="IV287" s="233">
        <v>138.27000000000001</v>
      </c>
      <c r="IW287" s="233">
        <v>135.38999999999999</v>
      </c>
      <c r="IX287" s="233">
        <v>127.47</v>
      </c>
      <c r="IY287" s="233">
        <v>124.95</v>
      </c>
      <c r="IZ287" s="233">
        <v>120.1</v>
      </c>
      <c r="JA287" s="233">
        <v>111.13</v>
      </c>
      <c r="JB287" s="233">
        <v>102.58</v>
      </c>
      <c r="JC287" s="233">
        <v>98.8</v>
      </c>
      <c r="JD287" s="233">
        <v>88.7</v>
      </c>
      <c r="JE287" s="233">
        <v>83.67</v>
      </c>
      <c r="JF287" s="233">
        <v>79.61</v>
      </c>
      <c r="JG287" s="233">
        <v>78.44</v>
      </c>
      <c r="JH287" s="233">
        <v>75.260000000000005</v>
      </c>
      <c r="JI287" s="233">
        <v>70.92</v>
      </c>
      <c r="JJ287" s="233">
        <v>67.069999999999993</v>
      </c>
      <c r="JK287" s="233">
        <v>64.88</v>
      </c>
      <c r="JL287" s="233">
        <v>63.09</v>
      </c>
      <c r="JM287" s="233">
        <v>62.5</v>
      </c>
      <c r="JN287" s="233">
        <v>63.629999999999995</v>
      </c>
      <c r="JO287" s="233">
        <v>60.13</v>
      </c>
      <c r="JP287" s="233">
        <v>55.56</v>
      </c>
      <c r="JQ287" s="233">
        <v>50.55</v>
      </c>
      <c r="JR287" s="233">
        <v>47.91</v>
      </c>
      <c r="JS287" s="233">
        <v>46.28</v>
      </c>
      <c r="JT287" s="233">
        <v>43.89</v>
      </c>
      <c r="JU287" s="233">
        <v>38.18</v>
      </c>
      <c r="JV287" s="233">
        <v>37.25</v>
      </c>
      <c r="JW287" s="233">
        <v>34.68</v>
      </c>
      <c r="JX287" s="233">
        <v>33.549999999999997</v>
      </c>
      <c r="JY287" s="233">
        <v>31.36</v>
      </c>
      <c r="JZ287" s="233">
        <v>22.63</v>
      </c>
      <c r="KA287" s="233">
        <v>12.87</v>
      </c>
      <c r="KB287" s="233">
        <v>7</v>
      </c>
      <c r="KC287" s="233"/>
      <c r="KD287" s="233"/>
      <c r="KE287" s="227"/>
      <c r="KF287" s="227"/>
      <c r="KG287" s="227"/>
      <c r="KH287" s="227"/>
      <c r="KI287" s="227"/>
      <c r="KJ287" s="227"/>
      <c r="KK287" s="227"/>
      <c r="KL287" s="227"/>
      <c r="KM287" s="226"/>
      <c r="KN287" s="226"/>
      <c r="KO287" s="226"/>
      <c r="KP287" s="226"/>
      <c r="KQ287" s="226"/>
      <c r="KR287" s="226"/>
      <c r="KS287" s="226"/>
      <c r="KT287" s="226"/>
      <c r="KU287" s="226"/>
      <c r="KV287" s="226"/>
      <c r="KW287" s="226"/>
      <c r="KX287" s="226"/>
      <c r="KY287" s="226"/>
      <c r="KZ287" s="226"/>
      <c r="LA287" s="226"/>
      <c r="LB287" s="226"/>
      <c r="LC287" s="226"/>
      <c r="LD287" s="226"/>
      <c r="LE287" s="226"/>
      <c r="LF287" s="226"/>
      <c r="LG287" s="226"/>
      <c r="LH287" s="226"/>
      <c r="LI287" s="226"/>
      <c r="LJ287" s="226"/>
      <c r="LK287" s="226"/>
      <c r="LL287" s="226"/>
    </row>
    <row r="288" spans="1:324" x14ac:dyDescent="0.25">
      <c r="A288" s="216">
        <v>390</v>
      </c>
      <c r="B288" s="216">
        <v>242020</v>
      </c>
      <c r="C288" s="223" t="s">
        <v>398</v>
      </c>
      <c r="D288" s="230">
        <v>224.59</v>
      </c>
      <c r="E288" s="230">
        <v>224.59</v>
      </c>
      <c r="F288" s="230">
        <v>221.38</v>
      </c>
      <c r="G288" s="230">
        <v>224.59</v>
      </c>
      <c r="H288" s="230">
        <v>224.59</v>
      </c>
      <c r="I288" s="230">
        <v>224.59</v>
      </c>
      <c r="J288" s="230">
        <v>224.59</v>
      </c>
      <c r="K288" s="230">
        <v>224.59</v>
      </c>
      <c r="L288" s="230">
        <v>226.01</v>
      </c>
      <c r="M288" s="230">
        <v>227.99</v>
      </c>
      <c r="N288" s="230">
        <v>225.9</v>
      </c>
      <c r="O288" s="230">
        <v>227.09</v>
      </c>
      <c r="P288" s="230">
        <v>227.71</v>
      </c>
      <c r="Q288" s="230">
        <v>227.33</v>
      </c>
      <c r="R288" s="230">
        <v>226.51</v>
      </c>
      <c r="S288" s="230">
        <v>225.74</v>
      </c>
      <c r="T288" s="230">
        <v>224.95</v>
      </c>
      <c r="U288" s="230">
        <v>223.6</v>
      </c>
      <c r="V288" s="230">
        <v>222.56</v>
      </c>
      <c r="W288" s="230">
        <v>221.38</v>
      </c>
      <c r="X288" s="230">
        <v>220.27</v>
      </c>
      <c r="Y288" s="230">
        <v>221.28</v>
      </c>
      <c r="Z288" s="230">
        <v>222.86</v>
      </c>
      <c r="AA288" s="230">
        <v>225.26</v>
      </c>
      <c r="AB288" s="230">
        <v>225.12</v>
      </c>
      <c r="AC288" s="230">
        <v>226.89</v>
      </c>
      <c r="AD288" s="230">
        <v>228.42</v>
      </c>
      <c r="AE288" s="230">
        <v>229.72</v>
      </c>
      <c r="AF288" s="230">
        <v>230.85</v>
      </c>
      <c r="AG288" s="230">
        <v>232.2</v>
      </c>
      <c r="AH288" s="230">
        <v>233.02</v>
      </c>
      <c r="AI288" s="230">
        <v>234.44</v>
      </c>
      <c r="AJ288" s="230">
        <v>236.99</v>
      </c>
      <c r="AK288" s="230">
        <v>239.08</v>
      </c>
      <c r="AL288" s="230">
        <v>240.63</v>
      </c>
      <c r="AM288" s="230">
        <v>243.81</v>
      </c>
      <c r="AN288" s="230">
        <v>246.86</v>
      </c>
      <c r="AO288" s="230">
        <v>248.81</v>
      </c>
      <c r="AP288" s="230">
        <v>250.64</v>
      </c>
      <c r="AQ288" s="230">
        <v>254.69</v>
      </c>
      <c r="AR288" s="230">
        <v>257.56</v>
      </c>
      <c r="AS288" s="230">
        <v>259.64</v>
      </c>
      <c r="AT288" s="230">
        <v>259.64</v>
      </c>
      <c r="AU288" s="230">
        <v>232.04</v>
      </c>
      <c r="AV288" s="230">
        <v>234.25</v>
      </c>
      <c r="AW288" s="230">
        <v>235.98</v>
      </c>
      <c r="AX288" s="230">
        <v>237.51</v>
      </c>
      <c r="AY288" s="230">
        <v>238.02</v>
      </c>
      <c r="AZ288" s="230">
        <v>227.49</v>
      </c>
      <c r="BA288" s="230">
        <v>228.41</v>
      </c>
      <c r="BB288" s="230">
        <v>229.92</v>
      </c>
      <c r="BC288" s="230">
        <v>231.43</v>
      </c>
      <c r="BD288" s="230">
        <v>233.02</v>
      </c>
      <c r="BE288" s="230">
        <v>234.19</v>
      </c>
      <c r="BF288" s="230">
        <v>235.01</v>
      </c>
      <c r="BG288" s="230">
        <v>236.2</v>
      </c>
      <c r="BH288" s="230">
        <v>237.32</v>
      </c>
      <c r="BI288" s="230">
        <v>238.27</v>
      </c>
      <c r="BJ288" s="230">
        <v>239.4</v>
      </c>
      <c r="BK288" s="230">
        <v>240.7</v>
      </c>
      <c r="BL288" s="230">
        <v>241.63</v>
      </c>
      <c r="BM288" s="230">
        <v>242.86</v>
      </c>
      <c r="BN288" s="230">
        <v>244.95</v>
      </c>
      <c r="BO288" s="230">
        <v>247.3</v>
      </c>
      <c r="BP288" s="230">
        <v>249.31</v>
      </c>
      <c r="BQ288" s="230">
        <v>250.86</v>
      </c>
      <c r="BR288" s="230">
        <v>255.31</v>
      </c>
      <c r="BS288" s="230">
        <v>257.72000000000003</v>
      </c>
      <c r="BT288" s="230">
        <v>263.33</v>
      </c>
      <c r="BU288" s="230">
        <v>270.98</v>
      </c>
      <c r="BV288" s="230">
        <v>277.24</v>
      </c>
      <c r="BW288" s="230">
        <v>251.21</v>
      </c>
      <c r="BX288" s="230">
        <v>252.51</v>
      </c>
      <c r="BY288" s="230">
        <v>254.08</v>
      </c>
      <c r="BZ288" s="233">
        <v>256.08999999999997</v>
      </c>
      <c r="CA288" s="233">
        <v>258.18</v>
      </c>
      <c r="CB288" s="233">
        <v>259.39</v>
      </c>
      <c r="CC288" s="233">
        <v>231.17</v>
      </c>
      <c r="CD288" s="233">
        <v>232.46</v>
      </c>
      <c r="CE288" s="233">
        <v>233.38</v>
      </c>
      <c r="CF288" s="233">
        <v>234.75</v>
      </c>
      <c r="CG288" s="233">
        <v>236.28</v>
      </c>
      <c r="CH288" s="233">
        <v>237.85</v>
      </c>
      <c r="CI288" s="233">
        <v>237.52</v>
      </c>
      <c r="CJ288" s="233">
        <v>236.65</v>
      </c>
      <c r="CK288" s="233">
        <v>235.54</v>
      </c>
      <c r="CL288" s="233">
        <v>233.29</v>
      </c>
      <c r="CM288" s="233">
        <v>231.44</v>
      </c>
      <c r="CN288" s="233">
        <v>229.89</v>
      </c>
      <c r="CO288" s="233">
        <v>233.22</v>
      </c>
      <c r="CP288" s="233">
        <v>234.69</v>
      </c>
      <c r="CQ288" s="233">
        <v>235.96</v>
      </c>
      <c r="CR288" s="233">
        <v>237.22</v>
      </c>
      <c r="CS288" s="233">
        <v>239.24</v>
      </c>
      <c r="CT288" s="233">
        <v>240.38</v>
      </c>
      <c r="CU288" s="233">
        <v>242.09</v>
      </c>
      <c r="CV288" s="233">
        <v>243.92</v>
      </c>
      <c r="CW288" s="233">
        <v>245.55</v>
      </c>
      <c r="CX288" s="233">
        <v>247.14</v>
      </c>
      <c r="CY288" s="233">
        <v>248.61</v>
      </c>
      <c r="CZ288" s="233">
        <v>251.43</v>
      </c>
      <c r="DA288" s="233">
        <v>227.19</v>
      </c>
      <c r="DB288" s="233">
        <v>229.18</v>
      </c>
      <c r="DC288" s="233">
        <v>229.92</v>
      </c>
      <c r="DD288" s="233">
        <v>231.08</v>
      </c>
      <c r="DE288" s="233">
        <v>231.74</v>
      </c>
      <c r="DF288" s="233">
        <v>233.65</v>
      </c>
      <c r="DG288" s="233">
        <v>235.26</v>
      </c>
      <c r="DH288" s="233">
        <v>236.8</v>
      </c>
      <c r="DI288" s="233">
        <v>238.47</v>
      </c>
      <c r="DJ288" s="233">
        <v>240.63</v>
      </c>
      <c r="DK288" s="233">
        <v>243.34</v>
      </c>
      <c r="DL288" s="233">
        <v>247.09</v>
      </c>
      <c r="DM288" s="233">
        <v>249.48</v>
      </c>
      <c r="DN288" s="233">
        <v>252.44</v>
      </c>
      <c r="DO288" s="233">
        <v>256.02</v>
      </c>
      <c r="DP288" s="233">
        <v>257.69</v>
      </c>
      <c r="DQ288" s="233">
        <v>261.20999999999998</v>
      </c>
      <c r="DR288" s="233">
        <v>263.64</v>
      </c>
      <c r="DS288" s="233">
        <v>266.01</v>
      </c>
      <c r="DT288" s="233">
        <v>245.92</v>
      </c>
      <c r="DU288" s="233">
        <v>248.63</v>
      </c>
      <c r="DV288" s="233">
        <v>251.94</v>
      </c>
      <c r="DW288" s="233">
        <v>254.49</v>
      </c>
      <c r="DX288" s="233">
        <v>257.87</v>
      </c>
      <c r="DY288" s="233">
        <v>261.13</v>
      </c>
      <c r="DZ288" s="233">
        <v>263.52</v>
      </c>
      <c r="EA288" s="233">
        <v>265.81</v>
      </c>
      <c r="EB288" s="233">
        <v>269.20999999999998</v>
      </c>
      <c r="EC288" s="233">
        <v>269.20999999999998</v>
      </c>
      <c r="ED288" s="233">
        <v>218.6</v>
      </c>
      <c r="EE288" s="233">
        <v>217.45</v>
      </c>
      <c r="EF288" s="233">
        <v>215.44</v>
      </c>
      <c r="EG288" s="233">
        <v>213.81</v>
      </c>
      <c r="EH288" s="233">
        <v>212.81</v>
      </c>
      <c r="EI288" s="233">
        <v>211.84</v>
      </c>
      <c r="EJ288" s="233">
        <v>210.58</v>
      </c>
      <c r="EK288" s="233">
        <v>208.68</v>
      </c>
      <c r="EL288" s="233">
        <v>206.61</v>
      </c>
      <c r="EM288" s="233">
        <v>205.1</v>
      </c>
      <c r="EN288" s="233">
        <v>203.43</v>
      </c>
      <c r="EO288" s="233">
        <v>202.59</v>
      </c>
      <c r="EP288" s="233">
        <v>200.26</v>
      </c>
      <c r="EQ288" s="233">
        <v>218.99</v>
      </c>
      <c r="ER288" s="233">
        <v>218.28</v>
      </c>
      <c r="ES288" s="233">
        <v>217.28</v>
      </c>
      <c r="ET288" s="233">
        <v>216.25</v>
      </c>
      <c r="EU288" s="233">
        <v>215</v>
      </c>
      <c r="EV288" s="233">
        <v>213.09</v>
      </c>
      <c r="EW288" s="233">
        <v>211.74</v>
      </c>
      <c r="EX288" s="233">
        <v>210.11</v>
      </c>
      <c r="EY288" s="233">
        <v>208.81</v>
      </c>
      <c r="EZ288" s="233">
        <v>207.52</v>
      </c>
      <c r="FA288" s="233">
        <v>206.29</v>
      </c>
      <c r="FB288" s="233">
        <v>204.52</v>
      </c>
      <c r="FC288" s="233">
        <v>202.59</v>
      </c>
      <c r="FD288" s="233">
        <v>201.52</v>
      </c>
      <c r="FE288" s="233">
        <v>200.64</v>
      </c>
      <c r="FF288" s="233">
        <v>199.21</v>
      </c>
      <c r="FG288" s="233">
        <v>198.14</v>
      </c>
      <c r="FH288" s="233">
        <v>196.29</v>
      </c>
      <c r="FI288" s="233">
        <v>194.32</v>
      </c>
      <c r="FJ288" s="233">
        <v>191.32</v>
      </c>
      <c r="FK288" s="233">
        <v>187.34</v>
      </c>
      <c r="FL288" s="233">
        <v>183.2</v>
      </c>
      <c r="FM288" s="233">
        <v>267.82</v>
      </c>
      <c r="FN288" s="233">
        <v>270.3</v>
      </c>
      <c r="FO288" s="233">
        <v>278.29000000000002</v>
      </c>
      <c r="FP288" s="233">
        <v>290.20999999999998</v>
      </c>
      <c r="FQ288" s="233">
        <v>299.54000000000002</v>
      </c>
      <c r="FR288" s="233">
        <v>308.54000000000002</v>
      </c>
      <c r="FS288" s="233">
        <v>321.54000000000002</v>
      </c>
      <c r="FT288" s="233">
        <v>337.54</v>
      </c>
      <c r="FU288" s="233">
        <v>341.54</v>
      </c>
      <c r="FV288" s="233">
        <v>344.54</v>
      </c>
      <c r="FW288" s="233">
        <v>351.54</v>
      </c>
      <c r="FX288" s="230">
        <v>297.54000000000002</v>
      </c>
      <c r="FY288" s="230">
        <v>301.54000000000002</v>
      </c>
      <c r="FZ288" s="230">
        <v>304.54000000000002</v>
      </c>
      <c r="GA288" s="230">
        <v>310.54000000000002</v>
      </c>
      <c r="GB288" s="230">
        <v>317.54000000000002</v>
      </c>
      <c r="GC288" s="230">
        <v>323.54000000000002</v>
      </c>
      <c r="GD288" s="233">
        <v>361.54</v>
      </c>
      <c r="GE288" s="233">
        <v>367.54</v>
      </c>
      <c r="GF288" s="233">
        <v>376.54</v>
      </c>
      <c r="GG288" s="233">
        <v>382.54</v>
      </c>
      <c r="GH288" s="233">
        <v>390.54</v>
      </c>
      <c r="GI288" s="233">
        <v>398.54</v>
      </c>
      <c r="GJ288" s="233">
        <v>430.54</v>
      </c>
      <c r="GK288" s="233">
        <v>280.54000000000002</v>
      </c>
      <c r="GL288" s="233">
        <v>283.83</v>
      </c>
      <c r="GM288" s="233">
        <v>287.11</v>
      </c>
      <c r="GN288" s="233">
        <v>288.88</v>
      </c>
      <c r="GO288" s="233">
        <v>290.81</v>
      </c>
      <c r="GP288" s="233">
        <v>293.17</v>
      </c>
      <c r="GQ288" s="233">
        <v>294.82</v>
      </c>
      <c r="GR288" s="233">
        <v>296.73</v>
      </c>
      <c r="GS288" s="233">
        <v>298.52</v>
      </c>
      <c r="GT288" s="233">
        <v>300.11</v>
      </c>
      <c r="GU288" s="233">
        <v>301.58</v>
      </c>
      <c r="GV288" s="233">
        <v>302.62</v>
      </c>
      <c r="GW288" s="233">
        <v>303.97000000000003</v>
      </c>
      <c r="GX288" s="233">
        <v>305.89999999999998</v>
      </c>
      <c r="GY288" s="233">
        <v>307.51</v>
      </c>
      <c r="GZ288" s="233">
        <v>308.7</v>
      </c>
      <c r="HA288" s="233">
        <v>312.89999999999998</v>
      </c>
      <c r="HB288" s="233">
        <v>316.18</v>
      </c>
      <c r="HC288" s="233">
        <v>319.66000000000003</v>
      </c>
      <c r="HD288" s="233">
        <v>327.91</v>
      </c>
      <c r="HE288" s="233">
        <v>329.78</v>
      </c>
      <c r="HF288" s="233">
        <v>335.25</v>
      </c>
      <c r="HG288" s="233">
        <v>337.99</v>
      </c>
      <c r="HH288" s="233">
        <v>342.13</v>
      </c>
      <c r="HI288" s="233">
        <v>343.76</v>
      </c>
      <c r="HJ288" s="233">
        <v>353.12</v>
      </c>
      <c r="HK288" s="233">
        <v>365.43</v>
      </c>
      <c r="HL288" s="233">
        <v>377.96</v>
      </c>
      <c r="HM288" s="233">
        <v>310.85000000000002</v>
      </c>
      <c r="HN288" s="233">
        <v>312.10000000000002</v>
      </c>
      <c r="HO288" s="233">
        <v>313.49</v>
      </c>
      <c r="HP288" s="233">
        <v>314.87</v>
      </c>
      <c r="HQ288" s="233">
        <v>272.14999999999998</v>
      </c>
      <c r="HR288" s="233">
        <v>275.63</v>
      </c>
      <c r="HS288" s="233">
        <v>280.02</v>
      </c>
      <c r="HT288" s="233">
        <v>282.83</v>
      </c>
      <c r="HU288" s="233">
        <v>285.95</v>
      </c>
      <c r="HV288" s="233">
        <v>288.24</v>
      </c>
      <c r="HW288" s="233">
        <v>291.5</v>
      </c>
      <c r="HX288" s="233">
        <v>295.33999999999997</v>
      </c>
      <c r="HY288" s="233">
        <v>298.86</v>
      </c>
      <c r="HZ288" s="233">
        <v>301.98</v>
      </c>
      <c r="IA288" s="233">
        <v>304.56</v>
      </c>
      <c r="IB288" s="233">
        <v>306.23</v>
      </c>
      <c r="IC288" s="233">
        <v>311.16000000000003</v>
      </c>
      <c r="ID288" s="233">
        <v>316.13</v>
      </c>
      <c r="IE288" s="233">
        <v>318.45999999999998</v>
      </c>
      <c r="IF288" s="233">
        <v>324.37</v>
      </c>
      <c r="IG288" s="233">
        <v>329.22</v>
      </c>
      <c r="IH288" s="233">
        <v>335.28</v>
      </c>
      <c r="II288" s="233">
        <v>345.68</v>
      </c>
      <c r="IJ288" s="233">
        <v>359.22</v>
      </c>
      <c r="IK288" s="233">
        <v>364.32</v>
      </c>
      <c r="IL288" s="233">
        <v>63.4</v>
      </c>
      <c r="IM288" s="233">
        <v>174.63</v>
      </c>
      <c r="IN288" s="233">
        <v>166.84</v>
      </c>
      <c r="IO288" s="233">
        <v>159.4</v>
      </c>
      <c r="IP288" s="233">
        <v>157.16999999999999</v>
      </c>
      <c r="IQ288" s="233">
        <v>155.09</v>
      </c>
      <c r="IR288" s="233">
        <v>153.94999999999999</v>
      </c>
      <c r="IS288" s="233">
        <v>151.09</v>
      </c>
      <c r="IT288" s="233">
        <v>147.41</v>
      </c>
      <c r="IU288" s="233">
        <v>145.80000000000001</v>
      </c>
      <c r="IV288" s="233">
        <v>144.27000000000001</v>
      </c>
      <c r="IW288" s="233">
        <v>141.38999999999999</v>
      </c>
      <c r="IX288" s="233">
        <v>133.47</v>
      </c>
      <c r="IY288" s="233">
        <v>130.94999999999999</v>
      </c>
      <c r="IZ288" s="233">
        <v>126.1</v>
      </c>
      <c r="JA288" s="233">
        <v>117.13</v>
      </c>
      <c r="JB288" s="233">
        <v>108.58</v>
      </c>
      <c r="JC288" s="233">
        <v>104.8</v>
      </c>
      <c r="JD288" s="233">
        <v>94.7</v>
      </c>
      <c r="JE288" s="233">
        <v>89.67</v>
      </c>
      <c r="JF288" s="233">
        <v>85.61</v>
      </c>
      <c r="JG288" s="233">
        <v>84.44</v>
      </c>
      <c r="JH288" s="233">
        <v>81.260000000000005</v>
      </c>
      <c r="JI288" s="233">
        <v>76.92</v>
      </c>
      <c r="JJ288" s="233">
        <v>73.069999999999993</v>
      </c>
      <c r="JK288" s="233">
        <v>70.88</v>
      </c>
      <c r="JL288" s="233">
        <v>69.09</v>
      </c>
      <c r="JM288" s="233">
        <v>68.5</v>
      </c>
      <c r="JN288" s="233">
        <v>69.63</v>
      </c>
      <c r="JO288" s="233">
        <v>66.13</v>
      </c>
      <c r="JP288" s="233">
        <v>61.56</v>
      </c>
      <c r="JQ288" s="233">
        <v>56.55</v>
      </c>
      <c r="JR288" s="233">
        <v>53.91</v>
      </c>
      <c r="JS288" s="233">
        <v>52.28</v>
      </c>
      <c r="JT288" s="233">
        <v>49.89</v>
      </c>
      <c r="JU288" s="233">
        <v>44.18</v>
      </c>
      <c r="JV288" s="233">
        <v>43.25</v>
      </c>
      <c r="JW288" s="233">
        <v>40.68</v>
      </c>
      <c r="JX288" s="233">
        <v>39.549999999999997</v>
      </c>
      <c r="JY288" s="233">
        <v>37.36</v>
      </c>
      <c r="JZ288" s="233">
        <v>28.63</v>
      </c>
      <c r="KA288" s="233">
        <v>18.87</v>
      </c>
      <c r="KB288" s="233">
        <v>13</v>
      </c>
      <c r="KC288" s="233">
        <v>6</v>
      </c>
      <c r="KD288" s="233"/>
      <c r="KE288" s="227"/>
      <c r="KF288" s="227"/>
      <c r="KG288" s="227"/>
      <c r="KH288" s="227"/>
      <c r="KI288" s="227"/>
      <c r="KJ288" s="227"/>
      <c r="KK288" s="227"/>
      <c r="KL288" s="227"/>
      <c r="KM288" s="226"/>
      <c r="KN288" s="226"/>
      <c r="KO288" s="226"/>
      <c r="KP288" s="226"/>
      <c r="KQ288" s="226"/>
      <c r="KR288" s="226"/>
      <c r="KS288" s="226"/>
      <c r="KT288" s="226"/>
      <c r="KU288" s="226"/>
      <c r="KV288" s="226"/>
      <c r="KW288" s="226"/>
      <c r="KX288" s="226"/>
      <c r="KY288" s="226"/>
      <c r="KZ288" s="226"/>
      <c r="LA288" s="226"/>
      <c r="LB288" s="226"/>
      <c r="LC288" s="226"/>
      <c r="LD288" s="226"/>
      <c r="LE288" s="226"/>
      <c r="LF288" s="226"/>
      <c r="LG288" s="226"/>
      <c r="LH288" s="226"/>
      <c r="LI288" s="226"/>
      <c r="LJ288" s="226"/>
      <c r="LK288" s="226"/>
      <c r="LL288" s="226"/>
    </row>
    <row r="289" spans="1:327" x14ac:dyDescent="0.25">
      <c r="A289" s="216">
        <v>331</v>
      </c>
      <c r="B289" s="216">
        <v>242030</v>
      </c>
      <c r="C289" s="223" t="s">
        <v>399</v>
      </c>
      <c r="D289" s="230">
        <v>224.59</v>
      </c>
      <c r="E289" s="230">
        <v>224.59</v>
      </c>
      <c r="F289" s="230">
        <v>221.38</v>
      </c>
      <c r="G289" s="230">
        <v>224.59</v>
      </c>
      <c r="H289" s="230">
        <v>224.59</v>
      </c>
      <c r="I289" s="230">
        <v>224.59</v>
      </c>
      <c r="J289" s="230">
        <v>224.59</v>
      </c>
      <c r="K289" s="230">
        <v>224.59</v>
      </c>
      <c r="L289" s="230">
        <v>226.01</v>
      </c>
      <c r="M289" s="230">
        <v>227.99</v>
      </c>
      <c r="N289" s="230">
        <v>225.9</v>
      </c>
      <c r="O289" s="230">
        <v>227.09</v>
      </c>
      <c r="P289" s="230">
        <v>227.71</v>
      </c>
      <c r="Q289" s="230">
        <v>227.33</v>
      </c>
      <c r="R289" s="230">
        <v>226.51</v>
      </c>
      <c r="S289" s="230">
        <v>225.74</v>
      </c>
      <c r="T289" s="230">
        <v>224.95</v>
      </c>
      <c r="U289" s="230">
        <v>223.6</v>
      </c>
      <c r="V289" s="230">
        <v>222.56</v>
      </c>
      <c r="W289" s="230">
        <v>221.38</v>
      </c>
      <c r="X289" s="230">
        <v>220.27</v>
      </c>
      <c r="Y289" s="230">
        <v>221.28</v>
      </c>
      <c r="Z289" s="230">
        <v>222.86</v>
      </c>
      <c r="AA289" s="230">
        <v>225.26</v>
      </c>
      <c r="AB289" s="230">
        <v>225.12</v>
      </c>
      <c r="AC289" s="230">
        <v>226.89</v>
      </c>
      <c r="AD289" s="230">
        <v>228.42</v>
      </c>
      <c r="AE289" s="230">
        <v>229.72</v>
      </c>
      <c r="AF289" s="230">
        <v>230.85</v>
      </c>
      <c r="AG289" s="230">
        <v>232.2</v>
      </c>
      <c r="AH289" s="230">
        <v>233.02</v>
      </c>
      <c r="AI289" s="230">
        <v>234.44</v>
      </c>
      <c r="AJ289" s="230">
        <v>236.99</v>
      </c>
      <c r="AK289" s="230">
        <v>239.08</v>
      </c>
      <c r="AL289" s="230">
        <v>240.63</v>
      </c>
      <c r="AM289" s="230">
        <v>243.81</v>
      </c>
      <c r="AN289" s="230">
        <v>246.86</v>
      </c>
      <c r="AO289" s="230">
        <v>248.81</v>
      </c>
      <c r="AP289" s="230">
        <v>250.64</v>
      </c>
      <c r="AQ289" s="230">
        <v>254.69</v>
      </c>
      <c r="AR289" s="230">
        <v>257.56</v>
      </c>
      <c r="AS289" s="230">
        <v>259.64</v>
      </c>
      <c r="AT289" s="230">
        <v>259.64</v>
      </c>
      <c r="AU289" s="230">
        <v>232.04</v>
      </c>
      <c r="AV289" s="230">
        <v>234.25</v>
      </c>
      <c r="AW289" s="230">
        <v>235.98</v>
      </c>
      <c r="AX289" s="230">
        <v>237.51</v>
      </c>
      <c r="AY289" s="230">
        <v>238.02</v>
      </c>
      <c r="AZ289" s="230">
        <v>227.49</v>
      </c>
      <c r="BA289" s="230">
        <v>228.41</v>
      </c>
      <c r="BB289" s="230">
        <v>229.92</v>
      </c>
      <c r="BC289" s="230">
        <v>231.43</v>
      </c>
      <c r="BD289" s="230">
        <v>233.02</v>
      </c>
      <c r="BE289" s="230">
        <v>234.19</v>
      </c>
      <c r="BF289" s="230">
        <v>235.01</v>
      </c>
      <c r="BG289" s="230">
        <v>236.2</v>
      </c>
      <c r="BH289" s="230">
        <v>237.32</v>
      </c>
      <c r="BI289" s="230">
        <v>238.27</v>
      </c>
      <c r="BJ289" s="230">
        <v>239.4</v>
      </c>
      <c r="BK289" s="230">
        <v>240.7</v>
      </c>
      <c r="BL289" s="230">
        <v>241.63</v>
      </c>
      <c r="BM289" s="230">
        <v>242.86</v>
      </c>
      <c r="BN289" s="230">
        <v>244.95</v>
      </c>
      <c r="BO289" s="230">
        <v>247.3</v>
      </c>
      <c r="BP289" s="230">
        <v>249.31</v>
      </c>
      <c r="BQ289" s="230">
        <v>250.86</v>
      </c>
      <c r="BR289" s="230">
        <v>255.31</v>
      </c>
      <c r="BS289" s="230">
        <v>257.72000000000003</v>
      </c>
      <c r="BT289" s="230">
        <v>263.33</v>
      </c>
      <c r="BU289" s="230">
        <v>270.98</v>
      </c>
      <c r="BV289" s="230">
        <v>277.24</v>
      </c>
      <c r="BW289" s="230">
        <v>251.21</v>
      </c>
      <c r="BX289" s="230">
        <v>252.51</v>
      </c>
      <c r="BY289" s="230">
        <v>254.08</v>
      </c>
      <c r="BZ289" s="233">
        <v>256.08999999999997</v>
      </c>
      <c r="CA289" s="233">
        <v>258.18</v>
      </c>
      <c r="CB289" s="233">
        <v>259.39</v>
      </c>
      <c r="CC289" s="233">
        <v>231.17</v>
      </c>
      <c r="CD289" s="233">
        <v>232.46</v>
      </c>
      <c r="CE289" s="233">
        <v>233.38</v>
      </c>
      <c r="CF289" s="233">
        <v>234.75</v>
      </c>
      <c r="CG289" s="233">
        <v>236.28</v>
      </c>
      <c r="CH289" s="233">
        <v>237.85</v>
      </c>
      <c r="CI289" s="233">
        <v>237.52</v>
      </c>
      <c r="CJ289" s="233">
        <v>236.65</v>
      </c>
      <c r="CK289" s="233">
        <v>235.54</v>
      </c>
      <c r="CL289" s="233">
        <v>233.29</v>
      </c>
      <c r="CM289" s="233">
        <v>231.44</v>
      </c>
      <c r="CN289" s="233">
        <v>229.89</v>
      </c>
      <c r="CO289" s="233">
        <v>233.22</v>
      </c>
      <c r="CP289" s="233">
        <v>234.69</v>
      </c>
      <c r="CQ289" s="233">
        <v>235.96</v>
      </c>
      <c r="CR289" s="233">
        <v>237.22</v>
      </c>
      <c r="CS289" s="233">
        <v>239.24</v>
      </c>
      <c r="CT289" s="233">
        <v>240.38</v>
      </c>
      <c r="CU289" s="233">
        <v>242.09</v>
      </c>
      <c r="CV289" s="233">
        <v>243.92</v>
      </c>
      <c r="CW289" s="233">
        <v>245.55</v>
      </c>
      <c r="CX289" s="233">
        <v>247.14</v>
      </c>
      <c r="CY289" s="233">
        <v>248.61</v>
      </c>
      <c r="CZ289" s="233">
        <v>251.43</v>
      </c>
      <c r="DA289" s="233">
        <v>227.19</v>
      </c>
      <c r="DB289" s="233">
        <v>229.18</v>
      </c>
      <c r="DC289" s="233">
        <v>229.92</v>
      </c>
      <c r="DD289" s="233">
        <v>231.08</v>
      </c>
      <c r="DE289" s="233">
        <v>231.74</v>
      </c>
      <c r="DF289" s="233">
        <v>233.65</v>
      </c>
      <c r="DG289" s="233">
        <v>235.26</v>
      </c>
      <c r="DH289" s="233">
        <v>236.8</v>
      </c>
      <c r="DI289" s="233">
        <v>238.47</v>
      </c>
      <c r="DJ289" s="233">
        <v>240.63</v>
      </c>
      <c r="DK289" s="233">
        <v>243.34</v>
      </c>
      <c r="DL289" s="233">
        <v>247.09</v>
      </c>
      <c r="DM289" s="233">
        <v>249.48</v>
      </c>
      <c r="DN289" s="233">
        <v>252.44</v>
      </c>
      <c r="DO289" s="233">
        <v>256.02</v>
      </c>
      <c r="DP289" s="233">
        <v>257.69</v>
      </c>
      <c r="DQ289" s="233">
        <v>261.20999999999998</v>
      </c>
      <c r="DR289" s="233">
        <v>263.64</v>
      </c>
      <c r="DS289" s="233">
        <v>266.01</v>
      </c>
      <c r="DT289" s="233">
        <v>245.92</v>
      </c>
      <c r="DU289" s="233">
        <v>248.63</v>
      </c>
      <c r="DV289" s="233">
        <v>251.94</v>
      </c>
      <c r="DW289" s="233">
        <v>254.49</v>
      </c>
      <c r="DX289" s="233">
        <v>257.87</v>
      </c>
      <c r="DY289" s="233">
        <v>261.13</v>
      </c>
      <c r="DZ289" s="233">
        <v>263.52</v>
      </c>
      <c r="EA289" s="233">
        <v>265.81</v>
      </c>
      <c r="EB289" s="233">
        <v>269.20999999999998</v>
      </c>
      <c r="EC289" s="233">
        <v>269.20999999999998</v>
      </c>
      <c r="ED289" s="233">
        <v>218.6</v>
      </c>
      <c r="EE289" s="233">
        <v>217.45</v>
      </c>
      <c r="EF289" s="233">
        <v>215.44</v>
      </c>
      <c r="EG289" s="233">
        <v>213.81</v>
      </c>
      <c r="EH289" s="233">
        <v>212.81</v>
      </c>
      <c r="EI289" s="233">
        <v>211.84</v>
      </c>
      <c r="EJ289" s="233">
        <v>210.58</v>
      </c>
      <c r="EK289" s="233">
        <v>208.68</v>
      </c>
      <c r="EL289" s="233">
        <v>206.61</v>
      </c>
      <c r="EM289" s="233">
        <v>205.1</v>
      </c>
      <c r="EN289" s="233">
        <v>203.43</v>
      </c>
      <c r="EO289" s="233">
        <v>202.59</v>
      </c>
      <c r="EP289" s="233">
        <v>200.26</v>
      </c>
      <c r="EQ289" s="233">
        <v>218.99</v>
      </c>
      <c r="ER289" s="233">
        <v>218.28</v>
      </c>
      <c r="ES289" s="233">
        <v>217.28</v>
      </c>
      <c r="ET289" s="233">
        <v>216.25</v>
      </c>
      <c r="EU289" s="233">
        <v>215</v>
      </c>
      <c r="EV289" s="233">
        <v>213.09</v>
      </c>
      <c r="EW289" s="233">
        <v>211.74</v>
      </c>
      <c r="EX289" s="233">
        <v>210.11</v>
      </c>
      <c r="EY289" s="233">
        <v>208.81</v>
      </c>
      <c r="EZ289" s="233">
        <v>207.52</v>
      </c>
      <c r="FA289" s="233">
        <v>206.29</v>
      </c>
      <c r="FB289" s="233">
        <v>204.52</v>
      </c>
      <c r="FC289" s="233">
        <v>202.59</v>
      </c>
      <c r="FD289" s="233">
        <v>201.52</v>
      </c>
      <c r="FE289" s="233">
        <v>200.64</v>
      </c>
      <c r="FF289" s="233">
        <v>199.21</v>
      </c>
      <c r="FG289" s="233">
        <v>198.14</v>
      </c>
      <c r="FH289" s="233">
        <v>196.29</v>
      </c>
      <c r="FI289" s="233">
        <v>194.32</v>
      </c>
      <c r="FJ289" s="233">
        <v>191.32</v>
      </c>
      <c r="FK289" s="233">
        <v>187.34</v>
      </c>
      <c r="FL289" s="233">
        <v>183.2</v>
      </c>
      <c r="FM289" s="233">
        <v>267.82</v>
      </c>
      <c r="FN289" s="233">
        <v>270.3</v>
      </c>
      <c r="FO289" s="233">
        <v>278.29000000000002</v>
      </c>
      <c r="FP289" s="233">
        <v>290.20999999999998</v>
      </c>
      <c r="FQ289" s="233">
        <v>299.54000000000002</v>
      </c>
      <c r="FR289" s="233">
        <v>308.54000000000002</v>
      </c>
      <c r="FS289" s="233">
        <v>321.54000000000002</v>
      </c>
      <c r="FT289" s="233">
        <v>337.54</v>
      </c>
      <c r="FU289" s="233">
        <v>341.54</v>
      </c>
      <c r="FV289" s="233">
        <v>344.54</v>
      </c>
      <c r="FW289" s="233">
        <v>351.54</v>
      </c>
      <c r="FX289" s="230">
        <v>297.54000000000002</v>
      </c>
      <c r="FY289" s="230">
        <v>301.54000000000002</v>
      </c>
      <c r="FZ289" s="230">
        <v>304.54000000000002</v>
      </c>
      <c r="GA289" s="230">
        <v>310.54000000000002</v>
      </c>
      <c r="GB289" s="230">
        <v>317.54000000000002</v>
      </c>
      <c r="GC289" s="230">
        <v>323.54000000000002</v>
      </c>
      <c r="GD289" s="233">
        <v>361.54</v>
      </c>
      <c r="GE289" s="233">
        <v>367.54</v>
      </c>
      <c r="GF289" s="233">
        <v>376.54</v>
      </c>
      <c r="GG289" s="233">
        <v>382.54</v>
      </c>
      <c r="GH289" s="233">
        <v>390.54</v>
      </c>
      <c r="GI289" s="233">
        <v>398.54</v>
      </c>
      <c r="GJ289" s="233">
        <v>430.54</v>
      </c>
      <c r="GK289" s="233">
        <v>280.54000000000002</v>
      </c>
      <c r="GL289" s="233">
        <v>283.83</v>
      </c>
      <c r="GM289" s="233">
        <v>287.11</v>
      </c>
      <c r="GN289" s="233">
        <v>288.88</v>
      </c>
      <c r="GO289" s="233">
        <v>290.81</v>
      </c>
      <c r="GP289" s="233">
        <v>293.17</v>
      </c>
      <c r="GQ289" s="233">
        <v>294.82</v>
      </c>
      <c r="GR289" s="233">
        <v>296.73</v>
      </c>
      <c r="GS289" s="233">
        <v>298.52</v>
      </c>
      <c r="GT289" s="233">
        <v>300.11</v>
      </c>
      <c r="GU289" s="233">
        <v>301.58</v>
      </c>
      <c r="GV289" s="233">
        <v>302.62</v>
      </c>
      <c r="GW289" s="233">
        <v>303.97000000000003</v>
      </c>
      <c r="GX289" s="233">
        <v>305.89999999999998</v>
      </c>
      <c r="GY289" s="233">
        <v>307.51</v>
      </c>
      <c r="GZ289" s="233">
        <v>308.7</v>
      </c>
      <c r="HA289" s="233">
        <v>312.89999999999998</v>
      </c>
      <c r="HB289" s="233">
        <v>316.18</v>
      </c>
      <c r="HC289" s="233">
        <v>319.66000000000003</v>
      </c>
      <c r="HD289" s="233">
        <v>327.91</v>
      </c>
      <c r="HE289" s="233">
        <v>329.78</v>
      </c>
      <c r="HF289" s="233">
        <v>335.25</v>
      </c>
      <c r="HG289" s="233">
        <v>337.99</v>
      </c>
      <c r="HH289" s="233">
        <v>342.13</v>
      </c>
      <c r="HI289" s="233">
        <v>343.76</v>
      </c>
      <c r="HJ289" s="233">
        <v>353.12</v>
      </c>
      <c r="HK289" s="233">
        <v>365.43</v>
      </c>
      <c r="HL289" s="233">
        <v>377.96</v>
      </c>
      <c r="HM289" s="233">
        <v>310.85000000000002</v>
      </c>
      <c r="HN289" s="233">
        <v>312.10000000000002</v>
      </c>
      <c r="HO289" s="233">
        <v>313.49</v>
      </c>
      <c r="HP289" s="233">
        <v>314.87</v>
      </c>
      <c r="HQ289" s="233">
        <v>272.14999999999998</v>
      </c>
      <c r="HR289" s="233">
        <v>275.63</v>
      </c>
      <c r="HS289" s="233">
        <v>280.02</v>
      </c>
      <c r="HT289" s="233">
        <v>282.83</v>
      </c>
      <c r="HU289" s="233">
        <v>285.95</v>
      </c>
      <c r="HV289" s="233">
        <v>288.24</v>
      </c>
      <c r="HW289" s="233">
        <v>291.5</v>
      </c>
      <c r="HX289" s="233">
        <v>295.33999999999997</v>
      </c>
      <c r="HY289" s="233">
        <v>298.86</v>
      </c>
      <c r="HZ289" s="233">
        <v>301.98</v>
      </c>
      <c r="IA289" s="233">
        <v>304.56</v>
      </c>
      <c r="IB289" s="233">
        <v>306.23</v>
      </c>
      <c r="IC289" s="233">
        <v>311.16000000000003</v>
      </c>
      <c r="ID289" s="233">
        <v>316.13</v>
      </c>
      <c r="IE289" s="233">
        <v>318.45999999999998</v>
      </c>
      <c r="IF289" s="233">
        <v>324.37</v>
      </c>
      <c r="IG289" s="233">
        <v>329.22</v>
      </c>
      <c r="IH289" s="233">
        <v>335.28</v>
      </c>
      <c r="II289" s="233">
        <v>345.68</v>
      </c>
      <c r="IJ289" s="233">
        <v>359.22</v>
      </c>
      <c r="IK289" s="233">
        <v>364.32</v>
      </c>
      <c r="IL289" s="233">
        <v>63.4</v>
      </c>
      <c r="IM289" s="233">
        <v>174.63</v>
      </c>
      <c r="IN289" s="233">
        <v>166.84</v>
      </c>
      <c r="IO289" s="233">
        <v>159.4</v>
      </c>
      <c r="IP289" s="233">
        <v>157.16999999999999</v>
      </c>
      <c r="IQ289" s="233">
        <v>155.09</v>
      </c>
      <c r="IR289" s="233">
        <v>153.94999999999999</v>
      </c>
      <c r="IS289" s="233">
        <v>151.09</v>
      </c>
      <c r="IT289" s="233">
        <v>147.41</v>
      </c>
      <c r="IU289" s="233">
        <v>145.80000000000001</v>
      </c>
      <c r="IV289" s="233">
        <v>144.27000000000001</v>
      </c>
      <c r="IW289" s="233">
        <v>141.38999999999999</v>
      </c>
      <c r="IX289" s="233">
        <v>133.47</v>
      </c>
      <c r="IY289" s="233">
        <v>130.94999999999999</v>
      </c>
      <c r="IZ289" s="233">
        <v>126.1</v>
      </c>
      <c r="JA289" s="233">
        <v>117.13</v>
      </c>
      <c r="JB289" s="233">
        <v>108.58</v>
      </c>
      <c r="JC289" s="233">
        <v>104.8</v>
      </c>
      <c r="JD289" s="233">
        <v>94.7</v>
      </c>
      <c r="JE289" s="233">
        <v>89.67</v>
      </c>
      <c r="JF289" s="233">
        <v>85.61</v>
      </c>
      <c r="JG289" s="233">
        <v>84.44</v>
      </c>
      <c r="JH289" s="233">
        <v>81.260000000000005</v>
      </c>
      <c r="JI289" s="233">
        <v>76.92</v>
      </c>
      <c r="JJ289" s="233">
        <v>73.069999999999993</v>
      </c>
      <c r="JK289" s="233">
        <v>70.88</v>
      </c>
      <c r="JL289" s="233">
        <v>69.09</v>
      </c>
      <c r="JM289" s="233">
        <v>68.5</v>
      </c>
      <c r="JN289" s="233">
        <v>69.63</v>
      </c>
      <c r="JO289" s="233">
        <v>66.13</v>
      </c>
      <c r="JP289" s="233">
        <v>61.56</v>
      </c>
      <c r="JQ289" s="233">
        <v>56.55</v>
      </c>
      <c r="JR289" s="233">
        <v>53.91</v>
      </c>
      <c r="JS289" s="233">
        <v>52.28</v>
      </c>
      <c r="JT289" s="233">
        <v>49.89</v>
      </c>
      <c r="JU289" s="233">
        <v>44.18</v>
      </c>
      <c r="JV289" s="233">
        <v>43.25</v>
      </c>
      <c r="JW289" s="233">
        <v>40.68</v>
      </c>
      <c r="JX289" s="233">
        <v>39.549999999999997</v>
      </c>
      <c r="JY289" s="233">
        <v>37.36</v>
      </c>
      <c r="JZ289" s="233">
        <v>28.63</v>
      </c>
      <c r="KA289" s="233">
        <v>18.87</v>
      </c>
      <c r="KB289" s="233">
        <v>13</v>
      </c>
      <c r="KC289" s="233">
        <v>6</v>
      </c>
      <c r="KD289" s="233">
        <v>6</v>
      </c>
      <c r="KE289" s="227"/>
      <c r="KF289" s="227"/>
      <c r="KG289" s="227"/>
      <c r="KH289" s="227"/>
      <c r="KI289" s="227"/>
      <c r="KJ289" s="227"/>
      <c r="KK289" s="227"/>
      <c r="KL289" s="227"/>
      <c r="KM289" s="226"/>
      <c r="KN289" s="226"/>
      <c r="KO289" s="226"/>
      <c r="KP289" s="226"/>
      <c r="KQ289" s="226"/>
      <c r="KR289" s="226"/>
      <c r="KS289" s="226"/>
      <c r="KT289" s="226"/>
      <c r="KU289" s="226"/>
      <c r="KV289" s="226"/>
      <c r="KW289" s="226"/>
      <c r="KX289" s="226"/>
      <c r="KY289" s="226"/>
      <c r="KZ289" s="226"/>
      <c r="LA289" s="226"/>
      <c r="LB289" s="226"/>
      <c r="LC289" s="226"/>
      <c r="LD289" s="226"/>
      <c r="LE289" s="226"/>
      <c r="LF289" s="226"/>
      <c r="LG289" s="226"/>
      <c r="LH289" s="226"/>
      <c r="LI289" s="226"/>
      <c r="LJ289" s="226"/>
      <c r="LK289" s="226"/>
      <c r="LL289" s="226"/>
    </row>
    <row r="290" spans="1:327" x14ac:dyDescent="0.25">
      <c r="A290" s="216">
        <v>332</v>
      </c>
      <c r="B290" s="216">
        <v>242010</v>
      </c>
      <c r="C290" s="223" t="s">
        <v>400</v>
      </c>
      <c r="D290" s="230">
        <v>237.59</v>
      </c>
      <c r="E290" s="230">
        <v>237.59</v>
      </c>
      <c r="F290" s="230">
        <v>234.38</v>
      </c>
      <c r="G290" s="230">
        <v>237.59</v>
      </c>
      <c r="H290" s="230">
        <v>237.59</v>
      </c>
      <c r="I290" s="230">
        <v>237.59</v>
      </c>
      <c r="J290" s="230">
        <v>237.59</v>
      </c>
      <c r="K290" s="230">
        <v>237.59</v>
      </c>
      <c r="L290" s="230">
        <v>239.01</v>
      </c>
      <c r="M290" s="230">
        <v>240.99</v>
      </c>
      <c r="N290" s="230">
        <v>238.9</v>
      </c>
      <c r="O290" s="230">
        <v>240.09</v>
      </c>
      <c r="P290" s="230">
        <v>240.71</v>
      </c>
      <c r="Q290" s="230">
        <v>240.33</v>
      </c>
      <c r="R290" s="230">
        <v>239.51</v>
      </c>
      <c r="S290" s="230">
        <v>238.74</v>
      </c>
      <c r="T290" s="230">
        <v>237.95</v>
      </c>
      <c r="U290" s="230">
        <v>236.6</v>
      </c>
      <c r="V290" s="230">
        <v>235.56</v>
      </c>
      <c r="W290" s="230">
        <v>234.38</v>
      </c>
      <c r="X290" s="230">
        <v>233.27</v>
      </c>
      <c r="Y290" s="230">
        <v>234.28</v>
      </c>
      <c r="Z290" s="230">
        <v>235.86</v>
      </c>
      <c r="AA290" s="230">
        <v>238.26</v>
      </c>
      <c r="AB290" s="230">
        <v>238.12</v>
      </c>
      <c r="AC290" s="230">
        <v>239.89</v>
      </c>
      <c r="AD290" s="230">
        <v>241.42</v>
      </c>
      <c r="AE290" s="230">
        <v>242.72</v>
      </c>
      <c r="AF290" s="230">
        <v>243.85</v>
      </c>
      <c r="AG290" s="230">
        <v>245.2</v>
      </c>
      <c r="AH290" s="230">
        <v>246.02</v>
      </c>
      <c r="AI290" s="230">
        <v>247.44</v>
      </c>
      <c r="AJ290" s="230">
        <v>249.99</v>
      </c>
      <c r="AK290" s="230">
        <v>252.08</v>
      </c>
      <c r="AL290" s="230">
        <v>253.63</v>
      </c>
      <c r="AM290" s="230">
        <v>256.81</v>
      </c>
      <c r="AN290" s="230">
        <v>259.86</v>
      </c>
      <c r="AO290" s="230">
        <v>261.81</v>
      </c>
      <c r="AP290" s="230">
        <v>263.64</v>
      </c>
      <c r="AQ290" s="230">
        <v>267.69</v>
      </c>
      <c r="AR290" s="230">
        <v>270.56</v>
      </c>
      <c r="AS290" s="230">
        <v>272.64</v>
      </c>
      <c r="AT290" s="230">
        <v>272.64</v>
      </c>
      <c r="AU290" s="230">
        <v>245.04</v>
      </c>
      <c r="AV290" s="230">
        <v>247.25</v>
      </c>
      <c r="AW290" s="230">
        <v>248.98</v>
      </c>
      <c r="AX290" s="230">
        <v>250.51</v>
      </c>
      <c r="AY290" s="230">
        <v>251.02</v>
      </c>
      <c r="AZ290" s="230">
        <v>240.49</v>
      </c>
      <c r="BA290" s="230">
        <v>241.41</v>
      </c>
      <c r="BB290" s="230">
        <v>242.92</v>
      </c>
      <c r="BC290" s="230">
        <v>244.43</v>
      </c>
      <c r="BD290" s="230">
        <v>246.02</v>
      </c>
      <c r="BE290" s="230">
        <v>247.19</v>
      </c>
      <c r="BF290" s="230">
        <v>248.01</v>
      </c>
      <c r="BG290" s="230">
        <v>249.2</v>
      </c>
      <c r="BH290" s="230">
        <v>250.32</v>
      </c>
      <c r="BI290" s="230">
        <v>251.27</v>
      </c>
      <c r="BJ290" s="230">
        <v>252.4</v>
      </c>
      <c r="BK290" s="230">
        <v>253.7</v>
      </c>
      <c r="BL290" s="230">
        <v>254.63</v>
      </c>
      <c r="BM290" s="230">
        <v>255.86</v>
      </c>
      <c r="BN290" s="230">
        <v>257.95</v>
      </c>
      <c r="BO290" s="230">
        <v>260.3</v>
      </c>
      <c r="BP290" s="230">
        <v>262.31</v>
      </c>
      <c r="BQ290" s="230">
        <v>263.86</v>
      </c>
      <c r="BR290" s="230">
        <v>268.31</v>
      </c>
      <c r="BS290" s="230">
        <v>270.72000000000003</v>
      </c>
      <c r="BT290" s="230">
        <v>276.33</v>
      </c>
      <c r="BU290" s="230">
        <v>283.98</v>
      </c>
      <c r="BV290" s="230">
        <v>290.24</v>
      </c>
      <c r="BW290" s="230">
        <v>264.20999999999998</v>
      </c>
      <c r="BX290" s="230">
        <v>265.51</v>
      </c>
      <c r="BY290" s="230">
        <v>267.08</v>
      </c>
      <c r="BZ290" s="233">
        <v>269.08999999999997</v>
      </c>
      <c r="CA290" s="233">
        <v>271.18</v>
      </c>
      <c r="CB290" s="233">
        <v>272.39</v>
      </c>
      <c r="CC290" s="233">
        <v>244.17</v>
      </c>
      <c r="CD290" s="233">
        <v>245.46</v>
      </c>
      <c r="CE290" s="233">
        <v>246.38</v>
      </c>
      <c r="CF290" s="233">
        <v>247.75</v>
      </c>
      <c r="CG290" s="233">
        <v>249.28</v>
      </c>
      <c r="CH290" s="233">
        <v>250.85</v>
      </c>
      <c r="CI290" s="233">
        <v>250.52</v>
      </c>
      <c r="CJ290" s="233">
        <v>249.65</v>
      </c>
      <c r="CK290" s="233">
        <v>248.54</v>
      </c>
      <c r="CL290" s="233">
        <v>246.29</v>
      </c>
      <c r="CM290" s="233">
        <v>244.44</v>
      </c>
      <c r="CN290" s="233">
        <v>242.89</v>
      </c>
      <c r="CO290" s="233">
        <v>246.22</v>
      </c>
      <c r="CP290" s="233">
        <v>247.69</v>
      </c>
      <c r="CQ290" s="233">
        <v>248.96</v>
      </c>
      <c r="CR290" s="233">
        <v>250.22</v>
      </c>
      <c r="CS290" s="233">
        <v>252.24</v>
      </c>
      <c r="CT290" s="233">
        <v>253.38</v>
      </c>
      <c r="CU290" s="233">
        <v>255.09</v>
      </c>
      <c r="CV290" s="233">
        <v>256.92</v>
      </c>
      <c r="CW290" s="233">
        <v>258.55</v>
      </c>
      <c r="CX290" s="233">
        <v>260.14</v>
      </c>
      <c r="CY290" s="233">
        <v>261.61</v>
      </c>
      <c r="CZ290" s="233">
        <v>264.43</v>
      </c>
      <c r="DA290" s="233">
        <v>240.19</v>
      </c>
      <c r="DB290" s="233">
        <v>242.18</v>
      </c>
      <c r="DC290" s="233">
        <v>242.92</v>
      </c>
      <c r="DD290" s="233">
        <v>244.08</v>
      </c>
      <c r="DE290" s="233">
        <v>244.74</v>
      </c>
      <c r="DF290" s="233">
        <v>246.65</v>
      </c>
      <c r="DG290" s="233">
        <v>248.26</v>
      </c>
      <c r="DH290" s="233">
        <v>249.8</v>
      </c>
      <c r="DI290" s="233">
        <v>251.47</v>
      </c>
      <c r="DJ290" s="233">
        <v>253.63</v>
      </c>
      <c r="DK290" s="233">
        <v>256.33999999999997</v>
      </c>
      <c r="DL290" s="233">
        <v>260.08999999999997</v>
      </c>
      <c r="DM290" s="233">
        <v>262.48</v>
      </c>
      <c r="DN290" s="233">
        <v>265.44</v>
      </c>
      <c r="DO290" s="233">
        <v>269.02</v>
      </c>
      <c r="DP290" s="233">
        <v>270.69</v>
      </c>
      <c r="DQ290" s="233">
        <v>274.20999999999998</v>
      </c>
      <c r="DR290" s="233">
        <v>276.64</v>
      </c>
      <c r="DS290" s="233">
        <v>279.01</v>
      </c>
      <c r="DT290" s="233">
        <v>258.92</v>
      </c>
      <c r="DU290" s="233">
        <v>261.63</v>
      </c>
      <c r="DV290" s="233">
        <v>264.94</v>
      </c>
      <c r="DW290" s="233">
        <v>267.49</v>
      </c>
      <c r="DX290" s="233">
        <v>270.87</v>
      </c>
      <c r="DY290" s="233">
        <v>274.13</v>
      </c>
      <c r="DZ290" s="233">
        <v>276.52</v>
      </c>
      <c r="EA290" s="233">
        <v>278.81</v>
      </c>
      <c r="EB290" s="233">
        <v>282.20999999999998</v>
      </c>
      <c r="EC290" s="233">
        <v>282.20999999999998</v>
      </c>
      <c r="ED290" s="233">
        <v>231.6</v>
      </c>
      <c r="EE290" s="233">
        <v>230.45</v>
      </c>
      <c r="EF290" s="233">
        <v>228.44</v>
      </c>
      <c r="EG290" s="233">
        <v>226.81</v>
      </c>
      <c r="EH290" s="233">
        <v>225.81</v>
      </c>
      <c r="EI290" s="233">
        <v>224.84</v>
      </c>
      <c r="EJ290" s="233">
        <v>223.58</v>
      </c>
      <c r="EK290" s="233">
        <v>221.68</v>
      </c>
      <c r="EL290" s="233">
        <v>219.61</v>
      </c>
      <c r="EM290" s="233">
        <v>218.1</v>
      </c>
      <c r="EN290" s="233">
        <v>216.43</v>
      </c>
      <c r="EO290" s="233">
        <v>215.59</v>
      </c>
      <c r="EP290" s="233">
        <v>213.26</v>
      </c>
      <c r="EQ290" s="233">
        <v>231.99</v>
      </c>
      <c r="ER290" s="233">
        <v>231.28</v>
      </c>
      <c r="ES290" s="233">
        <v>230.28</v>
      </c>
      <c r="ET290" s="233">
        <v>229.25</v>
      </c>
      <c r="EU290" s="233">
        <v>228</v>
      </c>
      <c r="EV290" s="233">
        <v>226.09</v>
      </c>
      <c r="EW290" s="233">
        <v>224.74</v>
      </c>
      <c r="EX290" s="233">
        <v>223.11</v>
      </c>
      <c r="EY290" s="233">
        <v>221.81</v>
      </c>
      <c r="EZ290" s="233">
        <v>220.52</v>
      </c>
      <c r="FA290" s="233">
        <v>219.29</v>
      </c>
      <c r="FB290" s="233">
        <v>217.52</v>
      </c>
      <c r="FC290" s="233">
        <v>215.59</v>
      </c>
      <c r="FD290" s="233">
        <v>214.52</v>
      </c>
      <c r="FE290" s="233">
        <v>213.64</v>
      </c>
      <c r="FF290" s="233">
        <v>212.21</v>
      </c>
      <c r="FG290" s="233">
        <v>211.14</v>
      </c>
      <c r="FH290" s="233">
        <v>209.29</v>
      </c>
      <c r="FI290" s="233">
        <v>207.32</v>
      </c>
      <c r="FJ290" s="233">
        <v>204.32</v>
      </c>
      <c r="FK290" s="233">
        <v>200.34</v>
      </c>
      <c r="FL290" s="233">
        <v>196.2</v>
      </c>
      <c r="FM290" s="233">
        <v>280.82</v>
      </c>
      <c r="FN290" s="233">
        <v>283.3</v>
      </c>
      <c r="FO290" s="233">
        <v>291.29000000000002</v>
      </c>
      <c r="FP290" s="233">
        <v>303.20999999999998</v>
      </c>
      <c r="FQ290" s="233">
        <v>312.54000000000002</v>
      </c>
      <c r="FR290" s="233">
        <v>321.54000000000002</v>
      </c>
      <c r="FS290" s="233">
        <v>334.54</v>
      </c>
      <c r="FT290" s="233">
        <v>350.54</v>
      </c>
      <c r="FU290" s="233">
        <v>354.54</v>
      </c>
      <c r="FV290" s="233">
        <v>357.54</v>
      </c>
      <c r="FW290" s="233">
        <v>364.54</v>
      </c>
      <c r="FX290" s="230">
        <v>310.54000000000002</v>
      </c>
      <c r="FY290" s="230">
        <v>314.54000000000002</v>
      </c>
      <c r="FZ290" s="230">
        <v>317.54000000000002</v>
      </c>
      <c r="GA290" s="230">
        <v>323.54000000000002</v>
      </c>
      <c r="GB290" s="230">
        <v>330.54</v>
      </c>
      <c r="GC290" s="230">
        <v>336.54</v>
      </c>
      <c r="GD290" s="233">
        <v>374.54</v>
      </c>
      <c r="GE290" s="233">
        <v>380.54</v>
      </c>
      <c r="GF290" s="233">
        <v>389.54</v>
      </c>
      <c r="GG290" s="233">
        <v>395.54</v>
      </c>
      <c r="GH290" s="233">
        <v>403.54</v>
      </c>
      <c r="GI290" s="233">
        <v>411.54</v>
      </c>
      <c r="GJ290" s="233">
        <v>443.54</v>
      </c>
      <c r="GK290" s="233">
        <v>293.54000000000002</v>
      </c>
      <c r="GL290" s="233">
        <v>296.83</v>
      </c>
      <c r="GM290" s="233">
        <v>300.11</v>
      </c>
      <c r="GN290" s="233">
        <v>301.88</v>
      </c>
      <c r="GO290" s="233">
        <v>303.81</v>
      </c>
      <c r="GP290" s="233">
        <v>306.17</v>
      </c>
      <c r="GQ290" s="233">
        <v>307.82</v>
      </c>
      <c r="GR290" s="233">
        <v>309.73</v>
      </c>
      <c r="GS290" s="233">
        <v>311.52</v>
      </c>
      <c r="GT290" s="233">
        <v>313.11</v>
      </c>
      <c r="GU290" s="233">
        <v>314.58</v>
      </c>
      <c r="GV290" s="233">
        <v>315.62</v>
      </c>
      <c r="GW290" s="233">
        <v>316.97000000000003</v>
      </c>
      <c r="GX290" s="233">
        <v>318.89999999999998</v>
      </c>
      <c r="GY290" s="233">
        <v>320.51</v>
      </c>
      <c r="GZ290" s="233">
        <v>321.7</v>
      </c>
      <c r="HA290" s="233">
        <v>325.89999999999998</v>
      </c>
      <c r="HB290" s="233">
        <v>329.18</v>
      </c>
      <c r="HC290" s="233">
        <v>332.66</v>
      </c>
      <c r="HD290" s="233">
        <v>340.91</v>
      </c>
      <c r="HE290" s="233">
        <v>342.78</v>
      </c>
      <c r="HF290" s="233">
        <v>348.25</v>
      </c>
      <c r="HG290" s="233">
        <v>350.99</v>
      </c>
      <c r="HH290" s="233">
        <v>355.13</v>
      </c>
      <c r="HI290" s="233">
        <v>356.76</v>
      </c>
      <c r="HJ290" s="233">
        <v>366.12</v>
      </c>
      <c r="HK290" s="233">
        <v>378.43</v>
      </c>
      <c r="HL290" s="233">
        <v>390.96</v>
      </c>
      <c r="HM290" s="233">
        <v>323.85000000000002</v>
      </c>
      <c r="HN290" s="233">
        <v>325.10000000000002</v>
      </c>
      <c r="HO290" s="233">
        <v>326.49</v>
      </c>
      <c r="HP290" s="233">
        <v>327.87</v>
      </c>
      <c r="HQ290" s="233">
        <v>285.14999999999998</v>
      </c>
      <c r="HR290" s="233">
        <v>288.63</v>
      </c>
      <c r="HS290" s="233">
        <v>293.02</v>
      </c>
      <c r="HT290" s="233">
        <v>295.83</v>
      </c>
      <c r="HU290" s="233">
        <v>298.95</v>
      </c>
      <c r="HV290" s="233">
        <v>301.24</v>
      </c>
      <c r="HW290" s="233">
        <v>304.5</v>
      </c>
      <c r="HX290" s="233">
        <v>308.33999999999997</v>
      </c>
      <c r="HY290" s="233">
        <v>311.86</v>
      </c>
      <c r="HZ290" s="233">
        <v>314.98</v>
      </c>
      <c r="IA290" s="233">
        <v>317.56</v>
      </c>
      <c r="IB290" s="233">
        <v>319.23</v>
      </c>
      <c r="IC290" s="233">
        <v>324.16000000000003</v>
      </c>
      <c r="ID290" s="233">
        <v>329.13</v>
      </c>
      <c r="IE290" s="233">
        <v>331.46</v>
      </c>
      <c r="IF290" s="233">
        <v>337.37</v>
      </c>
      <c r="IG290" s="233">
        <v>342.22</v>
      </c>
      <c r="IH290" s="233">
        <v>348.28</v>
      </c>
      <c r="II290" s="233">
        <v>358.68</v>
      </c>
      <c r="IJ290" s="233">
        <v>372.22</v>
      </c>
      <c r="IK290" s="233">
        <v>377.32</v>
      </c>
      <c r="IL290" s="233">
        <v>76.400000000000006</v>
      </c>
      <c r="IM290" s="233">
        <v>187.63</v>
      </c>
      <c r="IN290" s="233">
        <v>179.84</v>
      </c>
      <c r="IO290" s="233">
        <v>172.4</v>
      </c>
      <c r="IP290" s="233">
        <v>170.17</v>
      </c>
      <c r="IQ290" s="233">
        <v>168.09</v>
      </c>
      <c r="IR290" s="233">
        <v>166.95</v>
      </c>
      <c r="IS290" s="233">
        <v>164.09</v>
      </c>
      <c r="IT290" s="233">
        <v>160.41</v>
      </c>
      <c r="IU290" s="233">
        <v>158.80000000000001</v>
      </c>
      <c r="IV290" s="233">
        <v>157.27000000000001</v>
      </c>
      <c r="IW290" s="233">
        <v>154.38999999999999</v>
      </c>
      <c r="IX290" s="233">
        <v>146.47</v>
      </c>
      <c r="IY290" s="233">
        <v>143.94999999999999</v>
      </c>
      <c r="IZ290" s="233">
        <v>139.1</v>
      </c>
      <c r="JA290" s="233">
        <v>130.13</v>
      </c>
      <c r="JB290" s="233">
        <v>121.58</v>
      </c>
      <c r="JC290" s="233">
        <v>117.8</v>
      </c>
      <c r="JD290" s="233">
        <v>107.7</v>
      </c>
      <c r="JE290" s="233">
        <v>102.67</v>
      </c>
      <c r="JF290" s="233">
        <v>98.61</v>
      </c>
      <c r="JG290" s="233">
        <v>97.44</v>
      </c>
      <c r="JH290" s="233">
        <v>94.26</v>
      </c>
      <c r="JI290" s="233">
        <v>89.92</v>
      </c>
      <c r="JJ290" s="233">
        <v>86.07</v>
      </c>
      <c r="JK290" s="233">
        <v>83.88</v>
      </c>
      <c r="JL290" s="233">
        <v>82.09</v>
      </c>
      <c r="JM290" s="233">
        <v>81.5</v>
      </c>
      <c r="JN290" s="233">
        <v>82.63</v>
      </c>
      <c r="JO290" s="233">
        <v>79.13</v>
      </c>
      <c r="JP290" s="233">
        <v>74.56</v>
      </c>
      <c r="JQ290" s="233">
        <v>69.55</v>
      </c>
      <c r="JR290" s="233">
        <v>66.91</v>
      </c>
      <c r="JS290" s="233">
        <v>65.28</v>
      </c>
      <c r="JT290" s="233">
        <v>62.89</v>
      </c>
      <c r="JU290" s="233">
        <v>57.18</v>
      </c>
      <c r="JV290" s="233">
        <v>56.25</v>
      </c>
      <c r="JW290" s="233">
        <v>53.68</v>
      </c>
      <c r="JX290" s="233">
        <v>52.55</v>
      </c>
      <c r="JY290" s="233">
        <v>50.36</v>
      </c>
      <c r="JZ290" s="233">
        <v>41.63</v>
      </c>
      <c r="KA290" s="233">
        <v>31.87</v>
      </c>
      <c r="KB290" s="233">
        <v>26</v>
      </c>
      <c r="KC290" s="233">
        <v>19</v>
      </c>
      <c r="KD290" s="233">
        <v>19</v>
      </c>
      <c r="KE290" s="233">
        <v>13</v>
      </c>
      <c r="KF290" s="233"/>
      <c r="KG290" s="233"/>
      <c r="KH290" s="233"/>
      <c r="KI290" s="233"/>
      <c r="KJ290" s="233"/>
      <c r="KK290" s="233"/>
      <c r="KL290" s="233"/>
      <c r="KM290" s="233"/>
      <c r="KN290" s="233"/>
      <c r="KO290" s="233"/>
      <c r="KP290" s="233"/>
      <c r="KQ290" s="233"/>
      <c r="KR290" s="233"/>
      <c r="KS290" s="233"/>
      <c r="KT290" s="233"/>
      <c r="KU290" s="233"/>
      <c r="KV290" s="233"/>
      <c r="KW290" s="233"/>
      <c r="KX290" s="233"/>
      <c r="KY290" s="233"/>
      <c r="KZ290" s="233"/>
      <c r="LA290" s="233"/>
      <c r="LB290" s="233"/>
      <c r="LC290" s="233"/>
      <c r="LD290" s="233"/>
      <c r="LE290" s="233"/>
      <c r="LF290" s="233"/>
      <c r="LG290" s="233"/>
      <c r="LH290" s="233"/>
      <c r="LI290" s="233"/>
      <c r="LJ290" s="233"/>
      <c r="LK290" s="233"/>
      <c r="LL290" s="233"/>
      <c r="LM290" s="239"/>
      <c r="LO290" s="239"/>
    </row>
    <row r="291" spans="1:327" x14ac:dyDescent="0.25">
      <c r="A291" s="216">
        <v>333</v>
      </c>
      <c r="B291" s="216">
        <v>232110</v>
      </c>
      <c r="C291" s="223" t="s">
        <v>401</v>
      </c>
      <c r="D291" s="230">
        <v>195.1</v>
      </c>
      <c r="E291" s="230">
        <v>195.1</v>
      </c>
      <c r="F291" s="230">
        <v>191.89</v>
      </c>
      <c r="G291" s="230">
        <v>195.1</v>
      </c>
      <c r="H291" s="230">
        <v>195.1</v>
      </c>
      <c r="I291" s="230">
        <v>195.1</v>
      </c>
      <c r="J291" s="230">
        <v>195.1</v>
      </c>
      <c r="K291" s="230">
        <v>195.1</v>
      </c>
      <c r="L291" s="230">
        <v>196.52</v>
      </c>
      <c r="M291" s="230">
        <v>198.5</v>
      </c>
      <c r="N291" s="230">
        <v>196.41</v>
      </c>
      <c r="O291" s="230">
        <v>197.6</v>
      </c>
      <c r="P291" s="230">
        <v>198.22</v>
      </c>
      <c r="Q291" s="230">
        <v>197.84</v>
      </c>
      <c r="R291" s="230">
        <v>197.02</v>
      </c>
      <c r="S291" s="230">
        <v>196.25</v>
      </c>
      <c r="T291" s="230">
        <v>195.46</v>
      </c>
      <c r="U291" s="230">
        <v>194.11</v>
      </c>
      <c r="V291" s="230">
        <v>193.07</v>
      </c>
      <c r="W291" s="230">
        <v>191.89</v>
      </c>
      <c r="X291" s="230">
        <v>190.78</v>
      </c>
      <c r="Y291" s="230">
        <v>191.79</v>
      </c>
      <c r="Z291" s="230">
        <v>193.37</v>
      </c>
      <c r="AA291" s="230">
        <v>195.77</v>
      </c>
      <c r="AB291" s="230">
        <v>195.63</v>
      </c>
      <c r="AC291" s="230">
        <v>197.4</v>
      </c>
      <c r="AD291" s="230">
        <v>198.93</v>
      </c>
      <c r="AE291" s="230">
        <v>200.23</v>
      </c>
      <c r="AF291" s="230">
        <v>201.36</v>
      </c>
      <c r="AG291" s="230">
        <v>202.71</v>
      </c>
      <c r="AH291" s="230">
        <v>203.53</v>
      </c>
      <c r="AI291" s="230">
        <v>204.95</v>
      </c>
      <c r="AJ291" s="230">
        <v>207.5</v>
      </c>
      <c r="AK291" s="230">
        <v>209.59</v>
      </c>
      <c r="AL291" s="230">
        <v>211.14</v>
      </c>
      <c r="AM291" s="230">
        <v>214.32</v>
      </c>
      <c r="AN291" s="230">
        <v>217.37</v>
      </c>
      <c r="AO291" s="230">
        <v>219.32</v>
      </c>
      <c r="AP291" s="230">
        <v>221.15</v>
      </c>
      <c r="AQ291" s="230">
        <v>225.2</v>
      </c>
      <c r="AR291" s="230">
        <v>228.07</v>
      </c>
      <c r="AS291" s="230">
        <v>230.15</v>
      </c>
      <c r="AT291" s="230">
        <v>230.15</v>
      </c>
      <c r="AU291" s="230">
        <v>202.55</v>
      </c>
      <c r="AV291" s="230">
        <v>204.76</v>
      </c>
      <c r="AW291" s="230">
        <v>206.49</v>
      </c>
      <c r="AX291" s="230">
        <v>208.02</v>
      </c>
      <c r="AY291" s="230">
        <v>208.53</v>
      </c>
      <c r="AZ291" s="230">
        <v>198</v>
      </c>
      <c r="BA291" s="230">
        <v>198.92</v>
      </c>
      <c r="BB291" s="230">
        <v>200.43</v>
      </c>
      <c r="BC291" s="230">
        <v>201.94</v>
      </c>
      <c r="BD291" s="230">
        <v>203.53</v>
      </c>
      <c r="BE291" s="230">
        <v>204.7</v>
      </c>
      <c r="BF291" s="230">
        <v>205.52</v>
      </c>
      <c r="BG291" s="230">
        <v>206.71</v>
      </c>
      <c r="BH291" s="230">
        <v>207.83</v>
      </c>
      <c r="BI291" s="230">
        <v>208.78</v>
      </c>
      <c r="BJ291" s="230">
        <v>209.91</v>
      </c>
      <c r="BK291" s="230">
        <v>211.21</v>
      </c>
      <c r="BL291" s="230">
        <v>212.14</v>
      </c>
      <c r="BM291" s="230">
        <v>213.37</v>
      </c>
      <c r="BN291" s="230">
        <v>215.46</v>
      </c>
      <c r="BO291" s="230">
        <v>217.81</v>
      </c>
      <c r="BP291" s="230">
        <v>219.82</v>
      </c>
      <c r="BQ291" s="230">
        <v>221.37</v>
      </c>
      <c r="BR291" s="230">
        <v>225.82</v>
      </c>
      <c r="BS291" s="230">
        <v>228.23</v>
      </c>
      <c r="BT291" s="230">
        <v>233.84</v>
      </c>
      <c r="BU291" s="230">
        <v>241.49</v>
      </c>
      <c r="BV291" s="230">
        <v>247.75</v>
      </c>
      <c r="BW291" s="230">
        <v>221.72</v>
      </c>
      <c r="BX291" s="230">
        <v>223.02</v>
      </c>
      <c r="BY291" s="230">
        <v>224.59</v>
      </c>
      <c r="BZ291" s="233">
        <v>226.6</v>
      </c>
      <c r="CA291" s="233">
        <v>228.69</v>
      </c>
      <c r="CB291" s="233">
        <v>229.9</v>
      </c>
      <c r="CC291" s="233">
        <v>201.68</v>
      </c>
      <c r="CD291" s="233">
        <v>202.97</v>
      </c>
      <c r="CE291" s="233">
        <v>203.89</v>
      </c>
      <c r="CF291" s="233">
        <v>205.26</v>
      </c>
      <c r="CG291" s="233">
        <v>206.79</v>
      </c>
      <c r="CH291" s="233">
        <v>208.36</v>
      </c>
      <c r="CI291" s="233">
        <v>208.03</v>
      </c>
      <c r="CJ291" s="233">
        <v>207.16</v>
      </c>
      <c r="CK291" s="233">
        <v>206.05</v>
      </c>
      <c r="CL291" s="233">
        <v>203.8</v>
      </c>
      <c r="CM291" s="233">
        <v>201.95</v>
      </c>
      <c r="CN291" s="233">
        <v>200.4</v>
      </c>
      <c r="CO291" s="233">
        <v>203.73</v>
      </c>
      <c r="CP291" s="233">
        <v>205.2</v>
      </c>
      <c r="CQ291" s="233">
        <v>206.47</v>
      </c>
      <c r="CR291" s="233">
        <v>207.73</v>
      </c>
      <c r="CS291" s="233">
        <v>209.75</v>
      </c>
      <c r="CT291" s="233">
        <v>210.89</v>
      </c>
      <c r="CU291" s="233">
        <v>212.6</v>
      </c>
      <c r="CV291" s="233">
        <v>214.43</v>
      </c>
      <c r="CW291" s="233">
        <v>216.06</v>
      </c>
      <c r="CX291" s="233">
        <v>217.65</v>
      </c>
      <c r="CY291" s="233">
        <v>219.12</v>
      </c>
      <c r="CZ291" s="233">
        <v>221.94</v>
      </c>
      <c r="DA291" s="233">
        <v>197.7</v>
      </c>
      <c r="DB291" s="233">
        <v>199.69</v>
      </c>
      <c r="DC291" s="233">
        <v>200.43</v>
      </c>
      <c r="DD291" s="233">
        <v>201.59</v>
      </c>
      <c r="DE291" s="233">
        <v>202.25</v>
      </c>
      <c r="DF291" s="233">
        <v>204.16</v>
      </c>
      <c r="DG291" s="233">
        <v>205.77</v>
      </c>
      <c r="DH291" s="233">
        <v>207.31</v>
      </c>
      <c r="DI291" s="233">
        <v>208.98</v>
      </c>
      <c r="DJ291" s="233">
        <v>211.14</v>
      </c>
      <c r="DK291" s="233">
        <v>213.85</v>
      </c>
      <c r="DL291" s="233">
        <v>217.6</v>
      </c>
      <c r="DM291" s="233">
        <v>219.99</v>
      </c>
      <c r="DN291" s="233">
        <v>222.95</v>
      </c>
      <c r="DO291" s="233">
        <v>226.53</v>
      </c>
      <c r="DP291" s="233">
        <v>228.2</v>
      </c>
      <c r="DQ291" s="233">
        <v>231.72</v>
      </c>
      <c r="DR291" s="233">
        <v>234.15</v>
      </c>
      <c r="DS291" s="233">
        <v>236.52</v>
      </c>
      <c r="DT291" s="233">
        <v>216.43</v>
      </c>
      <c r="DU291" s="233">
        <v>219.14</v>
      </c>
      <c r="DV291" s="233">
        <v>222.45</v>
      </c>
      <c r="DW291" s="233">
        <v>225</v>
      </c>
      <c r="DX291" s="233">
        <v>228.38</v>
      </c>
      <c r="DY291" s="233">
        <v>231.64</v>
      </c>
      <c r="DZ291" s="233">
        <v>234.03</v>
      </c>
      <c r="EA291" s="233">
        <v>236.32</v>
      </c>
      <c r="EB291" s="233">
        <v>239.72</v>
      </c>
      <c r="EC291" s="233">
        <v>239.72</v>
      </c>
      <c r="ED291" s="233">
        <v>189.11</v>
      </c>
      <c r="EE291" s="233">
        <v>187.96</v>
      </c>
      <c r="EF291" s="233">
        <v>185.95</v>
      </c>
      <c r="EG291" s="233">
        <v>184.32</v>
      </c>
      <c r="EH291" s="233">
        <v>183.32</v>
      </c>
      <c r="EI291" s="233">
        <v>182.35</v>
      </c>
      <c r="EJ291" s="233">
        <v>181.09</v>
      </c>
      <c r="EK291" s="233">
        <v>179.19</v>
      </c>
      <c r="EL291" s="233">
        <v>177.12</v>
      </c>
      <c r="EM291" s="233">
        <v>175.61</v>
      </c>
      <c r="EN291" s="233">
        <v>173.94</v>
      </c>
      <c r="EO291" s="233">
        <v>173.1</v>
      </c>
      <c r="EP291" s="233">
        <v>170.77</v>
      </c>
      <c r="EQ291" s="233">
        <v>189.5</v>
      </c>
      <c r="ER291" s="233">
        <v>188.79</v>
      </c>
      <c r="ES291" s="233">
        <v>187.79</v>
      </c>
      <c r="ET291" s="233">
        <v>186.76</v>
      </c>
      <c r="EU291" s="233">
        <v>185.51</v>
      </c>
      <c r="EV291" s="233">
        <v>183.6</v>
      </c>
      <c r="EW291" s="233">
        <v>182.25</v>
      </c>
      <c r="EX291" s="233">
        <v>180.62</v>
      </c>
      <c r="EY291" s="233">
        <v>179.32</v>
      </c>
      <c r="EZ291" s="233">
        <v>178.03</v>
      </c>
      <c r="FA291" s="233">
        <v>176.8</v>
      </c>
      <c r="FB291" s="233">
        <v>175.03</v>
      </c>
      <c r="FC291" s="233">
        <v>173.1</v>
      </c>
      <c r="FD291" s="233">
        <v>172.03</v>
      </c>
      <c r="FE291" s="233">
        <v>171.15</v>
      </c>
      <c r="FF291" s="233">
        <v>169.72</v>
      </c>
      <c r="FG291" s="233">
        <v>168.65</v>
      </c>
      <c r="FH291" s="233">
        <v>166.8</v>
      </c>
      <c r="FI291" s="233">
        <v>164.83</v>
      </c>
      <c r="FJ291" s="233">
        <v>161.83000000000001</v>
      </c>
      <c r="FK291" s="233">
        <v>157.85</v>
      </c>
      <c r="FL291" s="233">
        <v>153.71</v>
      </c>
      <c r="FM291" s="233">
        <v>238.33</v>
      </c>
      <c r="FN291" s="233">
        <v>240.81</v>
      </c>
      <c r="FO291" s="233">
        <v>248.8</v>
      </c>
      <c r="FP291" s="233">
        <v>260.72000000000003</v>
      </c>
      <c r="FQ291" s="233">
        <v>270.05</v>
      </c>
      <c r="FR291" s="233">
        <v>279.05</v>
      </c>
      <c r="FS291" s="233">
        <v>292.05</v>
      </c>
      <c r="FT291" s="233">
        <v>308.05</v>
      </c>
      <c r="FU291" s="233">
        <v>312.05</v>
      </c>
      <c r="FV291" s="233">
        <v>315.05</v>
      </c>
      <c r="FW291" s="233">
        <v>322.05</v>
      </c>
      <c r="FX291" s="230">
        <v>268.05</v>
      </c>
      <c r="FY291" s="230">
        <v>272.05</v>
      </c>
      <c r="FZ291" s="230">
        <v>275.05</v>
      </c>
      <c r="GA291" s="230">
        <v>281.05</v>
      </c>
      <c r="GB291" s="230">
        <v>288.05</v>
      </c>
      <c r="GC291" s="230">
        <v>294.05</v>
      </c>
      <c r="GD291" s="233">
        <v>332.05</v>
      </c>
      <c r="GE291" s="233">
        <v>338.05</v>
      </c>
      <c r="GF291" s="233">
        <v>347.05</v>
      </c>
      <c r="GG291" s="233">
        <v>353.05</v>
      </c>
      <c r="GH291" s="233">
        <v>361.05</v>
      </c>
      <c r="GI291" s="233">
        <v>369.05</v>
      </c>
      <c r="GJ291" s="233">
        <v>401.05</v>
      </c>
      <c r="GK291" s="233">
        <v>251.05</v>
      </c>
      <c r="GL291" s="233">
        <v>254.34</v>
      </c>
      <c r="GM291" s="233">
        <v>257.62</v>
      </c>
      <c r="GN291" s="233">
        <v>259.39</v>
      </c>
      <c r="GO291" s="233">
        <v>261.32</v>
      </c>
      <c r="GP291" s="233">
        <v>263.68</v>
      </c>
      <c r="GQ291" s="233">
        <v>265.33</v>
      </c>
      <c r="GR291" s="233">
        <v>267.24</v>
      </c>
      <c r="GS291" s="233">
        <v>269.02999999999997</v>
      </c>
      <c r="GT291" s="233">
        <v>270.62</v>
      </c>
      <c r="GU291" s="233">
        <v>272.08999999999997</v>
      </c>
      <c r="GV291" s="233">
        <v>273.13</v>
      </c>
      <c r="GW291" s="233">
        <v>274.48</v>
      </c>
      <c r="GX291" s="233">
        <v>276.41000000000003</v>
      </c>
      <c r="GY291" s="233">
        <v>278.02</v>
      </c>
      <c r="GZ291" s="233">
        <v>279.20999999999998</v>
      </c>
      <c r="HA291" s="233">
        <v>283.41000000000003</v>
      </c>
      <c r="HB291" s="233">
        <v>286.69</v>
      </c>
      <c r="HC291" s="233">
        <v>290.17</v>
      </c>
      <c r="HD291" s="233">
        <v>298.42</v>
      </c>
      <c r="HE291" s="233">
        <v>300.29000000000002</v>
      </c>
      <c r="HF291" s="233">
        <v>305.76</v>
      </c>
      <c r="HG291" s="233">
        <v>308.5</v>
      </c>
      <c r="HH291" s="233">
        <v>312.64</v>
      </c>
      <c r="HI291" s="233">
        <v>314.27</v>
      </c>
      <c r="HJ291" s="233">
        <v>323.63</v>
      </c>
      <c r="HK291" s="233">
        <v>335.94</v>
      </c>
      <c r="HL291" s="233">
        <v>348.47</v>
      </c>
      <c r="HM291" s="233">
        <v>281.36</v>
      </c>
      <c r="HN291" s="233">
        <v>282.61</v>
      </c>
      <c r="HO291" s="233">
        <v>284</v>
      </c>
      <c r="HP291" s="233">
        <v>285.38</v>
      </c>
      <c r="HQ291" s="233">
        <v>242.66</v>
      </c>
      <c r="HR291" s="233">
        <v>246.14</v>
      </c>
      <c r="HS291" s="233">
        <v>250.53</v>
      </c>
      <c r="HT291" s="233">
        <v>253.34</v>
      </c>
      <c r="HU291" s="233">
        <v>256.45999999999998</v>
      </c>
      <c r="HV291" s="233">
        <v>258.75</v>
      </c>
      <c r="HW291" s="233">
        <v>262.01</v>
      </c>
      <c r="HX291" s="233">
        <v>265.85000000000002</v>
      </c>
      <c r="HY291" s="233">
        <v>269.37</v>
      </c>
      <c r="HZ291" s="233">
        <v>272.49</v>
      </c>
      <c r="IA291" s="233">
        <v>275.07</v>
      </c>
      <c r="IB291" s="233">
        <v>276.74</v>
      </c>
      <c r="IC291" s="233">
        <v>281.67</v>
      </c>
      <c r="ID291" s="233">
        <v>286.64</v>
      </c>
      <c r="IE291" s="233">
        <v>288.97000000000003</v>
      </c>
      <c r="IF291" s="233">
        <v>294.88</v>
      </c>
      <c r="IG291" s="233">
        <v>299.73</v>
      </c>
      <c r="IH291" s="233">
        <v>305.79000000000002</v>
      </c>
      <c r="II291" s="233">
        <v>316.19</v>
      </c>
      <c r="IJ291" s="233">
        <v>329.73</v>
      </c>
      <c r="IK291" s="233">
        <v>334.83</v>
      </c>
      <c r="IL291" s="233">
        <v>33.909999999999997</v>
      </c>
      <c r="IM291" s="233">
        <v>145.13999999999999</v>
      </c>
      <c r="IN291" s="233">
        <v>137.35</v>
      </c>
      <c r="IO291" s="233">
        <v>129.91</v>
      </c>
      <c r="IP291" s="233">
        <v>127.68</v>
      </c>
      <c r="IQ291" s="233">
        <v>125.6</v>
      </c>
      <c r="IR291" s="233">
        <v>124.46</v>
      </c>
      <c r="IS291" s="233">
        <v>121.6</v>
      </c>
      <c r="IT291" s="233">
        <v>117.92</v>
      </c>
      <c r="IU291" s="233">
        <v>116.31</v>
      </c>
      <c r="IV291" s="233">
        <v>114.78</v>
      </c>
      <c r="IW291" s="233">
        <v>111.9</v>
      </c>
      <c r="IX291" s="233">
        <v>103.98</v>
      </c>
      <c r="IY291" s="233">
        <v>101.46</v>
      </c>
      <c r="IZ291" s="233">
        <v>96.61</v>
      </c>
      <c r="JA291" s="233">
        <v>87.64</v>
      </c>
      <c r="JB291" s="233">
        <v>79.09</v>
      </c>
      <c r="JC291" s="233">
        <v>75.31</v>
      </c>
      <c r="JD291" s="233">
        <v>65.209999999999994</v>
      </c>
      <c r="JE291" s="233">
        <v>60.18</v>
      </c>
      <c r="JF291" s="233">
        <v>56.12</v>
      </c>
      <c r="JG291" s="233">
        <v>54.95</v>
      </c>
      <c r="JH291" s="233">
        <v>51.77</v>
      </c>
      <c r="JI291" s="233">
        <v>47.43</v>
      </c>
      <c r="JJ291" s="233">
        <v>43.58</v>
      </c>
      <c r="JK291" s="233">
        <v>41.39</v>
      </c>
      <c r="JL291" s="233">
        <v>39.6</v>
      </c>
      <c r="JM291" s="233">
        <v>39.01</v>
      </c>
      <c r="JN291" s="233">
        <v>40.14</v>
      </c>
      <c r="JO291" s="233">
        <v>36.64</v>
      </c>
      <c r="JP291" s="233">
        <v>32.07</v>
      </c>
      <c r="JQ291" s="233">
        <v>27.06</v>
      </c>
      <c r="JR291" s="233">
        <v>24.42</v>
      </c>
      <c r="JS291" s="233">
        <v>22.79</v>
      </c>
      <c r="JT291" s="233">
        <v>20.399999999999999</v>
      </c>
      <c r="JU291" s="233">
        <v>14.69</v>
      </c>
      <c r="JV291" s="233">
        <v>13.76</v>
      </c>
      <c r="JW291" s="233">
        <v>11.19</v>
      </c>
      <c r="JX291" s="233">
        <v>10.06</v>
      </c>
      <c r="JY291" s="233">
        <v>12.25</v>
      </c>
      <c r="JZ291" s="233">
        <v>20.98</v>
      </c>
      <c r="KA291" s="233">
        <v>30.74</v>
      </c>
      <c r="KB291" s="233">
        <v>36.61</v>
      </c>
      <c r="KC291" s="233">
        <v>43.61</v>
      </c>
      <c r="KD291" s="233">
        <v>43.61</v>
      </c>
      <c r="KE291" s="233">
        <v>49.61</v>
      </c>
      <c r="KF291" s="233">
        <v>62.61</v>
      </c>
      <c r="KG291" s="233"/>
      <c r="KH291" s="233"/>
      <c r="KI291" s="233"/>
      <c r="KJ291" s="233"/>
      <c r="KK291" s="233"/>
      <c r="KL291" s="233"/>
      <c r="KM291" s="233"/>
      <c r="KN291" s="233"/>
      <c r="KO291" s="233"/>
      <c r="KP291" s="233"/>
      <c r="KQ291" s="233"/>
      <c r="KR291" s="233"/>
      <c r="KS291" s="233"/>
      <c r="KT291" s="233"/>
      <c r="KU291" s="233"/>
      <c r="KV291" s="233"/>
      <c r="KW291" s="233"/>
      <c r="KX291" s="233"/>
      <c r="KY291" s="233"/>
      <c r="KZ291" s="233"/>
      <c r="LA291" s="233"/>
      <c r="LB291" s="233"/>
      <c r="LC291" s="233"/>
      <c r="LD291" s="233"/>
      <c r="LE291" s="233"/>
      <c r="LF291" s="233"/>
      <c r="LG291" s="233"/>
      <c r="LH291" s="233"/>
      <c r="LI291" s="233"/>
      <c r="LJ291" s="233"/>
      <c r="LK291" s="233"/>
      <c r="LL291" s="233"/>
      <c r="LM291" s="239"/>
      <c r="LO291" s="239"/>
    </row>
    <row r="292" spans="1:327" x14ac:dyDescent="0.25">
      <c r="A292" s="216">
        <v>334</v>
      </c>
      <c r="B292" s="216">
        <v>233410</v>
      </c>
      <c r="C292" s="223" t="s">
        <v>402</v>
      </c>
      <c r="D292" s="230">
        <v>203.3</v>
      </c>
      <c r="E292" s="230">
        <v>203.3</v>
      </c>
      <c r="F292" s="230">
        <v>200.09</v>
      </c>
      <c r="G292" s="230">
        <v>203.3</v>
      </c>
      <c r="H292" s="230">
        <v>203.3</v>
      </c>
      <c r="I292" s="230">
        <v>203.3</v>
      </c>
      <c r="J292" s="230">
        <v>203.3</v>
      </c>
      <c r="K292" s="230">
        <v>203.3</v>
      </c>
      <c r="L292" s="230">
        <v>204.72</v>
      </c>
      <c r="M292" s="230">
        <v>206.7</v>
      </c>
      <c r="N292" s="230">
        <v>204.61</v>
      </c>
      <c r="O292" s="230">
        <v>205.8</v>
      </c>
      <c r="P292" s="230">
        <v>206.42</v>
      </c>
      <c r="Q292" s="230">
        <v>206.04</v>
      </c>
      <c r="R292" s="230">
        <v>205.22</v>
      </c>
      <c r="S292" s="230">
        <v>204.45</v>
      </c>
      <c r="T292" s="230">
        <v>203.66</v>
      </c>
      <c r="U292" s="230">
        <v>202.31</v>
      </c>
      <c r="V292" s="230">
        <v>201.27</v>
      </c>
      <c r="W292" s="230">
        <v>200.09</v>
      </c>
      <c r="X292" s="230">
        <v>198.98</v>
      </c>
      <c r="Y292" s="230">
        <v>199.99</v>
      </c>
      <c r="Z292" s="230">
        <v>201.57</v>
      </c>
      <c r="AA292" s="230">
        <v>203.97</v>
      </c>
      <c r="AB292" s="230">
        <v>203.83</v>
      </c>
      <c r="AC292" s="230">
        <v>205.6</v>
      </c>
      <c r="AD292" s="230">
        <v>207.13</v>
      </c>
      <c r="AE292" s="230">
        <v>208.43</v>
      </c>
      <c r="AF292" s="230">
        <v>209.56</v>
      </c>
      <c r="AG292" s="230">
        <v>210.91</v>
      </c>
      <c r="AH292" s="230">
        <v>211.73</v>
      </c>
      <c r="AI292" s="230">
        <v>213.15</v>
      </c>
      <c r="AJ292" s="230">
        <v>215.7</v>
      </c>
      <c r="AK292" s="230">
        <v>217.79</v>
      </c>
      <c r="AL292" s="230">
        <v>219.34</v>
      </c>
      <c r="AM292" s="230">
        <v>222.52</v>
      </c>
      <c r="AN292" s="230">
        <v>225.57</v>
      </c>
      <c r="AO292" s="230">
        <v>227.52</v>
      </c>
      <c r="AP292" s="230">
        <v>229.35</v>
      </c>
      <c r="AQ292" s="230">
        <v>233.4</v>
      </c>
      <c r="AR292" s="230">
        <v>236.27</v>
      </c>
      <c r="AS292" s="230">
        <v>238.35</v>
      </c>
      <c r="AT292" s="230">
        <v>238.35</v>
      </c>
      <c r="AU292" s="230">
        <v>210.75</v>
      </c>
      <c r="AV292" s="230">
        <v>212.96</v>
      </c>
      <c r="AW292" s="230">
        <v>214.69</v>
      </c>
      <c r="AX292" s="230">
        <v>216.22</v>
      </c>
      <c r="AY292" s="230">
        <v>216.73</v>
      </c>
      <c r="AZ292" s="230">
        <v>206.2</v>
      </c>
      <c r="BA292" s="230">
        <v>207.12</v>
      </c>
      <c r="BB292" s="230">
        <v>208.63</v>
      </c>
      <c r="BC292" s="230">
        <v>210.14</v>
      </c>
      <c r="BD292" s="230">
        <v>211.73</v>
      </c>
      <c r="BE292" s="230">
        <v>212.9</v>
      </c>
      <c r="BF292" s="230">
        <v>213.72</v>
      </c>
      <c r="BG292" s="230">
        <v>214.91</v>
      </c>
      <c r="BH292" s="230">
        <v>216.03</v>
      </c>
      <c r="BI292" s="230">
        <v>216.98</v>
      </c>
      <c r="BJ292" s="230">
        <v>218.11</v>
      </c>
      <c r="BK292" s="230">
        <v>219.41</v>
      </c>
      <c r="BL292" s="230">
        <v>220.34</v>
      </c>
      <c r="BM292" s="230">
        <v>221.57</v>
      </c>
      <c r="BN292" s="230">
        <v>223.66</v>
      </c>
      <c r="BO292" s="230">
        <v>226.01</v>
      </c>
      <c r="BP292" s="230">
        <v>228.02</v>
      </c>
      <c r="BQ292" s="230">
        <v>229.57</v>
      </c>
      <c r="BR292" s="230">
        <v>234.02</v>
      </c>
      <c r="BS292" s="230">
        <v>236.43</v>
      </c>
      <c r="BT292" s="230">
        <v>242.04</v>
      </c>
      <c r="BU292" s="230">
        <v>249.69</v>
      </c>
      <c r="BV292" s="230">
        <v>255.95</v>
      </c>
      <c r="BW292" s="230">
        <v>229.92</v>
      </c>
      <c r="BX292" s="230">
        <v>231.22</v>
      </c>
      <c r="BY292" s="230">
        <v>232.79</v>
      </c>
      <c r="BZ292" s="233">
        <v>234.8</v>
      </c>
      <c r="CA292" s="233">
        <v>236.89</v>
      </c>
      <c r="CB292" s="233">
        <v>238.1</v>
      </c>
      <c r="CC292" s="233">
        <v>209.88</v>
      </c>
      <c r="CD292" s="233">
        <v>211.17</v>
      </c>
      <c r="CE292" s="233">
        <v>212.09</v>
      </c>
      <c r="CF292" s="233">
        <v>213.46</v>
      </c>
      <c r="CG292" s="233">
        <v>214.99</v>
      </c>
      <c r="CH292" s="233">
        <v>216.56</v>
      </c>
      <c r="CI292" s="233">
        <v>216.23</v>
      </c>
      <c r="CJ292" s="233">
        <v>215.36</v>
      </c>
      <c r="CK292" s="233">
        <v>214.25</v>
      </c>
      <c r="CL292" s="233">
        <v>212</v>
      </c>
      <c r="CM292" s="233">
        <v>210.15</v>
      </c>
      <c r="CN292" s="233">
        <v>208.6</v>
      </c>
      <c r="CO292" s="233">
        <v>211.93</v>
      </c>
      <c r="CP292" s="233">
        <v>213.4</v>
      </c>
      <c r="CQ292" s="233">
        <v>214.67</v>
      </c>
      <c r="CR292" s="233">
        <v>215.93</v>
      </c>
      <c r="CS292" s="233">
        <v>217.95</v>
      </c>
      <c r="CT292" s="233">
        <v>219.09</v>
      </c>
      <c r="CU292" s="233">
        <v>220.8</v>
      </c>
      <c r="CV292" s="233">
        <v>222.63</v>
      </c>
      <c r="CW292" s="233">
        <v>224.26</v>
      </c>
      <c r="CX292" s="233">
        <v>225.85</v>
      </c>
      <c r="CY292" s="233">
        <v>227.32</v>
      </c>
      <c r="CZ292" s="233">
        <v>230.14</v>
      </c>
      <c r="DA292" s="233">
        <v>205.9</v>
      </c>
      <c r="DB292" s="233">
        <v>207.89</v>
      </c>
      <c r="DC292" s="233">
        <v>208.63</v>
      </c>
      <c r="DD292" s="233">
        <v>209.79</v>
      </c>
      <c r="DE292" s="233">
        <v>210.45</v>
      </c>
      <c r="DF292" s="233">
        <v>212.36</v>
      </c>
      <c r="DG292" s="233">
        <v>213.97</v>
      </c>
      <c r="DH292" s="233">
        <v>215.51</v>
      </c>
      <c r="DI292" s="233">
        <v>217.18</v>
      </c>
      <c r="DJ292" s="233">
        <v>219.34</v>
      </c>
      <c r="DK292" s="233">
        <v>222.05</v>
      </c>
      <c r="DL292" s="233">
        <v>225.8</v>
      </c>
      <c r="DM292" s="233">
        <v>228.19</v>
      </c>
      <c r="DN292" s="233">
        <v>231.15</v>
      </c>
      <c r="DO292" s="233">
        <v>234.73</v>
      </c>
      <c r="DP292" s="233">
        <v>236.4</v>
      </c>
      <c r="DQ292" s="233">
        <v>239.92</v>
      </c>
      <c r="DR292" s="233">
        <v>242.35</v>
      </c>
      <c r="DS292" s="233">
        <v>244.72</v>
      </c>
      <c r="DT292" s="233">
        <v>224.63</v>
      </c>
      <c r="DU292" s="233">
        <v>227.34</v>
      </c>
      <c r="DV292" s="233">
        <v>230.65</v>
      </c>
      <c r="DW292" s="233">
        <v>233.2</v>
      </c>
      <c r="DX292" s="233">
        <v>236.58</v>
      </c>
      <c r="DY292" s="233">
        <v>239.84</v>
      </c>
      <c r="DZ292" s="233">
        <v>242.23</v>
      </c>
      <c r="EA292" s="233">
        <v>244.52</v>
      </c>
      <c r="EB292" s="233">
        <v>247.92</v>
      </c>
      <c r="EC292" s="233">
        <v>247.92</v>
      </c>
      <c r="ED292" s="233">
        <v>197.31</v>
      </c>
      <c r="EE292" s="233">
        <v>196.16</v>
      </c>
      <c r="EF292" s="233">
        <v>194.15</v>
      </c>
      <c r="EG292" s="233">
        <v>192.52</v>
      </c>
      <c r="EH292" s="233">
        <v>191.52</v>
      </c>
      <c r="EI292" s="233">
        <v>190.55</v>
      </c>
      <c r="EJ292" s="233">
        <v>189.29</v>
      </c>
      <c r="EK292" s="233">
        <v>187.39</v>
      </c>
      <c r="EL292" s="233">
        <v>185.32</v>
      </c>
      <c r="EM292" s="233">
        <v>183.81</v>
      </c>
      <c r="EN292" s="233">
        <v>182.14</v>
      </c>
      <c r="EO292" s="233">
        <v>181.3</v>
      </c>
      <c r="EP292" s="233">
        <v>178.97</v>
      </c>
      <c r="EQ292" s="233">
        <v>197.7</v>
      </c>
      <c r="ER292" s="233">
        <v>196.99</v>
      </c>
      <c r="ES292" s="233">
        <v>195.99</v>
      </c>
      <c r="ET292" s="233">
        <v>194.96</v>
      </c>
      <c r="EU292" s="233">
        <v>193.71</v>
      </c>
      <c r="EV292" s="233">
        <v>191.8</v>
      </c>
      <c r="EW292" s="233">
        <v>190.45</v>
      </c>
      <c r="EX292" s="233">
        <v>188.82</v>
      </c>
      <c r="EY292" s="233">
        <v>187.52</v>
      </c>
      <c r="EZ292" s="233">
        <v>186.23</v>
      </c>
      <c r="FA292" s="233">
        <v>185</v>
      </c>
      <c r="FB292" s="233">
        <v>183.23</v>
      </c>
      <c r="FC292" s="233">
        <v>181.3</v>
      </c>
      <c r="FD292" s="233">
        <v>180.23</v>
      </c>
      <c r="FE292" s="233">
        <v>179.35</v>
      </c>
      <c r="FF292" s="233">
        <v>177.92</v>
      </c>
      <c r="FG292" s="233">
        <v>176.85</v>
      </c>
      <c r="FH292" s="233">
        <v>175</v>
      </c>
      <c r="FI292" s="233">
        <v>173.03</v>
      </c>
      <c r="FJ292" s="233">
        <v>170.03</v>
      </c>
      <c r="FK292" s="233">
        <v>166.05</v>
      </c>
      <c r="FL292" s="233">
        <v>161.91</v>
      </c>
      <c r="FM292" s="233">
        <v>246.53</v>
      </c>
      <c r="FN292" s="233">
        <v>249.01</v>
      </c>
      <c r="FO292" s="233">
        <v>257</v>
      </c>
      <c r="FP292" s="233">
        <v>268.92</v>
      </c>
      <c r="FQ292" s="233">
        <v>278.25</v>
      </c>
      <c r="FR292" s="233">
        <v>287.25</v>
      </c>
      <c r="FS292" s="233">
        <v>300.25</v>
      </c>
      <c r="FT292" s="233">
        <v>316.25</v>
      </c>
      <c r="FU292" s="233">
        <v>320.25</v>
      </c>
      <c r="FV292" s="233">
        <v>323.25</v>
      </c>
      <c r="FW292" s="233">
        <v>330.25</v>
      </c>
      <c r="FX292" s="230">
        <v>276.25</v>
      </c>
      <c r="FY292" s="230">
        <v>280.25</v>
      </c>
      <c r="FZ292" s="230">
        <v>283.25</v>
      </c>
      <c r="GA292" s="230">
        <v>289.25</v>
      </c>
      <c r="GB292" s="230">
        <v>296.25</v>
      </c>
      <c r="GC292" s="230">
        <v>302.25</v>
      </c>
      <c r="GD292" s="233">
        <v>340.25</v>
      </c>
      <c r="GE292" s="233">
        <v>346.25</v>
      </c>
      <c r="GF292" s="233">
        <v>355.25</v>
      </c>
      <c r="GG292" s="233">
        <v>361.25</v>
      </c>
      <c r="GH292" s="233">
        <v>369.25</v>
      </c>
      <c r="GI292" s="233">
        <v>377.25</v>
      </c>
      <c r="GJ292" s="233">
        <v>409.25</v>
      </c>
      <c r="GK292" s="233">
        <v>259.25</v>
      </c>
      <c r="GL292" s="233">
        <v>262.54000000000002</v>
      </c>
      <c r="GM292" s="233">
        <v>265.82</v>
      </c>
      <c r="GN292" s="233">
        <v>267.58999999999997</v>
      </c>
      <c r="GO292" s="233">
        <v>269.52</v>
      </c>
      <c r="GP292" s="233">
        <v>271.88</v>
      </c>
      <c r="GQ292" s="233">
        <v>273.52999999999997</v>
      </c>
      <c r="GR292" s="233">
        <v>275.44</v>
      </c>
      <c r="GS292" s="233">
        <v>277.23</v>
      </c>
      <c r="GT292" s="233">
        <v>278.82</v>
      </c>
      <c r="GU292" s="233">
        <v>280.29000000000002</v>
      </c>
      <c r="GV292" s="233">
        <v>281.33</v>
      </c>
      <c r="GW292" s="233">
        <v>282.68</v>
      </c>
      <c r="GX292" s="233">
        <v>284.61</v>
      </c>
      <c r="GY292" s="233">
        <v>286.22000000000003</v>
      </c>
      <c r="GZ292" s="233">
        <v>287.41000000000003</v>
      </c>
      <c r="HA292" s="233">
        <v>291.61</v>
      </c>
      <c r="HB292" s="233">
        <v>294.89</v>
      </c>
      <c r="HC292" s="233">
        <v>298.37</v>
      </c>
      <c r="HD292" s="233">
        <v>306.62</v>
      </c>
      <c r="HE292" s="233">
        <v>308.49</v>
      </c>
      <c r="HF292" s="233">
        <v>313.95999999999998</v>
      </c>
      <c r="HG292" s="233">
        <v>316.7</v>
      </c>
      <c r="HH292" s="233">
        <v>320.83999999999997</v>
      </c>
      <c r="HI292" s="233">
        <v>322.47000000000003</v>
      </c>
      <c r="HJ292" s="233">
        <v>331.83</v>
      </c>
      <c r="HK292" s="233">
        <v>344.14</v>
      </c>
      <c r="HL292" s="233">
        <v>356.67</v>
      </c>
      <c r="HM292" s="233">
        <v>289.56</v>
      </c>
      <c r="HN292" s="233">
        <v>290.81</v>
      </c>
      <c r="HO292" s="233">
        <v>292.2</v>
      </c>
      <c r="HP292" s="233">
        <v>293.58</v>
      </c>
      <c r="HQ292" s="233">
        <v>250.86</v>
      </c>
      <c r="HR292" s="233">
        <v>254.34</v>
      </c>
      <c r="HS292" s="233">
        <v>258.73</v>
      </c>
      <c r="HT292" s="233">
        <v>261.54000000000002</v>
      </c>
      <c r="HU292" s="233">
        <v>264.66000000000003</v>
      </c>
      <c r="HV292" s="233">
        <v>266.95</v>
      </c>
      <c r="HW292" s="233">
        <v>270.20999999999998</v>
      </c>
      <c r="HX292" s="233">
        <v>274.05</v>
      </c>
      <c r="HY292" s="233">
        <v>277.57</v>
      </c>
      <c r="HZ292" s="233">
        <v>280.69</v>
      </c>
      <c r="IA292" s="233">
        <v>283.27</v>
      </c>
      <c r="IB292" s="233">
        <v>284.94</v>
      </c>
      <c r="IC292" s="233">
        <v>289.87</v>
      </c>
      <c r="ID292" s="233">
        <v>294.83999999999997</v>
      </c>
      <c r="IE292" s="233">
        <v>297.17</v>
      </c>
      <c r="IF292" s="233">
        <v>303.08</v>
      </c>
      <c r="IG292" s="233">
        <v>307.93</v>
      </c>
      <c r="IH292" s="233">
        <v>313.99</v>
      </c>
      <c r="II292" s="233">
        <v>324.39</v>
      </c>
      <c r="IJ292" s="233">
        <v>337.93</v>
      </c>
      <c r="IK292" s="233">
        <v>343.03</v>
      </c>
      <c r="IL292" s="233">
        <v>42.11</v>
      </c>
      <c r="IM292" s="233">
        <v>153.34</v>
      </c>
      <c r="IN292" s="233">
        <v>145.55000000000001</v>
      </c>
      <c r="IO292" s="233">
        <v>138.11000000000001</v>
      </c>
      <c r="IP292" s="233">
        <v>135.88</v>
      </c>
      <c r="IQ292" s="233">
        <v>133.80000000000001</v>
      </c>
      <c r="IR292" s="233">
        <v>132.66</v>
      </c>
      <c r="IS292" s="233">
        <v>129.80000000000001</v>
      </c>
      <c r="IT292" s="233">
        <v>126.12</v>
      </c>
      <c r="IU292" s="233">
        <v>124.51</v>
      </c>
      <c r="IV292" s="233">
        <v>122.98</v>
      </c>
      <c r="IW292" s="233">
        <v>120.1</v>
      </c>
      <c r="IX292" s="233">
        <v>112.18</v>
      </c>
      <c r="IY292" s="233">
        <v>109.66</v>
      </c>
      <c r="IZ292" s="233">
        <v>104.81</v>
      </c>
      <c r="JA292" s="233">
        <v>95.84</v>
      </c>
      <c r="JB292" s="233">
        <v>87.29</v>
      </c>
      <c r="JC292" s="233">
        <v>83.51</v>
      </c>
      <c r="JD292" s="233">
        <v>73.41</v>
      </c>
      <c r="JE292" s="233">
        <v>68.38</v>
      </c>
      <c r="JF292" s="233">
        <v>64.319999999999993</v>
      </c>
      <c r="JG292" s="233">
        <v>63.15</v>
      </c>
      <c r="JH292" s="233">
        <v>59.97</v>
      </c>
      <c r="JI292" s="233">
        <v>55.63</v>
      </c>
      <c r="JJ292" s="233">
        <v>51.78</v>
      </c>
      <c r="JK292" s="233">
        <v>49.59</v>
      </c>
      <c r="JL292" s="233">
        <v>47.8</v>
      </c>
      <c r="JM292" s="233">
        <v>47.21</v>
      </c>
      <c r="JN292" s="233">
        <v>48.339999999999996</v>
      </c>
      <c r="JO292" s="233">
        <v>44.84</v>
      </c>
      <c r="JP292" s="233">
        <v>40.270000000000003</v>
      </c>
      <c r="JQ292" s="233">
        <v>35.26</v>
      </c>
      <c r="JR292" s="233">
        <v>32.619999999999997</v>
      </c>
      <c r="JS292" s="233">
        <v>30.99</v>
      </c>
      <c r="JT292" s="233">
        <v>28.6</v>
      </c>
      <c r="JU292" s="233">
        <v>22.89</v>
      </c>
      <c r="JV292" s="233">
        <v>21.96</v>
      </c>
      <c r="JW292" s="233">
        <v>19.39</v>
      </c>
      <c r="JX292" s="233">
        <v>18.260000000000002</v>
      </c>
      <c r="JY292" s="233">
        <v>20.45</v>
      </c>
      <c r="JZ292" s="233">
        <v>29.18</v>
      </c>
      <c r="KA292" s="233">
        <v>38.94</v>
      </c>
      <c r="KB292" s="233">
        <v>44.81</v>
      </c>
      <c r="KC292" s="233">
        <v>51.81</v>
      </c>
      <c r="KD292" s="233">
        <v>51.81</v>
      </c>
      <c r="KE292" s="233">
        <v>57.81</v>
      </c>
      <c r="KF292" s="233">
        <v>70.81</v>
      </c>
      <c r="KG292" s="233">
        <v>8.1999999999999993</v>
      </c>
      <c r="KH292" s="233"/>
      <c r="KI292" s="233"/>
      <c r="KJ292" s="233"/>
      <c r="KK292" s="233"/>
      <c r="KL292" s="233"/>
      <c r="KM292" s="233"/>
      <c r="KN292" s="233"/>
      <c r="KO292" s="233"/>
      <c r="KP292" s="233"/>
      <c r="KQ292" s="233"/>
      <c r="KR292" s="233"/>
      <c r="KS292" s="233"/>
      <c r="KT292" s="233"/>
      <c r="KU292" s="233"/>
      <c r="KV292" s="233"/>
      <c r="KW292" s="233"/>
      <c r="KX292" s="233"/>
      <c r="KY292" s="233"/>
      <c r="KZ292" s="233"/>
      <c r="LA292" s="233"/>
      <c r="LB292" s="233"/>
      <c r="LC292" s="233"/>
      <c r="LD292" s="233"/>
      <c r="LE292" s="233"/>
      <c r="LF292" s="233"/>
      <c r="LG292" s="233"/>
      <c r="LH292" s="233"/>
      <c r="LI292" s="233"/>
      <c r="LJ292" s="233"/>
      <c r="LK292" s="233"/>
      <c r="LL292" s="233"/>
      <c r="LM292" s="239"/>
      <c r="LO292" s="239"/>
    </row>
    <row r="293" spans="1:327" x14ac:dyDescent="0.25">
      <c r="A293" s="216">
        <v>335</v>
      </c>
      <c r="B293" s="216">
        <v>233510</v>
      </c>
      <c r="C293" s="223" t="s">
        <v>403</v>
      </c>
      <c r="D293" s="230">
        <v>208.05</v>
      </c>
      <c r="E293" s="230">
        <v>208.05</v>
      </c>
      <c r="F293" s="230">
        <v>204.84</v>
      </c>
      <c r="G293" s="230">
        <v>208.05</v>
      </c>
      <c r="H293" s="230">
        <v>208.05</v>
      </c>
      <c r="I293" s="230">
        <v>208.05</v>
      </c>
      <c r="J293" s="230">
        <v>208.05</v>
      </c>
      <c r="K293" s="230">
        <v>208.05</v>
      </c>
      <c r="L293" s="230">
        <v>209.47</v>
      </c>
      <c r="M293" s="230">
        <v>211.45</v>
      </c>
      <c r="N293" s="230">
        <v>209.36</v>
      </c>
      <c r="O293" s="230">
        <v>210.55</v>
      </c>
      <c r="P293" s="230">
        <v>211.17</v>
      </c>
      <c r="Q293" s="230">
        <v>210.79</v>
      </c>
      <c r="R293" s="230">
        <v>209.97</v>
      </c>
      <c r="S293" s="230">
        <v>209.2</v>
      </c>
      <c r="T293" s="230">
        <v>208.41</v>
      </c>
      <c r="U293" s="230">
        <v>207.06</v>
      </c>
      <c r="V293" s="230">
        <v>206.02</v>
      </c>
      <c r="W293" s="230">
        <v>204.84</v>
      </c>
      <c r="X293" s="230">
        <v>203.73</v>
      </c>
      <c r="Y293" s="230">
        <v>204.74</v>
      </c>
      <c r="Z293" s="230">
        <v>206.32</v>
      </c>
      <c r="AA293" s="230">
        <v>208.72</v>
      </c>
      <c r="AB293" s="230">
        <v>208.58</v>
      </c>
      <c r="AC293" s="230">
        <v>210.35</v>
      </c>
      <c r="AD293" s="230">
        <v>211.88</v>
      </c>
      <c r="AE293" s="230">
        <v>213.18</v>
      </c>
      <c r="AF293" s="230">
        <v>214.31</v>
      </c>
      <c r="AG293" s="230">
        <v>215.66</v>
      </c>
      <c r="AH293" s="230">
        <v>216.48</v>
      </c>
      <c r="AI293" s="230">
        <v>217.9</v>
      </c>
      <c r="AJ293" s="230">
        <v>220.45</v>
      </c>
      <c r="AK293" s="230">
        <v>222.54</v>
      </c>
      <c r="AL293" s="230">
        <v>224.09</v>
      </c>
      <c r="AM293" s="230">
        <v>227.27</v>
      </c>
      <c r="AN293" s="230">
        <v>230.32</v>
      </c>
      <c r="AO293" s="230">
        <v>232.27</v>
      </c>
      <c r="AP293" s="230">
        <v>234.1</v>
      </c>
      <c r="AQ293" s="230">
        <v>238.15</v>
      </c>
      <c r="AR293" s="230">
        <v>241.02</v>
      </c>
      <c r="AS293" s="230">
        <v>243.1</v>
      </c>
      <c r="AT293" s="230">
        <v>243.1</v>
      </c>
      <c r="AU293" s="230">
        <v>215.5</v>
      </c>
      <c r="AV293" s="230">
        <v>217.71</v>
      </c>
      <c r="AW293" s="230">
        <v>219.44</v>
      </c>
      <c r="AX293" s="230">
        <v>220.97</v>
      </c>
      <c r="AY293" s="230">
        <v>221.48</v>
      </c>
      <c r="AZ293" s="230">
        <v>210.95</v>
      </c>
      <c r="BA293" s="230">
        <v>211.87</v>
      </c>
      <c r="BB293" s="230">
        <v>213.38</v>
      </c>
      <c r="BC293" s="230">
        <v>214.89</v>
      </c>
      <c r="BD293" s="230">
        <v>216.48</v>
      </c>
      <c r="BE293" s="230">
        <v>217.65</v>
      </c>
      <c r="BF293" s="230">
        <v>218.47</v>
      </c>
      <c r="BG293" s="230">
        <v>219.66</v>
      </c>
      <c r="BH293" s="230">
        <v>220.78</v>
      </c>
      <c r="BI293" s="230">
        <v>221.73</v>
      </c>
      <c r="BJ293" s="230">
        <v>222.86</v>
      </c>
      <c r="BK293" s="230">
        <v>224.16</v>
      </c>
      <c r="BL293" s="230">
        <v>225.09</v>
      </c>
      <c r="BM293" s="230">
        <v>226.32</v>
      </c>
      <c r="BN293" s="230">
        <v>228.41</v>
      </c>
      <c r="BO293" s="230">
        <v>230.76</v>
      </c>
      <c r="BP293" s="230">
        <v>232.77</v>
      </c>
      <c r="BQ293" s="230">
        <v>234.32</v>
      </c>
      <c r="BR293" s="230">
        <v>238.77</v>
      </c>
      <c r="BS293" s="230">
        <v>241.18</v>
      </c>
      <c r="BT293" s="230">
        <v>246.79</v>
      </c>
      <c r="BU293" s="230">
        <v>254.44</v>
      </c>
      <c r="BV293" s="230">
        <v>260.7</v>
      </c>
      <c r="BW293" s="230">
        <v>234.67</v>
      </c>
      <c r="BX293" s="230">
        <v>235.97</v>
      </c>
      <c r="BY293" s="230">
        <v>237.54</v>
      </c>
      <c r="BZ293" s="233">
        <v>239.55</v>
      </c>
      <c r="CA293" s="233">
        <v>241.64</v>
      </c>
      <c r="CB293" s="233">
        <v>242.85</v>
      </c>
      <c r="CC293" s="233">
        <v>214.63</v>
      </c>
      <c r="CD293" s="233">
        <v>215.92</v>
      </c>
      <c r="CE293" s="233">
        <v>216.84</v>
      </c>
      <c r="CF293" s="233">
        <v>218.21</v>
      </c>
      <c r="CG293" s="233">
        <v>219.74</v>
      </c>
      <c r="CH293" s="233">
        <v>221.31</v>
      </c>
      <c r="CI293" s="233">
        <v>220.98</v>
      </c>
      <c r="CJ293" s="233">
        <v>220.11</v>
      </c>
      <c r="CK293" s="233">
        <v>219</v>
      </c>
      <c r="CL293" s="233">
        <v>216.75</v>
      </c>
      <c r="CM293" s="233">
        <v>214.9</v>
      </c>
      <c r="CN293" s="233">
        <v>213.35</v>
      </c>
      <c r="CO293" s="233">
        <v>216.68</v>
      </c>
      <c r="CP293" s="233">
        <v>218.15</v>
      </c>
      <c r="CQ293" s="233">
        <v>219.42</v>
      </c>
      <c r="CR293" s="233">
        <v>220.68</v>
      </c>
      <c r="CS293" s="233">
        <v>222.7</v>
      </c>
      <c r="CT293" s="233">
        <v>223.84</v>
      </c>
      <c r="CU293" s="233">
        <v>225.55</v>
      </c>
      <c r="CV293" s="233">
        <v>227.38</v>
      </c>
      <c r="CW293" s="233">
        <v>229.01</v>
      </c>
      <c r="CX293" s="233">
        <v>230.6</v>
      </c>
      <c r="CY293" s="233">
        <v>232.07</v>
      </c>
      <c r="CZ293" s="233">
        <v>234.89</v>
      </c>
      <c r="DA293" s="233">
        <v>210.65</v>
      </c>
      <c r="DB293" s="233">
        <v>212.64</v>
      </c>
      <c r="DC293" s="233">
        <v>213.38</v>
      </c>
      <c r="DD293" s="233">
        <v>214.54</v>
      </c>
      <c r="DE293" s="233">
        <v>215.2</v>
      </c>
      <c r="DF293" s="233">
        <v>217.11</v>
      </c>
      <c r="DG293" s="233">
        <v>218.72</v>
      </c>
      <c r="DH293" s="233">
        <v>220.26</v>
      </c>
      <c r="DI293" s="233">
        <v>221.93</v>
      </c>
      <c r="DJ293" s="233">
        <v>224.09</v>
      </c>
      <c r="DK293" s="233">
        <v>226.8</v>
      </c>
      <c r="DL293" s="233">
        <v>230.55</v>
      </c>
      <c r="DM293" s="233">
        <v>232.94</v>
      </c>
      <c r="DN293" s="233">
        <v>235.9</v>
      </c>
      <c r="DO293" s="233">
        <v>239.48</v>
      </c>
      <c r="DP293" s="233">
        <v>241.15</v>
      </c>
      <c r="DQ293" s="233">
        <v>244.67</v>
      </c>
      <c r="DR293" s="233">
        <v>247.1</v>
      </c>
      <c r="DS293" s="233">
        <v>249.47</v>
      </c>
      <c r="DT293" s="233">
        <v>229.38</v>
      </c>
      <c r="DU293" s="233">
        <v>232.09</v>
      </c>
      <c r="DV293" s="233">
        <v>235.4</v>
      </c>
      <c r="DW293" s="233">
        <v>237.95</v>
      </c>
      <c r="DX293" s="233">
        <v>241.33</v>
      </c>
      <c r="DY293" s="233">
        <v>244.59</v>
      </c>
      <c r="DZ293" s="233">
        <v>246.98</v>
      </c>
      <c r="EA293" s="233">
        <v>249.27</v>
      </c>
      <c r="EB293" s="233">
        <v>252.67</v>
      </c>
      <c r="EC293" s="233">
        <v>252.67</v>
      </c>
      <c r="ED293" s="233">
        <v>202.06</v>
      </c>
      <c r="EE293" s="233">
        <v>200.91</v>
      </c>
      <c r="EF293" s="233">
        <v>198.9</v>
      </c>
      <c r="EG293" s="233">
        <v>197.27</v>
      </c>
      <c r="EH293" s="233">
        <v>196.27</v>
      </c>
      <c r="EI293" s="233">
        <v>195.3</v>
      </c>
      <c r="EJ293" s="233">
        <v>194.04</v>
      </c>
      <c r="EK293" s="233">
        <v>192.14</v>
      </c>
      <c r="EL293" s="233">
        <v>190.07</v>
      </c>
      <c r="EM293" s="233">
        <v>188.56</v>
      </c>
      <c r="EN293" s="233">
        <v>186.89</v>
      </c>
      <c r="EO293" s="233">
        <v>186.05</v>
      </c>
      <c r="EP293" s="233">
        <v>183.72</v>
      </c>
      <c r="EQ293" s="233">
        <v>202.45</v>
      </c>
      <c r="ER293" s="233">
        <v>201.74</v>
      </c>
      <c r="ES293" s="233">
        <v>200.74</v>
      </c>
      <c r="ET293" s="233">
        <v>199.71</v>
      </c>
      <c r="EU293" s="233">
        <v>198.46</v>
      </c>
      <c r="EV293" s="233">
        <v>196.55</v>
      </c>
      <c r="EW293" s="233">
        <v>195.2</v>
      </c>
      <c r="EX293" s="233">
        <v>193.57</v>
      </c>
      <c r="EY293" s="233">
        <v>192.27</v>
      </c>
      <c r="EZ293" s="233">
        <v>190.98</v>
      </c>
      <c r="FA293" s="233">
        <v>189.75</v>
      </c>
      <c r="FB293" s="233">
        <v>187.98</v>
      </c>
      <c r="FC293" s="233">
        <v>186.05</v>
      </c>
      <c r="FD293" s="233">
        <v>184.98</v>
      </c>
      <c r="FE293" s="233">
        <v>184.1</v>
      </c>
      <c r="FF293" s="233">
        <v>182.67</v>
      </c>
      <c r="FG293" s="233">
        <v>181.6</v>
      </c>
      <c r="FH293" s="233">
        <v>179.75</v>
      </c>
      <c r="FI293" s="233">
        <v>177.78</v>
      </c>
      <c r="FJ293" s="233">
        <v>174.78</v>
      </c>
      <c r="FK293" s="233">
        <v>170.8</v>
      </c>
      <c r="FL293" s="233">
        <v>166.66</v>
      </c>
      <c r="FM293" s="233">
        <v>251.28</v>
      </c>
      <c r="FN293" s="233">
        <v>253.76</v>
      </c>
      <c r="FO293" s="233">
        <v>261.75</v>
      </c>
      <c r="FP293" s="233">
        <v>273.67</v>
      </c>
      <c r="FQ293" s="233">
        <v>283</v>
      </c>
      <c r="FR293" s="233">
        <v>292</v>
      </c>
      <c r="FS293" s="233">
        <v>305</v>
      </c>
      <c r="FT293" s="233">
        <v>321</v>
      </c>
      <c r="FU293" s="233">
        <v>325</v>
      </c>
      <c r="FV293" s="233">
        <v>328</v>
      </c>
      <c r="FW293" s="233">
        <v>335</v>
      </c>
      <c r="FX293" s="230">
        <v>281</v>
      </c>
      <c r="FY293" s="230">
        <v>285</v>
      </c>
      <c r="FZ293" s="230">
        <v>288</v>
      </c>
      <c r="GA293" s="230">
        <v>294</v>
      </c>
      <c r="GB293" s="230">
        <v>301</v>
      </c>
      <c r="GC293" s="230">
        <v>307</v>
      </c>
      <c r="GD293" s="233">
        <v>345</v>
      </c>
      <c r="GE293" s="233">
        <v>351</v>
      </c>
      <c r="GF293" s="233">
        <v>360</v>
      </c>
      <c r="GG293" s="233">
        <v>366</v>
      </c>
      <c r="GH293" s="233">
        <v>374</v>
      </c>
      <c r="GI293" s="233">
        <v>382</v>
      </c>
      <c r="GJ293" s="233">
        <v>414</v>
      </c>
      <c r="GK293" s="233">
        <v>264</v>
      </c>
      <c r="GL293" s="233">
        <v>267.29000000000002</v>
      </c>
      <c r="GM293" s="233">
        <v>270.57</v>
      </c>
      <c r="GN293" s="233">
        <v>272.33999999999997</v>
      </c>
      <c r="GO293" s="233">
        <v>274.27</v>
      </c>
      <c r="GP293" s="233">
        <v>276.63</v>
      </c>
      <c r="GQ293" s="233">
        <v>278.27999999999997</v>
      </c>
      <c r="GR293" s="233">
        <v>280.19</v>
      </c>
      <c r="GS293" s="233">
        <v>281.98</v>
      </c>
      <c r="GT293" s="233">
        <v>283.57</v>
      </c>
      <c r="GU293" s="233">
        <v>285.04000000000002</v>
      </c>
      <c r="GV293" s="233">
        <v>286.08</v>
      </c>
      <c r="GW293" s="233">
        <v>287.43</v>
      </c>
      <c r="GX293" s="233">
        <v>289.36</v>
      </c>
      <c r="GY293" s="233">
        <v>290.97000000000003</v>
      </c>
      <c r="GZ293" s="233">
        <v>292.16000000000003</v>
      </c>
      <c r="HA293" s="233">
        <v>296.36</v>
      </c>
      <c r="HB293" s="233">
        <v>299.64</v>
      </c>
      <c r="HC293" s="233">
        <v>303.12</v>
      </c>
      <c r="HD293" s="233">
        <v>311.37</v>
      </c>
      <c r="HE293" s="233">
        <v>313.24</v>
      </c>
      <c r="HF293" s="233">
        <v>318.70999999999998</v>
      </c>
      <c r="HG293" s="233">
        <v>321.45</v>
      </c>
      <c r="HH293" s="233">
        <v>325.58999999999997</v>
      </c>
      <c r="HI293" s="233">
        <v>327.22000000000003</v>
      </c>
      <c r="HJ293" s="233">
        <v>336.58</v>
      </c>
      <c r="HK293" s="233">
        <v>348.89</v>
      </c>
      <c r="HL293" s="233">
        <v>361.42</v>
      </c>
      <c r="HM293" s="233">
        <v>294.31</v>
      </c>
      <c r="HN293" s="233">
        <v>295.56</v>
      </c>
      <c r="HO293" s="233">
        <v>296.95</v>
      </c>
      <c r="HP293" s="233">
        <v>298.33</v>
      </c>
      <c r="HQ293" s="233">
        <v>255.61</v>
      </c>
      <c r="HR293" s="233">
        <v>259.08999999999997</v>
      </c>
      <c r="HS293" s="233">
        <v>263.48</v>
      </c>
      <c r="HT293" s="233">
        <v>266.29000000000002</v>
      </c>
      <c r="HU293" s="233">
        <v>269.41000000000003</v>
      </c>
      <c r="HV293" s="233">
        <v>271.7</v>
      </c>
      <c r="HW293" s="233">
        <v>274.95999999999998</v>
      </c>
      <c r="HX293" s="233">
        <v>278.8</v>
      </c>
      <c r="HY293" s="233">
        <v>282.32</v>
      </c>
      <c r="HZ293" s="233">
        <v>285.44</v>
      </c>
      <c r="IA293" s="233">
        <v>288.02</v>
      </c>
      <c r="IB293" s="233">
        <v>289.69</v>
      </c>
      <c r="IC293" s="233">
        <v>294.62</v>
      </c>
      <c r="ID293" s="233">
        <v>299.58999999999997</v>
      </c>
      <c r="IE293" s="233">
        <v>301.92</v>
      </c>
      <c r="IF293" s="233">
        <v>307.83</v>
      </c>
      <c r="IG293" s="233">
        <v>312.68</v>
      </c>
      <c r="IH293" s="233">
        <v>318.74</v>
      </c>
      <c r="II293" s="233">
        <v>329.14</v>
      </c>
      <c r="IJ293" s="233">
        <v>342.68</v>
      </c>
      <c r="IK293" s="233">
        <v>347.78</v>
      </c>
      <c r="IL293" s="233">
        <v>46.86</v>
      </c>
      <c r="IM293" s="233">
        <v>158.09</v>
      </c>
      <c r="IN293" s="233">
        <v>150.30000000000001</v>
      </c>
      <c r="IO293" s="233">
        <v>142.86000000000001</v>
      </c>
      <c r="IP293" s="233">
        <v>140.63</v>
      </c>
      <c r="IQ293" s="233">
        <v>138.55000000000001</v>
      </c>
      <c r="IR293" s="233">
        <v>137.41</v>
      </c>
      <c r="IS293" s="233">
        <v>134.55000000000001</v>
      </c>
      <c r="IT293" s="233">
        <v>130.87</v>
      </c>
      <c r="IU293" s="233">
        <v>129.26</v>
      </c>
      <c r="IV293" s="233">
        <v>127.73</v>
      </c>
      <c r="IW293" s="233">
        <v>124.85</v>
      </c>
      <c r="IX293" s="233">
        <v>116.93</v>
      </c>
      <c r="IY293" s="233">
        <v>114.41</v>
      </c>
      <c r="IZ293" s="233">
        <v>109.56</v>
      </c>
      <c r="JA293" s="233">
        <v>100.59</v>
      </c>
      <c r="JB293" s="233">
        <v>92.04</v>
      </c>
      <c r="JC293" s="233">
        <v>88.26</v>
      </c>
      <c r="JD293" s="233">
        <v>78.16</v>
      </c>
      <c r="JE293" s="233">
        <v>73.13</v>
      </c>
      <c r="JF293" s="233">
        <v>69.069999999999993</v>
      </c>
      <c r="JG293" s="233">
        <v>67.900000000000006</v>
      </c>
      <c r="JH293" s="233">
        <v>64.72</v>
      </c>
      <c r="JI293" s="233">
        <v>60.38</v>
      </c>
      <c r="JJ293" s="233">
        <v>56.53</v>
      </c>
      <c r="JK293" s="233">
        <v>54.34</v>
      </c>
      <c r="JL293" s="233">
        <v>52.55</v>
      </c>
      <c r="JM293" s="233">
        <v>51.96</v>
      </c>
      <c r="JN293" s="233">
        <v>53.089999999999996</v>
      </c>
      <c r="JO293" s="233">
        <v>49.59</v>
      </c>
      <c r="JP293" s="233">
        <v>45.02</v>
      </c>
      <c r="JQ293" s="233">
        <v>40.01</v>
      </c>
      <c r="JR293" s="233">
        <v>37.369999999999997</v>
      </c>
      <c r="JS293" s="233">
        <v>35.74</v>
      </c>
      <c r="JT293" s="233">
        <v>33.35</v>
      </c>
      <c r="JU293" s="233">
        <v>27.64</v>
      </c>
      <c r="JV293" s="233">
        <v>26.71</v>
      </c>
      <c r="JW293" s="233">
        <v>24.14</v>
      </c>
      <c r="JX293" s="233">
        <v>23.01</v>
      </c>
      <c r="JY293" s="233">
        <v>25.2</v>
      </c>
      <c r="JZ293" s="233">
        <v>33.93</v>
      </c>
      <c r="KA293" s="233">
        <v>43.69</v>
      </c>
      <c r="KB293" s="233">
        <v>49.56</v>
      </c>
      <c r="KC293" s="233">
        <v>56.56</v>
      </c>
      <c r="KD293" s="233">
        <v>56.56</v>
      </c>
      <c r="KE293" s="233">
        <v>62.56</v>
      </c>
      <c r="KF293" s="233">
        <v>75.56</v>
      </c>
      <c r="KG293" s="233">
        <v>12.95</v>
      </c>
      <c r="KH293" s="233">
        <v>4.75</v>
      </c>
      <c r="KI293" s="233"/>
      <c r="KJ293" s="233"/>
      <c r="KK293" s="233"/>
      <c r="KL293" s="233"/>
      <c r="KM293" s="233"/>
      <c r="KN293" s="233"/>
      <c r="KO293" s="233"/>
      <c r="KP293" s="233"/>
      <c r="KQ293" s="233"/>
      <c r="KR293" s="233"/>
      <c r="KS293" s="233"/>
      <c r="KT293" s="233"/>
      <c r="KU293" s="233"/>
      <c r="KV293" s="233"/>
      <c r="KW293" s="233"/>
      <c r="KX293" s="233"/>
      <c r="KY293" s="233"/>
      <c r="KZ293" s="233"/>
      <c r="LA293" s="233"/>
      <c r="LB293" s="233"/>
      <c r="LC293" s="233"/>
      <c r="LD293" s="233"/>
      <c r="LE293" s="233"/>
      <c r="LF293" s="233"/>
      <c r="LG293" s="233"/>
      <c r="LH293" s="233"/>
      <c r="LI293" s="233"/>
      <c r="LJ293" s="233"/>
      <c r="LK293" s="233"/>
      <c r="LL293" s="233"/>
      <c r="LM293" s="239"/>
      <c r="LO293" s="239"/>
    </row>
    <row r="294" spans="1:327" x14ac:dyDescent="0.25">
      <c r="A294" s="216">
        <v>336</v>
      </c>
      <c r="B294" s="216">
        <v>233010</v>
      </c>
      <c r="C294" s="223" t="s">
        <v>404</v>
      </c>
      <c r="D294" s="230">
        <v>231.59</v>
      </c>
      <c r="E294" s="230">
        <v>231.59</v>
      </c>
      <c r="F294" s="230">
        <v>228.38</v>
      </c>
      <c r="G294" s="230">
        <v>231.59</v>
      </c>
      <c r="H294" s="230">
        <v>231.59</v>
      </c>
      <c r="I294" s="230">
        <v>231.59</v>
      </c>
      <c r="J294" s="230">
        <v>231.59</v>
      </c>
      <c r="K294" s="230">
        <v>231.59</v>
      </c>
      <c r="L294" s="230">
        <v>233.01</v>
      </c>
      <c r="M294" s="230">
        <v>234.99</v>
      </c>
      <c r="N294" s="230">
        <v>232.9</v>
      </c>
      <c r="O294" s="230">
        <v>234.09</v>
      </c>
      <c r="P294" s="230">
        <v>234.71</v>
      </c>
      <c r="Q294" s="230">
        <v>234.33</v>
      </c>
      <c r="R294" s="230">
        <v>233.51</v>
      </c>
      <c r="S294" s="230">
        <v>232.74</v>
      </c>
      <c r="T294" s="230">
        <v>231.95</v>
      </c>
      <c r="U294" s="230">
        <v>230.6</v>
      </c>
      <c r="V294" s="230">
        <v>229.56</v>
      </c>
      <c r="W294" s="230">
        <v>228.38</v>
      </c>
      <c r="X294" s="230">
        <v>227.27</v>
      </c>
      <c r="Y294" s="230">
        <v>228.28</v>
      </c>
      <c r="Z294" s="230">
        <v>229.86</v>
      </c>
      <c r="AA294" s="230">
        <v>232.26</v>
      </c>
      <c r="AB294" s="230">
        <v>232.12</v>
      </c>
      <c r="AC294" s="230">
        <v>233.89</v>
      </c>
      <c r="AD294" s="230">
        <v>235.42</v>
      </c>
      <c r="AE294" s="230">
        <v>236.72</v>
      </c>
      <c r="AF294" s="230">
        <v>237.85</v>
      </c>
      <c r="AG294" s="230">
        <v>239.2</v>
      </c>
      <c r="AH294" s="230">
        <v>240.02</v>
      </c>
      <c r="AI294" s="230">
        <v>241.44</v>
      </c>
      <c r="AJ294" s="230">
        <v>243.99</v>
      </c>
      <c r="AK294" s="230">
        <v>246.08</v>
      </c>
      <c r="AL294" s="230">
        <v>247.63</v>
      </c>
      <c r="AM294" s="230">
        <v>250.81</v>
      </c>
      <c r="AN294" s="230">
        <v>253.86</v>
      </c>
      <c r="AO294" s="230">
        <v>255.81</v>
      </c>
      <c r="AP294" s="230">
        <v>257.64</v>
      </c>
      <c r="AQ294" s="230">
        <v>261.69</v>
      </c>
      <c r="AR294" s="230">
        <v>264.56</v>
      </c>
      <c r="AS294" s="230">
        <v>266.64</v>
      </c>
      <c r="AT294" s="230">
        <v>266.64</v>
      </c>
      <c r="AU294" s="230">
        <v>239.04</v>
      </c>
      <c r="AV294" s="230">
        <v>241.25</v>
      </c>
      <c r="AW294" s="230">
        <v>242.98</v>
      </c>
      <c r="AX294" s="230">
        <v>244.51</v>
      </c>
      <c r="AY294" s="230">
        <v>245.02</v>
      </c>
      <c r="AZ294" s="230">
        <v>234.49</v>
      </c>
      <c r="BA294" s="230">
        <v>235.41</v>
      </c>
      <c r="BB294" s="230">
        <v>236.92</v>
      </c>
      <c r="BC294" s="230">
        <v>238.43</v>
      </c>
      <c r="BD294" s="230">
        <v>240.02</v>
      </c>
      <c r="BE294" s="230">
        <v>241.19</v>
      </c>
      <c r="BF294" s="230">
        <v>242.01</v>
      </c>
      <c r="BG294" s="230">
        <v>243.2</v>
      </c>
      <c r="BH294" s="230">
        <v>244.32</v>
      </c>
      <c r="BI294" s="230">
        <v>245.27</v>
      </c>
      <c r="BJ294" s="230">
        <v>246.4</v>
      </c>
      <c r="BK294" s="230">
        <v>247.7</v>
      </c>
      <c r="BL294" s="230">
        <v>248.63</v>
      </c>
      <c r="BM294" s="230">
        <v>249.86</v>
      </c>
      <c r="BN294" s="230">
        <v>251.95</v>
      </c>
      <c r="BO294" s="230">
        <v>254.3</v>
      </c>
      <c r="BP294" s="230">
        <v>256.31</v>
      </c>
      <c r="BQ294" s="230">
        <v>257.86</v>
      </c>
      <c r="BR294" s="230">
        <v>262.31</v>
      </c>
      <c r="BS294" s="230">
        <v>264.72000000000003</v>
      </c>
      <c r="BT294" s="230">
        <v>270.33</v>
      </c>
      <c r="BU294" s="230">
        <v>277.98</v>
      </c>
      <c r="BV294" s="230">
        <v>284.24</v>
      </c>
      <c r="BW294" s="230">
        <v>258.20999999999998</v>
      </c>
      <c r="BX294" s="230">
        <v>259.51</v>
      </c>
      <c r="BY294" s="230">
        <v>261.08</v>
      </c>
      <c r="BZ294" s="233">
        <v>263.08999999999997</v>
      </c>
      <c r="CA294" s="233">
        <v>265.18</v>
      </c>
      <c r="CB294" s="233">
        <v>266.39</v>
      </c>
      <c r="CC294" s="233">
        <v>238.17</v>
      </c>
      <c r="CD294" s="233">
        <v>239.46</v>
      </c>
      <c r="CE294" s="233">
        <v>240.38</v>
      </c>
      <c r="CF294" s="233">
        <v>241.75</v>
      </c>
      <c r="CG294" s="233">
        <v>243.28</v>
      </c>
      <c r="CH294" s="233">
        <v>244.85</v>
      </c>
      <c r="CI294" s="233">
        <v>244.52</v>
      </c>
      <c r="CJ294" s="233">
        <v>243.65</v>
      </c>
      <c r="CK294" s="233">
        <v>242.54</v>
      </c>
      <c r="CL294" s="233">
        <v>240.29</v>
      </c>
      <c r="CM294" s="233">
        <v>238.44</v>
      </c>
      <c r="CN294" s="233">
        <v>236.89</v>
      </c>
      <c r="CO294" s="233">
        <v>240.22</v>
      </c>
      <c r="CP294" s="233">
        <v>241.69</v>
      </c>
      <c r="CQ294" s="233">
        <v>242.96</v>
      </c>
      <c r="CR294" s="233">
        <v>244.22</v>
      </c>
      <c r="CS294" s="233">
        <v>246.24</v>
      </c>
      <c r="CT294" s="233">
        <v>247.38</v>
      </c>
      <c r="CU294" s="233">
        <v>249.09</v>
      </c>
      <c r="CV294" s="233">
        <v>250.92</v>
      </c>
      <c r="CW294" s="233">
        <v>252.55</v>
      </c>
      <c r="CX294" s="233">
        <v>254.14</v>
      </c>
      <c r="CY294" s="233">
        <v>255.61</v>
      </c>
      <c r="CZ294" s="233">
        <v>258.43</v>
      </c>
      <c r="DA294" s="233">
        <v>234.19</v>
      </c>
      <c r="DB294" s="233">
        <v>236.18</v>
      </c>
      <c r="DC294" s="233">
        <v>236.92</v>
      </c>
      <c r="DD294" s="233">
        <v>238.08</v>
      </c>
      <c r="DE294" s="233">
        <v>238.74</v>
      </c>
      <c r="DF294" s="233">
        <v>240.65</v>
      </c>
      <c r="DG294" s="233">
        <v>242.26</v>
      </c>
      <c r="DH294" s="233">
        <v>243.8</v>
      </c>
      <c r="DI294" s="233">
        <v>245.47</v>
      </c>
      <c r="DJ294" s="233">
        <v>247.63</v>
      </c>
      <c r="DK294" s="233">
        <v>250.34</v>
      </c>
      <c r="DL294" s="233">
        <v>254.09</v>
      </c>
      <c r="DM294" s="233">
        <v>256.48</v>
      </c>
      <c r="DN294" s="233">
        <v>259.44</v>
      </c>
      <c r="DO294" s="233">
        <v>263.02</v>
      </c>
      <c r="DP294" s="233">
        <v>264.69</v>
      </c>
      <c r="DQ294" s="233">
        <v>268.20999999999998</v>
      </c>
      <c r="DR294" s="233">
        <v>270.64</v>
      </c>
      <c r="DS294" s="233">
        <v>273.01</v>
      </c>
      <c r="DT294" s="233">
        <v>252.92</v>
      </c>
      <c r="DU294" s="233">
        <v>255.63</v>
      </c>
      <c r="DV294" s="233">
        <v>258.94</v>
      </c>
      <c r="DW294" s="233">
        <v>261.49</v>
      </c>
      <c r="DX294" s="233">
        <v>264.87</v>
      </c>
      <c r="DY294" s="233">
        <v>268.13</v>
      </c>
      <c r="DZ294" s="233">
        <v>270.52</v>
      </c>
      <c r="EA294" s="233">
        <v>272.81</v>
      </c>
      <c r="EB294" s="233">
        <v>276.20999999999998</v>
      </c>
      <c r="EC294" s="233">
        <v>276.20999999999998</v>
      </c>
      <c r="ED294" s="233">
        <v>225.6</v>
      </c>
      <c r="EE294" s="233">
        <v>224.45</v>
      </c>
      <c r="EF294" s="233">
        <v>222.44</v>
      </c>
      <c r="EG294" s="233">
        <v>220.81</v>
      </c>
      <c r="EH294" s="233">
        <v>219.81</v>
      </c>
      <c r="EI294" s="233">
        <v>218.84</v>
      </c>
      <c r="EJ294" s="233">
        <v>217.58</v>
      </c>
      <c r="EK294" s="233">
        <v>215.68</v>
      </c>
      <c r="EL294" s="233">
        <v>213.61</v>
      </c>
      <c r="EM294" s="233">
        <v>212.1</v>
      </c>
      <c r="EN294" s="233">
        <v>210.43</v>
      </c>
      <c r="EO294" s="233">
        <v>209.59</v>
      </c>
      <c r="EP294" s="233">
        <v>207.26</v>
      </c>
      <c r="EQ294" s="233">
        <v>225.99</v>
      </c>
      <c r="ER294" s="233">
        <v>225.28</v>
      </c>
      <c r="ES294" s="233">
        <v>224.28</v>
      </c>
      <c r="ET294" s="233">
        <v>223.25</v>
      </c>
      <c r="EU294" s="233">
        <v>222</v>
      </c>
      <c r="EV294" s="233">
        <v>220.09</v>
      </c>
      <c r="EW294" s="233">
        <v>218.74</v>
      </c>
      <c r="EX294" s="233">
        <v>217.11</v>
      </c>
      <c r="EY294" s="233">
        <v>215.81</v>
      </c>
      <c r="EZ294" s="233">
        <v>214.52</v>
      </c>
      <c r="FA294" s="233">
        <v>213.29</v>
      </c>
      <c r="FB294" s="233">
        <v>211.52</v>
      </c>
      <c r="FC294" s="233">
        <v>209.59</v>
      </c>
      <c r="FD294" s="233">
        <v>208.52</v>
      </c>
      <c r="FE294" s="233">
        <v>207.64</v>
      </c>
      <c r="FF294" s="233">
        <v>206.21</v>
      </c>
      <c r="FG294" s="233">
        <v>205.14</v>
      </c>
      <c r="FH294" s="233">
        <v>203.29</v>
      </c>
      <c r="FI294" s="233">
        <v>201.32</v>
      </c>
      <c r="FJ294" s="233">
        <v>198.32</v>
      </c>
      <c r="FK294" s="233">
        <v>194.34</v>
      </c>
      <c r="FL294" s="233">
        <v>190.2</v>
      </c>
      <c r="FM294" s="233">
        <v>274.82</v>
      </c>
      <c r="FN294" s="233">
        <v>277.3</v>
      </c>
      <c r="FO294" s="233">
        <v>285.29000000000002</v>
      </c>
      <c r="FP294" s="233">
        <v>297.20999999999998</v>
      </c>
      <c r="FQ294" s="233">
        <v>306.54000000000002</v>
      </c>
      <c r="FR294" s="233">
        <v>315.54000000000002</v>
      </c>
      <c r="FS294" s="233">
        <v>328.54</v>
      </c>
      <c r="FT294" s="233">
        <v>344.54</v>
      </c>
      <c r="FU294" s="233">
        <v>348.54</v>
      </c>
      <c r="FV294" s="233">
        <v>351.54</v>
      </c>
      <c r="FW294" s="233">
        <v>358.54</v>
      </c>
      <c r="FX294" s="230">
        <v>304.54000000000002</v>
      </c>
      <c r="FY294" s="230">
        <v>308.54000000000002</v>
      </c>
      <c r="FZ294" s="230">
        <v>311.54000000000002</v>
      </c>
      <c r="GA294" s="230">
        <v>317.54000000000002</v>
      </c>
      <c r="GB294" s="230">
        <v>324.54000000000002</v>
      </c>
      <c r="GC294" s="230">
        <v>330.54</v>
      </c>
      <c r="GD294" s="233">
        <v>368.54</v>
      </c>
      <c r="GE294" s="233">
        <v>374.54</v>
      </c>
      <c r="GF294" s="233">
        <v>383.54</v>
      </c>
      <c r="GG294" s="233">
        <v>389.54</v>
      </c>
      <c r="GH294" s="233">
        <v>397.54</v>
      </c>
      <c r="GI294" s="233">
        <v>405.54</v>
      </c>
      <c r="GJ294" s="233">
        <v>437.54</v>
      </c>
      <c r="GK294" s="233">
        <v>287.54000000000002</v>
      </c>
      <c r="GL294" s="233">
        <v>290.83</v>
      </c>
      <c r="GM294" s="233">
        <v>294.11</v>
      </c>
      <c r="GN294" s="233">
        <v>295.88</v>
      </c>
      <c r="GO294" s="233">
        <v>297.81</v>
      </c>
      <c r="GP294" s="233">
        <v>300.17</v>
      </c>
      <c r="GQ294" s="233">
        <v>301.82</v>
      </c>
      <c r="GR294" s="233">
        <v>303.73</v>
      </c>
      <c r="GS294" s="233">
        <v>305.52</v>
      </c>
      <c r="GT294" s="233">
        <v>307.11</v>
      </c>
      <c r="GU294" s="233">
        <v>308.58</v>
      </c>
      <c r="GV294" s="233">
        <v>309.62</v>
      </c>
      <c r="GW294" s="233">
        <v>310.97000000000003</v>
      </c>
      <c r="GX294" s="233">
        <v>312.89999999999998</v>
      </c>
      <c r="GY294" s="233">
        <v>314.51</v>
      </c>
      <c r="GZ294" s="233">
        <v>315.7</v>
      </c>
      <c r="HA294" s="233">
        <v>319.89999999999998</v>
      </c>
      <c r="HB294" s="233">
        <v>323.18</v>
      </c>
      <c r="HC294" s="233">
        <v>326.66000000000003</v>
      </c>
      <c r="HD294" s="233">
        <v>334.91</v>
      </c>
      <c r="HE294" s="233">
        <v>336.78</v>
      </c>
      <c r="HF294" s="233">
        <v>342.25</v>
      </c>
      <c r="HG294" s="233">
        <v>344.99</v>
      </c>
      <c r="HH294" s="233">
        <v>349.13</v>
      </c>
      <c r="HI294" s="233">
        <v>350.76</v>
      </c>
      <c r="HJ294" s="233">
        <v>360.12</v>
      </c>
      <c r="HK294" s="233">
        <v>372.43</v>
      </c>
      <c r="HL294" s="233">
        <v>384.96</v>
      </c>
      <c r="HM294" s="233">
        <v>317.85000000000002</v>
      </c>
      <c r="HN294" s="233">
        <v>319.10000000000002</v>
      </c>
      <c r="HO294" s="233">
        <v>320.49</v>
      </c>
      <c r="HP294" s="233">
        <v>321.87</v>
      </c>
      <c r="HQ294" s="233">
        <v>279.14999999999998</v>
      </c>
      <c r="HR294" s="233">
        <v>282.63</v>
      </c>
      <c r="HS294" s="233">
        <v>287.02</v>
      </c>
      <c r="HT294" s="233">
        <v>289.83</v>
      </c>
      <c r="HU294" s="233">
        <v>292.95</v>
      </c>
      <c r="HV294" s="233">
        <v>295.24</v>
      </c>
      <c r="HW294" s="233">
        <v>298.5</v>
      </c>
      <c r="HX294" s="233">
        <v>302.33999999999997</v>
      </c>
      <c r="HY294" s="233">
        <v>305.86</v>
      </c>
      <c r="HZ294" s="233">
        <v>308.98</v>
      </c>
      <c r="IA294" s="233">
        <v>311.56</v>
      </c>
      <c r="IB294" s="233">
        <v>313.23</v>
      </c>
      <c r="IC294" s="233">
        <v>318.16000000000003</v>
      </c>
      <c r="ID294" s="233">
        <v>323.13</v>
      </c>
      <c r="IE294" s="233">
        <v>325.45999999999998</v>
      </c>
      <c r="IF294" s="233">
        <v>331.37</v>
      </c>
      <c r="IG294" s="233">
        <v>336.22</v>
      </c>
      <c r="IH294" s="233">
        <v>342.28</v>
      </c>
      <c r="II294" s="233">
        <v>352.68</v>
      </c>
      <c r="IJ294" s="233">
        <v>366.22</v>
      </c>
      <c r="IK294" s="233">
        <v>371.32</v>
      </c>
      <c r="IL294" s="233">
        <v>70.400000000000006</v>
      </c>
      <c r="IM294" s="233">
        <v>181.63</v>
      </c>
      <c r="IN294" s="233">
        <v>173.84</v>
      </c>
      <c r="IO294" s="233">
        <v>166.4</v>
      </c>
      <c r="IP294" s="233">
        <v>164.17</v>
      </c>
      <c r="IQ294" s="233">
        <v>162.09</v>
      </c>
      <c r="IR294" s="233">
        <v>160.94999999999999</v>
      </c>
      <c r="IS294" s="233">
        <v>158.09</v>
      </c>
      <c r="IT294" s="233">
        <v>154.41</v>
      </c>
      <c r="IU294" s="233">
        <v>152.80000000000001</v>
      </c>
      <c r="IV294" s="233">
        <v>151.27000000000001</v>
      </c>
      <c r="IW294" s="233">
        <v>148.38999999999999</v>
      </c>
      <c r="IX294" s="233">
        <v>140.47</v>
      </c>
      <c r="IY294" s="233">
        <v>137.94999999999999</v>
      </c>
      <c r="IZ294" s="233">
        <v>133.1</v>
      </c>
      <c r="JA294" s="233">
        <v>124.13</v>
      </c>
      <c r="JB294" s="233">
        <v>115.58</v>
      </c>
      <c r="JC294" s="233">
        <v>111.8</v>
      </c>
      <c r="JD294" s="233">
        <v>101.7</v>
      </c>
      <c r="JE294" s="233">
        <v>96.67</v>
      </c>
      <c r="JF294" s="233">
        <v>92.61</v>
      </c>
      <c r="JG294" s="233">
        <v>91.44</v>
      </c>
      <c r="JH294" s="233">
        <v>88.26</v>
      </c>
      <c r="JI294" s="233">
        <v>83.92</v>
      </c>
      <c r="JJ294" s="233">
        <v>80.069999999999993</v>
      </c>
      <c r="JK294" s="233">
        <v>77.88</v>
      </c>
      <c r="JL294" s="233">
        <v>76.09</v>
      </c>
      <c r="JM294" s="233">
        <v>75.5</v>
      </c>
      <c r="JN294" s="233">
        <v>76.63</v>
      </c>
      <c r="JO294" s="233">
        <v>73.13</v>
      </c>
      <c r="JP294" s="233">
        <v>68.56</v>
      </c>
      <c r="JQ294" s="233">
        <v>63.55</v>
      </c>
      <c r="JR294" s="233">
        <v>60.91</v>
      </c>
      <c r="JS294" s="233">
        <v>59.28</v>
      </c>
      <c r="JT294" s="233">
        <v>56.89</v>
      </c>
      <c r="JU294" s="233">
        <v>51.18</v>
      </c>
      <c r="JV294" s="233">
        <v>50.25</v>
      </c>
      <c r="JW294" s="233">
        <v>47.68</v>
      </c>
      <c r="JX294" s="233">
        <v>46.55</v>
      </c>
      <c r="JY294" s="233">
        <v>48.74</v>
      </c>
      <c r="JZ294" s="233">
        <v>57.47</v>
      </c>
      <c r="KA294" s="233">
        <v>67.23</v>
      </c>
      <c r="KB294" s="233">
        <v>73.099999999999994</v>
      </c>
      <c r="KC294" s="233">
        <v>80.099999999999994</v>
      </c>
      <c r="KD294" s="233">
        <v>80.099999999999994</v>
      </c>
      <c r="KE294" s="233">
        <v>86.1</v>
      </c>
      <c r="KF294" s="233">
        <v>99.1</v>
      </c>
      <c r="KG294" s="233">
        <v>36.49</v>
      </c>
      <c r="KH294" s="233">
        <v>28.29</v>
      </c>
      <c r="KI294" s="233">
        <v>23.54</v>
      </c>
      <c r="KJ294" s="233"/>
      <c r="KK294" s="233"/>
      <c r="KL294" s="233"/>
      <c r="KM294" s="233"/>
      <c r="KN294" s="233"/>
      <c r="KO294" s="233"/>
      <c r="KP294" s="233"/>
      <c r="KQ294" s="233"/>
      <c r="KR294" s="233"/>
      <c r="KS294" s="233"/>
      <c r="KT294" s="233"/>
      <c r="KU294" s="233"/>
      <c r="KV294" s="233"/>
      <c r="KW294" s="233"/>
      <c r="KX294" s="233"/>
      <c r="KY294" s="233"/>
      <c r="KZ294" s="233"/>
      <c r="LA294" s="233"/>
      <c r="LB294" s="233"/>
      <c r="LC294" s="233"/>
      <c r="LD294" s="233"/>
      <c r="LE294" s="233"/>
      <c r="LF294" s="233"/>
      <c r="LG294" s="233"/>
      <c r="LH294" s="233"/>
      <c r="LI294" s="233"/>
      <c r="LJ294" s="233"/>
      <c r="LK294" s="233"/>
      <c r="LL294" s="233"/>
      <c r="LM294" s="239"/>
      <c r="LO294" s="239"/>
    </row>
    <row r="295" spans="1:327" x14ac:dyDescent="0.25">
      <c r="A295" s="216">
        <v>337</v>
      </c>
      <c r="B295" s="216">
        <v>233310</v>
      </c>
      <c r="C295" s="223" t="s">
        <v>405</v>
      </c>
      <c r="D295" s="230">
        <v>281.58999999999997</v>
      </c>
      <c r="E295" s="230">
        <v>281.58999999999997</v>
      </c>
      <c r="F295" s="230">
        <v>278.38</v>
      </c>
      <c r="G295" s="230">
        <v>281.58999999999997</v>
      </c>
      <c r="H295" s="230">
        <v>281.58999999999997</v>
      </c>
      <c r="I295" s="230">
        <v>281.58999999999997</v>
      </c>
      <c r="J295" s="230">
        <v>281.58999999999997</v>
      </c>
      <c r="K295" s="230">
        <v>281.58999999999997</v>
      </c>
      <c r="L295" s="230">
        <v>283.01</v>
      </c>
      <c r="M295" s="230">
        <v>284.99</v>
      </c>
      <c r="N295" s="230">
        <v>282.89999999999998</v>
      </c>
      <c r="O295" s="230">
        <v>284.08999999999997</v>
      </c>
      <c r="P295" s="230">
        <v>284.70999999999998</v>
      </c>
      <c r="Q295" s="230">
        <v>284.33</v>
      </c>
      <c r="R295" s="230">
        <v>283.51</v>
      </c>
      <c r="S295" s="230">
        <v>282.74</v>
      </c>
      <c r="T295" s="230">
        <v>281.95</v>
      </c>
      <c r="U295" s="230">
        <v>280.60000000000002</v>
      </c>
      <c r="V295" s="230">
        <v>279.56</v>
      </c>
      <c r="W295" s="230">
        <v>278.38</v>
      </c>
      <c r="X295" s="230">
        <v>277.27</v>
      </c>
      <c r="Y295" s="230">
        <v>278.27999999999997</v>
      </c>
      <c r="Z295" s="230">
        <v>279.86</v>
      </c>
      <c r="AA295" s="230">
        <v>282.26</v>
      </c>
      <c r="AB295" s="230">
        <v>282.12</v>
      </c>
      <c r="AC295" s="230">
        <v>283.89</v>
      </c>
      <c r="AD295" s="230">
        <v>285.42</v>
      </c>
      <c r="AE295" s="230">
        <v>286.72000000000003</v>
      </c>
      <c r="AF295" s="230">
        <v>287.85000000000002</v>
      </c>
      <c r="AG295" s="230">
        <v>289.2</v>
      </c>
      <c r="AH295" s="230">
        <v>290.02</v>
      </c>
      <c r="AI295" s="230">
        <v>291.44</v>
      </c>
      <c r="AJ295" s="230">
        <v>293.99</v>
      </c>
      <c r="AK295" s="230">
        <v>296.08</v>
      </c>
      <c r="AL295" s="230">
        <v>297.63</v>
      </c>
      <c r="AM295" s="230">
        <v>300.81</v>
      </c>
      <c r="AN295" s="230">
        <v>303.86</v>
      </c>
      <c r="AO295" s="230">
        <v>305.81</v>
      </c>
      <c r="AP295" s="230">
        <v>307.64</v>
      </c>
      <c r="AQ295" s="230">
        <v>311.69</v>
      </c>
      <c r="AR295" s="230">
        <v>314.56</v>
      </c>
      <c r="AS295" s="230">
        <v>316.64</v>
      </c>
      <c r="AT295" s="230">
        <v>316.64</v>
      </c>
      <c r="AU295" s="230">
        <v>289.04000000000002</v>
      </c>
      <c r="AV295" s="230">
        <v>291.25</v>
      </c>
      <c r="AW295" s="230">
        <v>292.98</v>
      </c>
      <c r="AX295" s="230">
        <v>294.51</v>
      </c>
      <c r="AY295" s="230">
        <v>295.02</v>
      </c>
      <c r="AZ295" s="230">
        <v>284.49</v>
      </c>
      <c r="BA295" s="230">
        <v>285.41000000000003</v>
      </c>
      <c r="BB295" s="230">
        <v>286.92</v>
      </c>
      <c r="BC295" s="230">
        <v>288.43</v>
      </c>
      <c r="BD295" s="230">
        <v>290.02</v>
      </c>
      <c r="BE295" s="230">
        <v>291.19</v>
      </c>
      <c r="BF295" s="230">
        <v>292.01</v>
      </c>
      <c r="BG295" s="230">
        <v>293.2</v>
      </c>
      <c r="BH295" s="230">
        <v>294.32</v>
      </c>
      <c r="BI295" s="230">
        <v>295.27</v>
      </c>
      <c r="BJ295" s="230">
        <v>296.39999999999998</v>
      </c>
      <c r="BK295" s="230">
        <v>297.7</v>
      </c>
      <c r="BL295" s="230">
        <v>298.63</v>
      </c>
      <c r="BM295" s="230">
        <v>299.86</v>
      </c>
      <c r="BN295" s="230">
        <v>301.95</v>
      </c>
      <c r="BO295" s="230">
        <v>304.3</v>
      </c>
      <c r="BP295" s="230">
        <v>306.31</v>
      </c>
      <c r="BQ295" s="230">
        <v>307.86</v>
      </c>
      <c r="BR295" s="230">
        <v>312.31</v>
      </c>
      <c r="BS295" s="230">
        <v>314.72000000000003</v>
      </c>
      <c r="BT295" s="230">
        <v>320.33</v>
      </c>
      <c r="BU295" s="230">
        <v>327.98</v>
      </c>
      <c r="BV295" s="230">
        <v>334.24</v>
      </c>
      <c r="BW295" s="230">
        <v>308.20999999999998</v>
      </c>
      <c r="BX295" s="230">
        <v>309.51</v>
      </c>
      <c r="BY295" s="230">
        <v>311.08</v>
      </c>
      <c r="BZ295" s="233">
        <v>313.08999999999997</v>
      </c>
      <c r="CA295" s="233">
        <v>315.18</v>
      </c>
      <c r="CB295" s="233">
        <v>316.39</v>
      </c>
      <c r="CC295" s="233">
        <v>288.17</v>
      </c>
      <c r="CD295" s="233">
        <v>289.45999999999998</v>
      </c>
      <c r="CE295" s="233">
        <v>290.38</v>
      </c>
      <c r="CF295" s="233">
        <v>291.75</v>
      </c>
      <c r="CG295" s="233">
        <v>293.27999999999997</v>
      </c>
      <c r="CH295" s="233">
        <v>294.85000000000002</v>
      </c>
      <c r="CI295" s="233">
        <v>294.52</v>
      </c>
      <c r="CJ295" s="233">
        <v>293.64999999999998</v>
      </c>
      <c r="CK295" s="233">
        <v>292.54000000000002</v>
      </c>
      <c r="CL295" s="233">
        <v>290.29000000000002</v>
      </c>
      <c r="CM295" s="233">
        <v>288.44</v>
      </c>
      <c r="CN295" s="233">
        <v>286.89</v>
      </c>
      <c r="CO295" s="233">
        <v>290.22000000000003</v>
      </c>
      <c r="CP295" s="233">
        <v>291.69</v>
      </c>
      <c r="CQ295" s="233">
        <v>292.95999999999998</v>
      </c>
      <c r="CR295" s="233">
        <v>294.22000000000003</v>
      </c>
      <c r="CS295" s="233">
        <v>296.24</v>
      </c>
      <c r="CT295" s="233">
        <v>297.38</v>
      </c>
      <c r="CU295" s="233">
        <v>299.08999999999997</v>
      </c>
      <c r="CV295" s="233">
        <v>300.92</v>
      </c>
      <c r="CW295" s="233">
        <v>302.55</v>
      </c>
      <c r="CX295" s="233">
        <v>304.14</v>
      </c>
      <c r="CY295" s="233">
        <v>305.61</v>
      </c>
      <c r="CZ295" s="233">
        <v>308.43</v>
      </c>
      <c r="DA295" s="233">
        <v>284.19</v>
      </c>
      <c r="DB295" s="233">
        <v>286.18</v>
      </c>
      <c r="DC295" s="233">
        <v>286.92</v>
      </c>
      <c r="DD295" s="233">
        <v>288.08</v>
      </c>
      <c r="DE295" s="233">
        <v>288.74</v>
      </c>
      <c r="DF295" s="233">
        <v>290.64999999999998</v>
      </c>
      <c r="DG295" s="233">
        <v>292.26</v>
      </c>
      <c r="DH295" s="233">
        <v>293.8</v>
      </c>
      <c r="DI295" s="233">
        <v>295.47000000000003</v>
      </c>
      <c r="DJ295" s="233">
        <v>297.63</v>
      </c>
      <c r="DK295" s="233">
        <v>300.33999999999997</v>
      </c>
      <c r="DL295" s="233">
        <v>304.08999999999997</v>
      </c>
      <c r="DM295" s="233">
        <v>306.48</v>
      </c>
      <c r="DN295" s="233">
        <v>309.44</v>
      </c>
      <c r="DO295" s="233">
        <v>313.02</v>
      </c>
      <c r="DP295" s="233">
        <v>314.69</v>
      </c>
      <c r="DQ295" s="233">
        <v>318.20999999999998</v>
      </c>
      <c r="DR295" s="233">
        <v>320.64</v>
      </c>
      <c r="DS295" s="233">
        <v>323.01</v>
      </c>
      <c r="DT295" s="233">
        <v>302.92</v>
      </c>
      <c r="DU295" s="233">
        <v>305.63</v>
      </c>
      <c r="DV295" s="233">
        <v>308.94</v>
      </c>
      <c r="DW295" s="233">
        <v>311.49</v>
      </c>
      <c r="DX295" s="233">
        <v>314.87</v>
      </c>
      <c r="DY295" s="233">
        <v>318.13</v>
      </c>
      <c r="DZ295" s="233">
        <v>320.52</v>
      </c>
      <c r="EA295" s="233">
        <v>322.81</v>
      </c>
      <c r="EB295" s="233">
        <v>326.20999999999998</v>
      </c>
      <c r="EC295" s="233">
        <v>326.20999999999998</v>
      </c>
      <c r="ED295" s="233">
        <v>275.60000000000002</v>
      </c>
      <c r="EE295" s="233">
        <v>274.45</v>
      </c>
      <c r="EF295" s="233">
        <v>272.44</v>
      </c>
      <c r="EG295" s="233">
        <v>270.81</v>
      </c>
      <c r="EH295" s="233">
        <v>269.81</v>
      </c>
      <c r="EI295" s="233">
        <v>268.83999999999997</v>
      </c>
      <c r="EJ295" s="233">
        <v>267.58</v>
      </c>
      <c r="EK295" s="233">
        <v>265.68</v>
      </c>
      <c r="EL295" s="233">
        <v>263.61</v>
      </c>
      <c r="EM295" s="233">
        <v>262.10000000000002</v>
      </c>
      <c r="EN295" s="233">
        <v>260.43</v>
      </c>
      <c r="EO295" s="233">
        <v>259.58999999999997</v>
      </c>
      <c r="EP295" s="233">
        <v>257.26</v>
      </c>
      <c r="EQ295" s="233">
        <v>275.99</v>
      </c>
      <c r="ER295" s="233">
        <v>275.27999999999997</v>
      </c>
      <c r="ES295" s="233">
        <v>274.27999999999997</v>
      </c>
      <c r="ET295" s="233">
        <v>273.25</v>
      </c>
      <c r="EU295" s="233">
        <v>272</v>
      </c>
      <c r="EV295" s="233">
        <v>270.08999999999997</v>
      </c>
      <c r="EW295" s="233">
        <v>268.74</v>
      </c>
      <c r="EX295" s="233">
        <v>267.11</v>
      </c>
      <c r="EY295" s="233">
        <v>265.81</v>
      </c>
      <c r="EZ295" s="233">
        <v>264.52</v>
      </c>
      <c r="FA295" s="233">
        <v>263.29000000000002</v>
      </c>
      <c r="FB295" s="233">
        <v>261.52</v>
      </c>
      <c r="FC295" s="233">
        <v>259.58999999999997</v>
      </c>
      <c r="FD295" s="233">
        <v>258.52</v>
      </c>
      <c r="FE295" s="233">
        <v>257.64</v>
      </c>
      <c r="FF295" s="233">
        <v>256.20999999999998</v>
      </c>
      <c r="FG295" s="233">
        <v>255.14</v>
      </c>
      <c r="FH295" s="233">
        <v>253.29</v>
      </c>
      <c r="FI295" s="233">
        <v>251.32</v>
      </c>
      <c r="FJ295" s="233">
        <v>248.32</v>
      </c>
      <c r="FK295" s="233">
        <v>244.34</v>
      </c>
      <c r="FL295" s="233">
        <v>240.2</v>
      </c>
      <c r="FM295" s="233">
        <v>324.82</v>
      </c>
      <c r="FN295" s="233">
        <v>327.3</v>
      </c>
      <c r="FO295" s="233">
        <v>335.29</v>
      </c>
      <c r="FP295" s="233">
        <v>347.21</v>
      </c>
      <c r="FQ295" s="233">
        <v>356.54</v>
      </c>
      <c r="FR295" s="233">
        <v>365.54</v>
      </c>
      <c r="FS295" s="233">
        <v>378.54</v>
      </c>
      <c r="FT295" s="233">
        <v>394.54</v>
      </c>
      <c r="FU295" s="233">
        <v>398.54</v>
      </c>
      <c r="FV295" s="233">
        <v>401.54</v>
      </c>
      <c r="FW295" s="233">
        <v>408.54</v>
      </c>
      <c r="FX295" s="230">
        <v>354.54</v>
      </c>
      <c r="FY295" s="230">
        <v>358.54</v>
      </c>
      <c r="FZ295" s="230">
        <v>361.54</v>
      </c>
      <c r="GA295" s="230">
        <v>367.54</v>
      </c>
      <c r="GB295" s="230">
        <v>374.54</v>
      </c>
      <c r="GC295" s="230">
        <v>380.54</v>
      </c>
      <c r="GD295" s="233">
        <v>418.54</v>
      </c>
      <c r="GE295" s="233">
        <v>424.54</v>
      </c>
      <c r="GF295" s="233">
        <v>433.54</v>
      </c>
      <c r="GG295" s="233">
        <v>439.54</v>
      </c>
      <c r="GH295" s="233">
        <v>447.54</v>
      </c>
      <c r="GI295" s="233">
        <v>455.54</v>
      </c>
      <c r="GJ295" s="233">
        <v>487.54</v>
      </c>
      <c r="GK295" s="233">
        <v>337.54</v>
      </c>
      <c r="GL295" s="233">
        <v>340.83</v>
      </c>
      <c r="GM295" s="233">
        <v>344.11</v>
      </c>
      <c r="GN295" s="233">
        <v>345.88</v>
      </c>
      <c r="GO295" s="233">
        <v>347.81</v>
      </c>
      <c r="GP295" s="233">
        <v>350.17</v>
      </c>
      <c r="GQ295" s="233">
        <v>351.82</v>
      </c>
      <c r="GR295" s="233">
        <v>353.73</v>
      </c>
      <c r="GS295" s="233">
        <v>355.52</v>
      </c>
      <c r="GT295" s="233">
        <v>357.11</v>
      </c>
      <c r="GU295" s="233">
        <v>358.58</v>
      </c>
      <c r="GV295" s="233">
        <v>359.62</v>
      </c>
      <c r="GW295" s="233">
        <v>360.97</v>
      </c>
      <c r="GX295" s="233">
        <v>362.9</v>
      </c>
      <c r="GY295" s="233">
        <v>364.51</v>
      </c>
      <c r="GZ295" s="233">
        <v>365.7</v>
      </c>
      <c r="HA295" s="233">
        <v>369.9</v>
      </c>
      <c r="HB295" s="233">
        <v>373.18</v>
      </c>
      <c r="HC295" s="233">
        <v>376.66</v>
      </c>
      <c r="HD295" s="233">
        <v>384.91</v>
      </c>
      <c r="HE295" s="233">
        <v>386.78</v>
      </c>
      <c r="HF295" s="233">
        <v>392.25</v>
      </c>
      <c r="HG295" s="233">
        <v>394.99</v>
      </c>
      <c r="HH295" s="233">
        <v>399.13</v>
      </c>
      <c r="HI295" s="233">
        <v>400.76</v>
      </c>
      <c r="HJ295" s="233">
        <v>410.12</v>
      </c>
      <c r="HK295" s="233">
        <v>422.43</v>
      </c>
      <c r="HL295" s="233">
        <v>434.96</v>
      </c>
      <c r="HM295" s="233">
        <v>367.85</v>
      </c>
      <c r="HN295" s="233">
        <v>369.1</v>
      </c>
      <c r="HO295" s="233">
        <v>370.49</v>
      </c>
      <c r="HP295" s="233">
        <v>371.87</v>
      </c>
      <c r="HQ295" s="233">
        <v>329.15</v>
      </c>
      <c r="HR295" s="233">
        <v>332.63</v>
      </c>
      <c r="HS295" s="233">
        <v>337.02</v>
      </c>
      <c r="HT295" s="233">
        <v>339.83</v>
      </c>
      <c r="HU295" s="233">
        <v>342.95</v>
      </c>
      <c r="HV295" s="233">
        <v>345.24</v>
      </c>
      <c r="HW295" s="233">
        <v>348.5</v>
      </c>
      <c r="HX295" s="233">
        <v>352.34</v>
      </c>
      <c r="HY295" s="233">
        <v>355.86</v>
      </c>
      <c r="HZ295" s="233">
        <v>358.98</v>
      </c>
      <c r="IA295" s="233">
        <v>361.56</v>
      </c>
      <c r="IB295" s="233">
        <v>363.23</v>
      </c>
      <c r="IC295" s="233">
        <v>368.16</v>
      </c>
      <c r="ID295" s="233">
        <v>373.13</v>
      </c>
      <c r="IE295" s="233">
        <v>375.46</v>
      </c>
      <c r="IF295" s="233">
        <v>381.37</v>
      </c>
      <c r="IG295" s="233">
        <v>386.22</v>
      </c>
      <c r="IH295" s="233">
        <v>392.28</v>
      </c>
      <c r="II295" s="233">
        <v>402.68</v>
      </c>
      <c r="IJ295" s="233">
        <v>416.22</v>
      </c>
      <c r="IK295" s="233">
        <v>421.32</v>
      </c>
      <c r="IL295" s="233">
        <v>120.4</v>
      </c>
      <c r="IM295" s="233">
        <v>231.63</v>
      </c>
      <c r="IN295" s="233">
        <v>223.84</v>
      </c>
      <c r="IO295" s="233">
        <v>216.4</v>
      </c>
      <c r="IP295" s="233">
        <v>214.17</v>
      </c>
      <c r="IQ295" s="233">
        <v>212.09</v>
      </c>
      <c r="IR295" s="233">
        <v>210.95</v>
      </c>
      <c r="IS295" s="233">
        <v>208.09</v>
      </c>
      <c r="IT295" s="233">
        <v>204.41</v>
      </c>
      <c r="IU295" s="233">
        <v>202.8</v>
      </c>
      <c r="IV295" s="233">
        <v>201.27</v>
      </c>
      <c r="IW295" s="233">
        <v>198.39</v>
      </c>
      <c r="IX295" s="233">
        <v>190.47</v>
      </c>
      <c r="IY295" s="233">
        <v>187.95</v>
      </c>
      <c r="IZ295" s="233">
        <v>183.1</v>
      </c>
      <c r="JA295" s="233">
        <v>174.13</v>
      </c>
      <c r="JB295" s="233">
        <v>165.58</v>
      </c>
      <c r="JC295" s="233">
        <v>161.80000000000001</v>
      </c>
      <c r="JD295" s="233">
        <v>151.69999999999999</v>
      </c>
      <c r="JE295" s="233">
        <v>146.66999999999999</v>
      </c>
      <c r="JF295" s="233">
        <v>142.61000000000001</v>
      </c>
      <c r="JG295" s="233">
        <v>141.44</v>
      </c>
      <c r="JH295" s="233">
        <v>138.26</v>
      </c>
      <c r="JI295" s="233">
        <v>133.91999999999999</v>
      </c>
      <c r="JJ295" s="233">
        <v>130.07</v>
      </c>
      <c r="JK295" s="233">
        <v>127.88</v>
      </c>
      <c r="JL295" s="233">
        <v>126.09</v>
      </c>
      <c r="JM295" s="233">
        <v>125.5</v>
      </c>
      <c r="JN295" s="233">
        <v>126.63</v>
      </c>
      <c r="JO295" s="233">
        <v>123.13</v>
      </c>
      <c r="JP295" s="233">
        <v>118.56</v>
      </c>
      <c r="JQ295" s="233">
        <v>113.55</v>
      </c>
      <c r="JR295" s="233">
        <v>110.91</v>
      </c>
      <c r="JS295" s="233">
        <v>109.28</v>
      </c>
      <c r="JT295" s="233">
        <v>106.89</v>
      </c>
      <c r="JU295" s="233">
        <v>101.18</v>
      </c>
      <c r="JV295" s="233">
        <v>100.25</v>
      </c>
      <c r="JW295" s="233">
        <v>97.68</v>
      </c>
      <c r="JX295" s="233">
        <v>96.55</v>
      </c>
      <c r="JY295" s="233">
        <v>98.74</v>
      </c>
      <c r="JZ295" s="233">
        <v>107.47</v>
      </c>
      <c r="KA295" s="233">
        <v>117.23</v>
      </c>
      <c r="KB295" s="233">
        <v>123.1</v>
      </c>
      <c r="KC295" s="233">
        <v>130.1</v>
      </c>
      <c r="KD295" s="233">
        <v>130.1</v>
      </c>
      <c r="KE295" s="233">
        <v>136.1</v>
      </c>
      <c r="KF295" s="233">
        <v>149.1</v>
      </c>
      <c r="KG295" s="233">
        <v>86.49</v>
      </c>
      <c r="KH295" s="233">
        <v>78.290000000000006</v>
      </c>
      <c r="KI295" s="233">
        <v>73.540000000000006</v>
      </c>
      <c r="KJ295" s="233">
        <v>50</v>
      </c>
      <c r="KK295" s="233"/>
      <c r="KL295" s="233"/>
      <c r="KM295" s="233"/>
      <c r="KN295" s="233"/>
      <c r="KO295" s="233"/>
      <c r="KP295" s="233"/>
      <c r="KQ295" s="233"/>
      <c r="KR295" s="233"/>
      <c r="KS295" s="233"/>
      <c r="KT295" s="233"/>
      <c r="KU295" s="233"/>
      <c r="KV295" s="233"/>
      <c r="KW295" s="233"/>
      <c r="KX295" s="233"/>
      <c r="KY295" s="233"/>
      <c r="KZ295" s="233"/>
      <c r="LA295" s="233"/>
      <c r="LB295" s="233"/>
      <c r="LC295" s="233"/>
      <c r="LD295" s="233"/>
      <c r="LE295" s="233"/>
      <c r="LF295" s="233"/>
      <c r="LG295" s="233"/>
      <c r="LH295" s="233"/>
      <c r="LI295" s="233"/>
      <c r="LJ295" s="233"/>
      <c r="LK295" s="233"/>
      <c r="LL295" s="233"/>
      <c r="LM295" s="239"/>
      <c r="LO295" s="239"/>
    </row>
    <row r="296" spans="1:327" x14ac:dyDescent="0.25">
      <c r="A296" s="216">
        <v>338</v>
      </c>
      <c r="B296" s="216">
        <v>233610</v>
      </c>
      <c r="C296" s="223" t="s">
        <v>406</v>
      </c>
      <c r="D296" s="230">
        <v>293.58999999999997</v>
      </c>
      <c r="E296" s="230">
        <v>293.58999999999997</v>
      </c>
      <c r="F296" s="230">
        <v>290.38</v>
      </c>
      <c r="G296" s="230">
        <v>293.58999999999997</v>
      </c>
      <c r="H296" s="230">
        <v>293.58999999999997</v>
      </c>
      <c r="I296" s="230">
        <v>293.58999999999997</v>
      </c>
      <c r="J296" s="230">
        <v>293.58999999999997</v>
      </c>
      <c r="K296" s="230">
        <v>293.58999999999997</v>
      </c>
      <c r="L296" s="230">
        <v>295.01</v>
      </c>
      <c r="M296" s="230">
        <v>296.99</v>
      </c>
      <c r="N296" s="230">
        <v>294.89999999999998</v>
      </c>
      <c r="O296" s="230">
        <v>296.08999999999997</v>
      </c>
      <c r="P296" s="230">
        <v>296.70999999999998</v>
      </c>
      <c r="Q296" s="230">
        <v>296.33</v>
      </c>
      <c r="R296" s="230">
        <v>295.51</v>
      </c>
      <c r="S296" s="230">
        <v>294.74</v>
      </c>
      <c r="T296" s="230">
        <v>293.95</v>
      </c>
      <c r="U296" s="230">
        <v>292.60000000000002</v>
      </c>
      <c r="V296" s="230">
        <v>291.56</v>
      </c>
      <c r="W296" s="230">
        <v>290.38</v>
      </c>
      <c r="X296" s="230">
        <v>289.27</v>
      </c>
      <c r="Y296" s="230">
        <v>290.27999999999997</v>
      </c>
      <c r="Z296" s="230">
        <v>291.86</v>
      </c>
      <c r="AA296" s="230">
        <v>294.26</v>
      </c>
      <c r="AB296" s="230">
        <v>294.12</v>
      </c>
      <c r="AC296" s="230">
        <v>295.89</v>
      </c>
      <c r="AD296" s="230">
        <v>297.42</v>
      </c>
      <c r="AE296" s="230">
        <v>298.72000000000003</v>
      </c>
      <c r="AF296" s="230">
        <v>299.85000000000002</v>
      </c>
      <c r="AG296" s="230">
        <v>301.2</v>
      </c>
      <c r="AH296" s="230">
        <v>302.02</v>
      </c>
      <c r="AI296" s="230">
        <v>303.44</v>
      </c>
      <c r="AJ296" s="230">
        <v>305.99</v>
      </c>
      <c r="AK296" s="230">
        <v>308.08</v>
      </c>
      <c r="AL296" s="230">
        <v>309.63</v>
      </c>
      <c r="AM296" s="230">
        <v>312.81</v>
      </c>
      <c r="AN296" s="230">
        <v>315.86</v>
      </c>
      <c r="AO296" s="230">
        <v>317.81</v>
      </c>
      <c r="AP296" s="230">
        <v>319.64</v>
      </c>
      <c r="AQ296" s="230">
        <v>323.69</v>
      </c>
      <c r="AR296" s="230">
        <v>326.56</v>
      </c>
      <c r="AS296" s="230">
        <v>328.64</v>
      </c>
      <c r="AT296" s="230">
        <v>328.64</v>
      </c>
      <c r="AU296" s="230">
        <v>301.04000000000002</v>
      </c>
      <c r="AV296" s="230">
        <v>303.25</v>
      </c>
      <c r="AW296" s="230">
        <v>304.98</v>
      </c>
      <c r="AX296" s="230">
        <v>306.51</v>
      </c>
      <c r="AY296" s="230">
        <v>307.02</v>
      </c>
      <c r="AZ296" s="230">
        <v>296.49</v>
      </c>
      <c r="BA296" s="230">
        <v>297.41000000000003</v>
      </c>
      <c r="BB296" s="230">
        <v>298.92</v>
      </c>
      <c r="BC296" s="230">
        <v>300.43</v>
      </c>
      <c r="BD296" s="230">
        <v>302.02</v>
      </c>
      <c r="BE296" s="230">
        <v>303.19</v>
      </c>
      <c r="BF296" s="230">
        <v>304.01</v>
      </c>
      <c r="BG296" s="230">
        <v>305.2</v>
      </c>
      <c r="BH296" s="230">
        <v>306.32</v>
      </c>
      <c r="BI296" s="230">
        <v>307.27</v>
      </c>
      <c r="BJ296" s="230">
        <v>308.39999999999998</v>
      </c>
      <c r="BK296" s="230">
        <v>309.7</v>
      </c>
      <c r="BL296" s="230">
        <v>310.63</v>
      </c>
      <c r="BM296" s="230">
        <v>311.86</v>
      </c>
      <c r="BN296" s="230">
        <v>313.95</v>
      </c>
      <c r="BO296" s="230">
        <v>316.3</v>
      </c>
      <c r="BP296" s="230">
        <v>318.31</v>
      </c>
      <c r="BQ296" s="230">
        <v>319.86</v>
      </c>
      <c r="BR296" s="230">
        <v>324.31</v>
      </c>
      <c r="BS296" s="230">
        <v>326.72000000000003</v>
      </c>
      <c r="BT296" s="230">
        <v>332.33</v>
      </c>
      <c r="BU296" s="230">
        <v>339.98</v>
      </c>
      <c r="BV296" s="230">
        <v>346.24</v>
      </c>
      <c r="BW296" s="230">
        <v>320.20999999999998</v>
      </c>
      <c r="BX296" s="230">
        <v>321.51</v>
      </c>
      <c r="BY296" s="230">
        <v>323.08</v>
      </c>
      <c r="BZ296" s="233">
        <v>325.08999999999997</v>
      </c>
      <c r="CA296" s="233">
        <v>327.18</v>
      </c>
      <c r="CB296" s="233">
        <v>328.39</v>
      </c>
      <c r="CC296" s="233">
        <v>300.17</v>
      </c>
      <c r="CD296" s="233">
        <v>301.45999999999998</v>
      </c>
      <c r="CE296" s="233">
        <v>302.38</v>
      </c>
      <c r="CF296" s="233">
        <v>303.75</v>
      </c>
      <c r="CG296" s="233">
        <v>305.27999999999997</v>
      </c>
      <c r="CH296" s="233">
        <v>306.85000000000002</v>
      </c>
      <c r="CI296" s="233">
        <v>306.52</v>
      </c>
      <c r="CJ296" s="233">
        <v>305.64999999999998</v>
      </c>
      <c r="CK296" s="233">
        <v>304.54000000000002</v>
      </c>
      <c r="CL296" s="233">
        <v>302.29000000000002</v>
      </c>
      <c r="CM296" s="233">
        <v>300.44</v>
      </c>
      <c r="CN296" s="233">
        <v>298.89</v>
      </c>
      <c r="CO296" s="233">
        <v>302.22000000000003</v>
      </c>
      <c r="CP296" s="233">
        <v>303.69</v>
      </c>
      <c r="CQ296" s="233">
        <v>304.95999999999998</v>
      </c>
      <c r="CR296" s="233">
        <v>306.22000000000003</v>
      </c>
      <c r="CS296" s="233">
        <v>308.24</v>
      </c>
      <c r="CT296" s="233">
        <v>309.38</v>
      </c>
      <c r="CU296" s="233">
        <v>311.08999999999997</v>
      </c>
      <c r="CV296" s="233">
        <v>312.92</v>
      </c>
      <c r="CW296" s="233">
        <v>314.55</v>
      </c>
      <c r="CX296" s="233">
        <v>316.14</v>
      </c>
      <c r="CY296" s="233">
        <v>317.61</v>
      </c>
      <c r="CZ296" s="233">
        <v>320.43</v>
      </c>
      <c r="DA296" s="233">
        <v>296.19</v>
      </c>
      <c r="DB296" s="233">
        <v>298.18</v>
      </c>
      <c r="DC296" s="233">
        <v>298.92</v>
      </c>
      <c r="DD296" s="233">
        <v>300.08</v>
      </c>
      <c r="DE296" s="233">
        <v>300.74</v>
      </c>
      <c r="DF296" s="233">
        <v>302.64999999999998</v>
      </c>
      <c r="DG296" s="233">
        <v>304.26</v>
      </c>
      <c r="DH296" s="233">
        <v>305.8</v>
      </c>
      <c r="DI296" s="233">
        <v>307.47000000000003</v>
      </c>
      <c r="DJ296" s="233">
        <v>309.63</v>
      </c>
      <c r="DK296" s="233">
        <v>312.33999999999997</v>
      </c>
      <c r="DL296" s="233">
        <v>316.08999999999997</v>
      </c>
      <c r="DM296" s="233">
        <v>318.48</v>
      </c>
      <c r="DN296" s="233">
        <v>321.44</v>
      </c>
      <c r="DO296" s="233">
        <v>325.02</v>
      </c>
      <c r="DP296" s="233">
        <v>326.69</v>
      </c>
      <c r="DQ296" s="233">
        <v>330.21</v>
      </c>
      <c r="DR296" s="233">
        <v>332.64</v>
      </c>
      <c r="DS296" s="233">
        <v>335.01</v>
      </c>
      <c r="DT296" s="233">
        <v>314.92</v>
      </c>
      <c r="DU296" s="233">
        <v>317.63</v>
      </c>
      <c r="DV296" s="233">
        <v>320.94</v>
      </c>
      <c r="DW296" s="233">
        <v>323.49</v>
      </c>
      <c r="DX296" s="233">
        <v>326.87</v>
      </c>
      <c r="DY296" s="233">
        <v>330.13</v>
      </c>
      <c r="DZ296" s="233">
        <v>332.52</v>
      </c>
      <c r="EA296" s="233">
        <v>334.81</v>
      </c>
      <c r="EB296" s="233">
        <v>338.21</v>
      </c>
      <c r="EC296" s="233">
        <v>338.21</v>
      </c>
      <c r="ED296" s="233">
        <v>287.60000000000002</v>
      </c>
      <c r="EE296" s="233">
        <v>286.45</v>
      </c>
      <c r="EF296" s="233">
        <v>284.44</v>
      </c>
      <c r="EG296" s="233">
        <v>282.81</v>
      </c>
      <c r="EH296" s="233">
        <v>281.81</v>
      </c>
      <c r="EI296" s="233">
        <v>280.83999999999997</v>
      </c>
      <c r="EJ296" s="233">
        <v>279.58</v>
      </c>
      <c r="EK296" s="233">
        <v>277.68</v>
      </c>
      <c r="EL296" s="233">
        <v>275.61</v>
      </c>
      <c r="EM296" s="233">
        <v>274.10000000000002</v>
      </c>
      <c r="EN296" s="233">
        <v>272.43</v>
      </c>
      <c r="EO296" s="233">
        <v>271.58999999999997</v>
      </c>
      <c r="EP296" s="233">
        <v>269.26</v>
      </c>
      <c r="EQ296" s="233">
        <v>287.99</v>
      </c>
      <c r="ER296" s="233">
        <v>287.27999999999997</v>
      </c>
      <c r="ES296" s="233">
        <v>286.27999999999997</v>
      </c>
      <c r="ET296" s="233">
        <v>285.25</v>
      </c>
      <c r="EU296" s="233">
        <v>284</v>
      </c>
      <c r="EV296" s="233">
        <v>282.08999999999997</v>
      </c>
      <c r="EW296" s="233">
        <v>280.74</v>
      </c>
      <c r="EX296" s="233">
        <v>279.11</v>
      </c>
      <c r="EY296" s="233">
        <v>277.81</v>
      </c>
      <c r="EZ296" s="233">
        <v>276.52</v>
      </c>
      <c r="FA296" s="233">
        <v>275.29000000000002</v>
      </c>
      <c r="FB296" s="233">
        <v>273.52</v>
      </c>
      <c r="FC296" s="233">
        <v>271.58999999999997</v>
      </c>
      <c r="FD296" s="233">
        <v>270.52</v>
      </c>
      <c r="FE296" s="233">
        <v>269.64</v>
      </c>
      <c r="FF296" s="233">
        <v>268.20999999999998</v>
      </c>
      <c r="FG296" s="233">
        <v>267.14</v>
      </c>
      <c r="FH296" s="233">
        <v>265.29000000000002</v>
      </c>
      <c r="FI296" s="233">
        <v>263.32</v>
      </c>
      <c r="FJ296" s="233">
        <v>260.32</v>
      </c>
      <c r="FK296" s="233">
        <v>256.33999999999997</v>
      </c>
      <c r="FL296" s="233">
        <v>252.2</v>
      </c>
      <c r="FM296" s="233">
        <v>336.82</v>
      </c>
      <c r="FN296" s="233">
        <v>339.3</v>
      </c>
      <c r="FO296" s="233">
        <v>347.29</v>
      </c>
      <c r="FP296" s="233">
        <v>359.21</v>
      </c>
      <c r="FQ296" s="233">
        <v>368.54</v>
      </c>
      <c r="FR296" s="233">
        <v>377.54</v>
      </c>
      <c r="FS296" s="233">
        <v>390.54</v>
      </c>
      <c r="FT296" s="233">
        <v>406.54</v>
      </c>
      <c r="FU296" s="233">
        <v>410.54</v>
      </c>
      <c r="FV296" s="233">
        <v>413.54</v>
      </c>
      <c r="FW296" s="233">
        <v>420.54</v>
      </c>
      <c r="FX296" s="230">
        <v>366.54</v>
      </c>
      <c r="FY296" s="230">
        <v>370.54</v>
      </c>
      <c r="FZ296" s="230">
        <v>373.54</v>
      </c>
      <c r="GA296" s="230">
        <v>379.54</v>
      </c>
      <c r="GB296" s="230">
        <v>386.54</v>
      </c>
      <c r="GC296" s="230">
        <v>392.54</v>
      </c>
      <c r="GD296" s="233">
        <v>430.54</v>
      </c>
      <c r="GE296" s="233">
        <v>436.54</v>
      </c>
      <c r="GF296" s="233">
        <v>445.54</v>
      </c>
      <c r="GG296" s="233">
        <v>451.54</v>
      </c>
      <c r="GH296" s="233">
        <v>459.54</v>
      </c>
      <c r="GI296" s="233">
        <v>467.54</v>
      </c>
      <c r="GJ296" s="233">
        <v>499.54</v>
      </c>
      <c r="GK296" s="233">
        <v>349.54</v>
      </c>
      <c r="GL296" s="233">
        <v>352.83</v>
      </c>
      <c r="GM296" s="233">
        <v>356.11</v>
      </c>
      <c r="GN296" s="233">
        <v>357.88</v>
      </c>
      <c r="GO296" s="233">
        <v>359.81</v>
      </c>
      <c r="GP296" s="233">
        <v>362.17</v>
      </c>
      <c r="GQ296" s="233">
        <v>363.82</v>
      </c>
      <c r="GR296" s="233">
        <v>365.73</v>
      </c>
      <c r="GS296" s="233">
        <v>367.52</v>
      </c>
      <c r="GT296" s="233">
        <v>369.11</v>
      </c>
      <c r="GU296" s="233">
        <v>370.58</v>
      </c>
      <c r="GV296" s="233">
        <v>371.62</v>
      </c>
      <c r="GW296" s="233">
        <v>372.97</v>
      </c>
      <c r="GX296" s="233">
        <v>374.9</v>
      </c>
      <c r="GY296" s="233">
        <v>376.51</v>
      </c>
      <c r="GZ296" s="233">
        <v>377.7</v>
      </c>
      <c r="HA296" s="233">
        <v>381.9</v>
      </c>
      <c r="HB296" s="233">
        <v>385.18</v>
      </c>
      <c r="HC296" s="233">
        <v>388.66</v>
      </c>
      <c r="HD296" s="233">
        <v>396.91</v>
      </c>
      <c r="HE296" s="233">
        <v>398.78</v>
      </c>
      <c r="HF296" s="233">
        <v>404.25</v>
      </c>
      <c r="HG296" s="233">
        <v>406.99</v>
      </c>
      <c r="HH296" s="233">
        <v>411.13</v>
      </c>
      <c r="HI296" s="233">
        <v>412.76</v>
      </c>
      <c r="HJ296" s="233">
        <v>422.12</v>
      </c>
      <c r="HK296" s="233">
        <v>434.43</v>
      </c>
      <c r="HL296" s="233">
        <v>446.96</v>
      </c>
      <c r="HM296" s="233">
        <v>379.85</v>
      </c>
      <c r="HN296" s="233">
        <v>381.1</v>
      </c>
      <c r="HO296" s="233">
        <v>382.49</v>
      </c>
      <c r="HP296" s="233">
        <v>383.87</v>
      </c>
      <c r="HQ296" s="233">
        <v>341.15</v>
      </c>
      <c r="HR296" s="233">
        <v>344.63</v>
      </c>
      <c r="HS296" s="233">
        <v>349.02</v>
      </c>
      <c r="HT296" s="233">
        <v>351.83</v>
      </c>
      <c r="HU296" s="233">
        <v>354.95</v>
      </c>
      <c r="HV296" s="233">
        <v>357.24</v>
      </c>
      <c r="HW296" s="233">
        <v>360.5</v>
      </c>
      <c r="HX296" s="233">
        <v>364.34</v>
      </c>
      <c r="HY296" s="233">
        <v>367.86</v>
      </c>
      <c r="HZ296" s="233">
        <v>370.98</v>
      </c>
      <c r="IA296" s="233">
        <v>373.56</v>
      </c>
      <c r="IB296" s="233">
        <v>375.23</v>
      </c>
      <c r="IC296" s="233">
        <v>380.16</v>
      </c>
      <c r="ID296" s="233">
        <v>385.13</v>
      </c>
      <c r="IE296" s="233">
        <v>387.46</v>
      </c>
      <c r="IF296" s="233">
        <v>393.37</v>
      </c>
      <c r="IG296" s="233">
        <v>398.22</v>
      </c>
      <c r="IH296" s="233">
        <v>404.28</v>
      </c>
      <c r="II296" s="233">
        <v>414.68</v>
      </c>
      <c r="IJ296" s="233">
        <v>428.22</v>
      </c>
      <c r="IK296" s="233">
        <v>433.32</v>
      </c>
      <c r="IL296" s="233">
        <v>132.4</v>
      </c>
      <c r="IM296" s="233">
        <v>243.63</v>
      </c>
      <c r="IN296" s="233">
        <v>235.84</v>
      </c>
      <c r="IO296" s="233">
        <v>228.4</v>
      </c>
      <c r="IP296" s="233">
        <v>226.17</v>
      </c>
      <c r="IQ296" s="233">
        <v>224.09</v>
      </c>
      <c r="IR296" s="233">
        <v>222.95</v>
      </c>
      <c r="IS296" s="233">
        <v>220.09</v>
      </c>
      <c r="IT296" s="233">
        <v>216.41</v>
      </c>
      <c r="IU296" s="233">
        <v>214.8</v>
      </c>
      <c r="IV296" s="233">
        <v>213.27</v>
      </c>
      <c r="IW296" s="233">
        <v>210.39</v>
      </c>
      <c r="IX296" s="233">
        <v>202.47</v>
      </c>
      <c r="IY296" s="233">
        <v>199.95</v>
      </c>
      <c r="IZ296" s="233">
        <v>195.1</v>
      </c>
      <c r="JA296" s="233">
        <v>186.13</v>
      </c>
      <c r="JB296" s="233">
        <v>177.58</v>
      </c>
      <c r="JC296" s="233">
        <v>173.8</v>
      </c>
      <c r="JD296" s="233">
        <v>163.69999999999999</v>
      </c>
      <c r="JE296" s="233">
        <v>158.66999999999999</v>
      </c>
      <c r="JF296" s="233">
        <v>154.61000000000001</v>
      </c>
      <c r="JG296" s="233">
        <v>153.44</v>
      </c>
      <c r="JH296" s="233">
        <v>150.26</v>
      </c>
      <c r="JI296" s="233">
        <v>145.91999999999999</v>
      </c>
      <c r="JJ296" s="233">
        <v>142.07</v>
      </c>
      <c r="JK296" s="233">
        <v>139.88</v>
      </c>
      <c r="JL296" s="233">
        <v>138.09</v>
      </c>
      <c r="JM296" s="233">
        <v>137.5</v>
      </c>
      <c r="JN296" s="233">
        <v>138.63000000000002</v>
      </c>
      <c r="JO296" s="233">
        <v>135.13</v>
      </c>
      <c r="JP296" s="233">
        <v>130.56</v>
      </c>
      <c r="JQ296" s="233">
        <v>125.55</v>
      </c>
      <c r="JR296" s="233">
        <v>122.91</v>
      </c>
      <c r="JS296" s="233">
        <v>121.28</v>
      </c>
      <c r="JT296" s="233">
        <v>118.89</v>
      </c>
      <c r="JU296" s="233">
        <v>113.18</v>
      </c>
      <c r="JV296" s="233">
        <v>112.25</v>
      </c>
      <c r="JW296" s="233">
        <v>109.68</v>
      </c>
      <c r="JX296" s="233">
        <v>108.55</v>
      </c>
      <c r="JY296" s="233">
        <v>110.74</v>
      </c>
      <c r="JZ296" s="233">
        <v>119.47</v>
      </c>
      <c r="KA296" s="233">
        <v>129.22999999999999</v>
      </c>
      <c r="KB296" s="233">
        <v>135.1</v>
      </c>
      <c r="KC296" s="233">
        <v>142.1</v>
      </c>
      <c r="KD296" s="233">
        <v>142.1</v>
      </c>
      <c r="KE296" s="233">
        <v>148.1</v>
      </c>
      <c r="KF296" s="233">
        <v>161.1</v>
      </c>
      <c r="KG296" s="233">
        <v>98.49</v>
      </c>
      <c r="KH296" s="233">
        <v>90.29</v>
      </c>
      <c r="KI296" s="233">
        <v>85.54</v>
      </c>
      <c r="KJ296" s="233">
        <v>62</v>
      </c>
      <c r="KK296" s="233">
        <v>12</v>
      </c>
      <c r="KL296" s="233"/>
      <c r="KM296" s="233"/>
      <c r="KN296" s="233"/>
      <c r="KO296" s="233"/>
      <c r="KP296" s="233"/>
      <c r="KQ296" s="233"/>
      <c r="KR296" s="233"/>
      <c r="KS296" s="233"/>
      <c r="KT296" s="233"/>
      <c r="KU296" s="233"/>
      <c r="KV296" s="233"/>
      <c r="KW296" s="233"/>
      <c r="KX296" s="233"/>
      <c r="KY296" s="233"/>
      <c r="KZ296" s="233"/>
      <c r="LA296" s="233"/>
      <c r="LB296" s="233"/>
      <c r="LC296" s="233"/>
      <c r="LD296" s="233"/>
      <c r="LE296" s="233"/>
      <c r="LF296" s="233"/>
      <c r="LG296" s="233"/>
      <c r="LH296" s="233"/>
      <c r="LI296" s="233"/>
      <c r="LJ296" s="233"/>
      <c r="LK296" s="233"/>
      <c r="LL296" s="233"/>
      <c r="LM296" s="239"/>
      <c r="LO296" s="239"/>
    </row>
    <row r="297" spans="1:327" x14ac:dyDescent="0.25">
      <c r="A297" s="216">
        <v>339</v>
      </c>
      <c r="B297" s="216">
        <v>233710</v>
      </c>
      <c r="C297" s="223" t="s">
        <v>407</v>
      </c>
      <c r="D297" s="230">
        <v>307.58999999999997</v>
      </c>
      <c r="E297" s="230">
        <v>307.58999999999997</v>
      </c>
      <c r="F297" s="230">
        <v>304.38</v>
      </c>
      <c r="G297" s="230">
        <v>307.58999999999997</v>
      </c>
      <c r="H297" s="230">
        <v>307.58999999999997</v>
      </c>
      <c r="I297" s="230">
        <v>307.58999999999997</v>
      </c>
      <c r="J297" s="230">
        <v>307.58999999999997</v>
      </c>
      <c r="K297" s="230">
        <v>307.58999999999997</v>
      </c>
      <c r="L297" s="230">
        <v>309.01</v>
      </c>
      <c r="M297" s="230">
        <v>310.99</v>
      </c>
      <c r="N297" s="230">
        <v>308.89999999999998</v>
      </c>
      <c r="O297" s="230">
        <v>310.08999999999997</v>
      </c>
      <c r="P297" s="230">
        <v>310.70999999999998</v>
      </c>
      <c r="Q297" s="230">
        <v>310.33</v>
      </c>
      <c r="R297" s="230">
        <v>309.51</v>
      </c>
      <c r="S297" s="230">
        <v>308.74</v>
      </c>
      <c r="T297" s="230">
        <v>307.95</v>
      </c>
      <c r="U297" s="230">
        <v>306.60000000000002</v>
      </c>
      <c r="V297" s="230">
        <v>305.56</v>
      </c>
      <c r="W297" s="230">
        <v>304.38</v>
      </c>
      <c r="X297" s="230">
        <v>303.27</v>
      </c>
      <c r="Y297" s="230">
        <v>304.27999999999997</v>
      </c>
      <c r="Z297" s="230">
        <v>305.86</v>
      </c>
      <c r="AA297" s="230">
        <v>308.26</v>
      </c>
      <c r="AB297" s="230">
        <v>308.12</v>
      </c>
      <c r="AC297" s="230">
        <v>309.89</v>
      </c>
      <c r="AD297" s="230">
        <v>311.42</v>
      </c>
      <c r="AE297" s="230">
        <v>312.72000000000003</v>
      </c>
      <c r="AF297" s="230">
        <v>313.85000000000002</v>
      </c>
      <c r="AG297" s="230">
        <v>315.2</v>
      </c>
      <c r="AH297" s="230">
        <v>316.02</v>
      </c>
      <c r="AI297" s="230">
        <v>317.44</v>
      </c>
      <c r="AJ297" s="230">
        <v>319.99</v>
      </c>
      <c r="AK297" s="230">
        <v>322.08</v>
      </c>
      <c r="AL297" s="230">
        <v>323.63</v>
      </c>
      <c r="AM297" s="230">
        <v>326.81</v>
      </c>
      <c r="AN297" s="230">
        <v>329.86</v>
      </c>
      <c r="AO297" s="230">
        <v>331.81</v>
      </c>
      <c r="AP297" s="230">
        <v>333.64</v>
      </c>
      <c r="AQ297" s="230">
        <v>337.69</v>
      </c>
      <c r="AR297" s="230">
        <v>340.56</v>
      </c>
      <c r="AS297" s="230">
        <v>342.64</v>
      </c>
      <c r="AT297" s="230">
        <v>342.64</v>
      </c>
      <c r="AU297" s="230">
        <v>315.04000000000002</v>
      </c>
      <c r="AV297" s="230">
        <v>317.25</v>
      </c>
      <c r="AW297" s="230">
        <v>318.98</v>
      </c>
      <c r="AX297" s="230">
        <v>320.51</v>
      </c>
      <c r="AY297" s="230">
        <v>321.02</v>
      </c>
      <c r="AZ297" s="230">
        <v>310.49</v>
      </c>
      <c r="BA297" s="230">
        <v>311.41000000000003</v>
      </c>
      <c r="BB297" s="230">
        <v>312.92</v>
      </c>
      <c r="BC297" s="230">
        <v>314.43</v>
      </c>
      <c r="BD297" s="230">
        <v>316.02</v>
      </c>
      <c r="BE297" s="230">
        <v>317.19</v>
      </c>
      <c r="BF297" s="230">
        <v>318.01</v>
      </c>
      <c r="BG297" s="230">
        <v>319.2</v>
      </c>
      <c r="BH297" s="230">
        <v>320.32</v>
      </c>
      <c r="BI297" s="230">
        <v>321.27</v>
      </c>
      <c r="BJ297" s="230">
        <v>322.39999999999998</v>
      </c>
      <c r="BK297" s="230">
        <v>323.7</v>
      </c>
      <c r="BL297" s="230">
        <v>324.63</v>
      </c>
      <c r="BM297" s="230">
        <v>325.86</v>
      </c>
      <c r="BN297" s="230">
        <v>327.95</v>
      </c>
      <c r="BO297" s="230">
        <v>330.3</v>
      </c>
      <c r="BP297" s="230">
        <v>332.31</v>
      </c>
      <c r="BQ297" s="230">
        <v>333.86</v>
      </c>
      <c r="BR297" s="230">
        <v>338.31</v>
      </c>
      <c r="BS297" s="230">
        <v>340.72</v>
      </c>
      <c r="BT297" s="230">
        <v>346.33</v>
      </c>
      <c r="BU297" s="230">
        <v>353.98</v>
      </c>
      <c r="BV297" s="230">
        <v>360.24</v>
      </c>
      <c r="BW297" s="230">
        <v>334.21</v>
      </c>
      <c r="BX297" s="230">
        <v>335.51</v>
      </c>
      <c r="BY297" s="230">
        <v>337.08</v>
      </c>
      <c r="BZ297" s="233">
        <v>339.09</v>
      </c>
      <c r="CA297" s="233">
        <v>341.18</v>
      </c>
      <c r="CB297" s="233">
        <v>342.39</v>
      </c>
      <c r="CC297" s="233">
        <v>314.17</v>
      </c>
      <c r="CD297" s="233">
        <v>315.45999999999998</v>
      </c>
      <c r="CE297" s="233">
        <v>316.38</v>
      </c>
      <c r="CF297" s="233">
        <v>317.75</v>
      </c>
      <c r="CG297" s="233">
        <v>319.27999999999997</v>
      </c>
      <c r="CH297" s="233">
        <v>320.85000000000002</v>
      </c>
      <c r="CI297" s="233">
        <v>320.52</v>
      </c>
      <c r="CJ297" s="233">
        <v>319.64999999999998</v>
      </c>
      <c r="CK297" s="233">
        <v>318.54000000000002</v>
      </c>
      <c r="CL297" s="233">
        <v>316.29000000000002</v>
      </c>
      <c r="CM297" s="233">
        <v>314.44</v>
      </c>
      <c r="CN297" s="233">
        <v>312.89</v>
      </c>
      <c r="CO297" s="233">
        <v>316.22000000000003</v>
      </c>
      <c r="CP297" s="233">
        <v>317.69</v>
      </c>
      <c r="CQ297" s="233">
        <v>318.95999999999998</v>
      </c>
      <c r="CR297" s="233">
        <v>320.22000000000003</v>
      </c>
      <c r="CS297" s="233">
        <v>322.24</v>
      </c>
      <c r="CT297" s="233">
        <v>323.38</v>
      </c>
      <c r="CU297" s="233">
        <v>325.08999999999997</v>
      </c>
      <c r="CV297" s="233">
        <v>326.92</v>
      </c>
      <c r="CW297" s="233">
        <v>328.55</v>
      </c>
      <c r="CX297" s="233">
        <v>330.14</v>
      </c>
      <c r="CY297" s="233">
        <v>331.61</v>
      </c>
      <c r="CZ297" s="233">
        <v>334.43</v>
      </c>
      <c r="DA297" s="233">
        <v>310.19</v>
      </c>
      <c r="DB297" s="233">
        <v>312.18</v>
      </c>
      <c r="DC297" s="233">
        <v>312.92</v>
      </c>
      <c r="DD297" s="233">
        <v>314.08</v>
      </c>
      <c r="DE297" s="233">
        <v>314.74</v>
      </c>
      <c r="DF297" s="233">
        <v>316.64999999999998</v>
      </c>
      <c r="DG297" s="233">
        <v>318.26</v>
      </c>
      <c r="DH297" s="233">
        <v>319.8</v>
      </c>
      <c r="DI297" s="233">
        <v>321.47000000000003</v>
      </c>
      <c r="DJ297" s="233">
        <v>323.63</v>
      </c>
      <c r="DK297" s="233">
        <v>326.33999999999997</v>
      </c>
      <c r="DL297" s="233">
        <v>330.09</v>
      </c>
      <c r="DM297" s="233">
        <v>332.48</v>
      </c>
      <c r="DN297" s="233">
        <v>335.44</v>
      </c>
      <c r="DO297" s="233">
        <v>339.02</v>
      </c>
      <c r="DP297" s="233">
        <v>340.69</v>
      </c>
      <c r="DQ297" s="233">
        <v>344.21</v>
      </c>
      <c r="DR297" s="233">
        <v>346.64</v>
      </c>
      <c r="DS297" s="233">
        <v>349.01</v>
      </c>
      <c r="DT297" s="233">
        <v>328.92</v>
      </c>
      <c r="DU297" s="233">
        <v>331.63</v>
      </c>
      <c r="DV297" s="233">
        <v>334.94</v>
      </c>
      <c r="DW297" s="233">
        <v>337.49</v>
      </c>
      <c r="DX297" s="233">
        <v>340.87</v>
      </c>
      <c r="DY297" s="233">
        <v>344.13</v>
      </c>
      <c r="DZ297" s="233">
        <v>346.52</v>
      </c>
      <c r="EA297" s="233">
        <v>348.81</v>
      </c>
      <c r="EB297" s="233">
        <v>352.21</v>
      </c>
      <c r="EC297" s="233">
        <v>352.21</v>
      </c>
      <c r="ED297" s="233">
        <v>301.60000000000002</v>
      </c>
      <c r="EE297" s="233">
        <v>300.45</v>
      </c>
      <c r="EF297" s="233">
        <v>298.44</v>
      </c>
      <c r="EG297" s="233">
        <v>296.81</v>
      </c>
      <c r="EH297" s="233">
        <v>295.81</v>
      </c>
      <c r="EI297" s="233">
        <v>294.83999999999997</v>
      </c>
      <c r="EJ297" s="233">
        <v>293.58</v>
      </c>
      <c r="EK297" s="233">
        <v>291.68</v>
      </c>
      <c r="EL297" s="233">
        <v>289.61</v>
      </c>
      <c r="EM297" s="233">
        <v>288.10000000000002</v>
      </c>
      <c r="EN297" s="233">
        <v>286.43</v>
      </c>
      <c r="EO297" s="233">
        <v>285.58999999999997</v>
      </c>
      <c r="EP297" s="233">
        <v>283.26</v>
      </c>
      <c r="EQ297" s="233">
        <v>301.99</v>
      </c>
      <c r="ER297" s="233">
        <v>301.27999999999997</v>
      </c>
      <c r="ES297" s="233">
        <v>300.27999999999997</v>
      </c>
      <c r="ET297" s="233">
        <v>299.25</v>
      </c>
      <c r="EU297" s="233">
        <v>298</v>
      </c>
      <c r="EV297" s="233">
        <v>296.08999999999997</v>
      </c>
      <c r="EW297" s="233">
        <v>294.74</v>
      </c>
      <c r="EX297" s="233">
        <v>293.11</v>
      </c>
      <c r="EY297" s="233">
        <v>291.81</v>
      </c>
      <c r="EZ297" s="233">
        <v>290.52</v>
      </c>
      <c r="FA297" s="233">
        <v>289.29000000000002</v>
      </c>
      <c r="FB297" s="233">
        <v>287.52</v>
      </c>
      <c r="FC297" s="233">
        <v>285.58999999999997</v>
      </c>
      <c r="FD297" s="233">
        <v>284.52</v>
      </c>
      <c r="FE297" s="233">
        <v>283.64</v>
      </c>
      <c r="FF297" s="233">
        <v>282.20999999999998</v>
      </c>
      <c r="FG297" s="233">
        <v>281.14</v>
      </c>
      <c r="FH297" s="233">
        <v>279.29000000000002</v>
      </c>
      <c r="FI297" s="233">
        <v>277.32</v>
      </c>
      <c r="FJ297" s="233">
        <v>274.32</v>
      </c>
      <c r="FK297" s="233">
        <v>270.33999999999997</v>
      </c>
      <c r="FL297" s="233">
        <v>266.2</v>
      </c>
      <c r="FM297" s="233">
        <v>350.82</v>
      </c>
      <c r="FN297" s="233">
        <v>353.3</v>
      </c>
      <c r="FO297" s="233">
        <v>361.29</v>
      </c>
      <c r="FP297" s="233">
        <v>373.21</v>
      </c>
      <c r="FQ297" s="233">
        <v>382.54</v>
      </c>
      <c r="FR297" s="233">
        <v>391.54</v>
      </c>
      <c r="FS297" s="233">
        <v>404.54</v>
      </c>
      <c r="FT297" s="233">
        <v>420.54</v>
      </c>
      <c r="FU297" s="233">
        <v>424.54</v>
      </c>
      <c r="FV297" s="233">
        <v>427.54</v>
      </c>
      <c r="FW297" s="233">
        <v>434.54</v>
      </c>
      <c r="FX297" s="230">
        <v>380.54</v>
      </c>
      <c r="FY297" s="230">
        <v>384.54</v>
      </c>
      <c r="FZ297" s="230">
        <v>387.54</v>
      </c>
      <c r="GA297" s="230">
        <v>393.54</v>
      </c>
      <c r="GB297" s="230">
        <v>400.54</v>
      </c>
      <c r="GC297" s="230">
        <v>406.54</v>
      </c>
      <c r="GD297" s="233">
        <v>444.54</v>
      </c>
      <c r="GE297" s="233">
        <v>450.54</v>
      </c>
      <c r="GF297" s="233">
        <v>459.54</v>
      </c>
      <c r="GG297" s="233">
        <v>465.54</v>
      </c>
      <c r="GH297" s="233">
        <v>473.54</v>
      </c>
      <c r="GI297" s="233">
        <v>481.54</v>
      </c>
      <c r="GJ297" s="233">
        <v>513.54</v>
      </c>
      <c r="GK297" s="233">
        <v>363.54</v>
      </c>
      <c r="GL297" s="233">
        <v>366.83</v>
      </c>
      <c r="GM297" s="233">
        <v>370.11</v>
      </c>
      <c r="GN297" s="233">
        <v>371.88</v>
      </c>
      <c r="GO297" s="233">
        <v>373.81</v>
      </c>
      <c r="GP297" s="233">
        <v>376.17</v>
      </c>
      <c r="GQ297" s="233">
        <v>377.82</v>
      </c>
      <c r="GR297" s="233">
        <v>379.73</v>
      </c>
      <c r="GS297" s="233">
        <v>381.52</v>
      </c>
      <c r="GT297" s="233">
        <v>383.11</v>
      </c>
      <c r="GU297" s="233">
        <v>384.58</v>
      </c>
      <c r="GV297" s="233">
        <v>385.62</v>
      </c>
      <c r="GW297" s="233">
        <v>386.97</v>
      </c>
      <c r="GX297" s="233">
        <v>388.9</v>
      </c>
      <c r="GY297" s="233">
        <v>390.51</v>
      </c>
      <c r="GZ297" s="233">
        <v>391.7</v>
      </c>
      <c r="HA297" s="233">
        <v>395.9</v>
      </c>
      <c r="HB297" s="233">
        <v>399.18</v>
      </c>
      <c r="HC297" s="233">
        <v>402.66</v>
      </c>
      <c r="HD297" s="233">
        <v>410.91</v>
      </c>
      <c r="HE297" s="233">
        <v>412.78</v>
      </c>
      <c r="HF297" s="233">
        <v>418.25</v>
      </c>
      <c r="HG297" s="233">
        <v>420.99</v>
      </c>
      <c r="HH297" s="233">
        <v>425.13</v>
      </c>
      <c r="HI297" s="233">
        <v>426.76</v>
      </c>
      <c r="HJ297" s="233">
        <v>436.12</v>
      </c>
      <c r="HK297" s="233">
        <v>448.43</v>
      </c>
      <c r="HL297" s="233">
        <v>460.96</v>
      </c>
      <c r="HM297" s="233">
        <v>393.85</v>
      </c>
      <c r="HN297" s="233">
        <v>395.1</v>
      </c>
      <c r="HO297" s="233">
        <v>396.49</v>
      </c>
      <c r="HP297" s="233">
        <v>397.87</v>
      </c>
      <c r="HQ297" s="233">
        <v>355.15</v>
      </c>
      <c r="HR297" s="233">
        <v>358.63</v>
      </c>
      <c r="HS297" s="233">
        <v>363.02</v>
      </c>
      <c r="HT297" s="233">
        <v>365.83</v>
      </c>
      <c r="HU297" s="233">
        <v>368.95</v>
      </c>
      <c r="HV297" s="233">
        <v>371.24</v>
      </c>
      <c r="HW297" s="233">
        <v>374.5</v>
      </c>
      <c r="HX297" s="233">
        <v>378.34</v>
      </c>
      <c r="HY297" s="233">
        <v>381.86</v>
      </c>
      <c r="HZ297" s="233">
        <v>384.98</v>
      </c>
      <c r="IA297" s="233">
        <v>387.56</v>
      </c>
      <c r="IB297" s="233">
        <v>389.23</v>
      </c>
      <c r="IC297" s="233">
        <v>394.16</v>
      </c>
      <c r="ID297" s="233">
        <v>399.13</v>
      </c>
      <c r="IE297" s="233">
        <v>401.46</v>
      </c>
      <c r="IF297" s="233">
        <v>407.37</v>
      </c>
      <c r="IG297" s="233">
        <v>412.22</v>
      </c>
      <c r="IH297" s="233">
        <v>418.28</v>
      </c>
      <c r="II297" s="233">
        <v>428.68</v>
      </c>
      <c r="IJ297" s="233">
        <v>442.22</v>
      </c>
      <c r="IK297" s="233">
        <v>447.32</v>
      </c>
      <c r="IL297" s="233">
        <v>146.4</v>
      </c>
      <c r="IM297" s="233">
        <v>257.63</v>
      </c>
      <c r="IN297" s="233">
        <v>249.84</v>
      </c>
      <c r="IO297" s="233">
        <v>242.4</v>
      </c>
      <c r="IP297" s="233">
        <v>240.17</v>
      </c>
      <c r="IQ297" s="233">
        <v>238.09</v>
      </c>
      <c r="IR297" s="233">
        <v>236.95</v>
      </c>
      <c r="IS297" s="233">
        <v>234.09</v>
      </c>
      <c r="IT297" s="233">
        <v>230.41</v>
      </c>
      <c r="IU297" s="233">
        <v>228.8</v>
      </c>
      <c r="IV297" s="233">
        <v>227.27</v>
      </c>
      <c r="IW297" s="233">
        <v>224.39</v>
      </c>
      <c r="IX297" s="233">
        <v>216.47</v>
      </c>
      <c r="IY297" s="233">
        <v>213.95</v>
      </c>
      <c r="IZ297" s="233">
        <v>209.1</v>
      </c>
      <c r="JA297" s="233">
        <v>200.13</v>
      </c>
      <c r="JB297" s="233">
        <v>191.58</v>
      </c>
      <c r="JC297" s="233">
        <v>187.8</v>
      </c>
      <c r="JD297" s="233">
        <v>177.7</v>
      </c>
      <c r="JE297" s="233">
        <v>172.67</v>
      </c>
      <c r="JF297" s="233">
        <v>168.61</v>
      </c>
      <c r="JG297" s="233">
        <v>167.44</v>
      </c>
      <c r="JH297" s="233">
        <v>164.26</v>
      </c>
      <c r="JI297" s="233">
        <v>159.91999999999999</v>
      </c>
      <c r="JJ297" s="233">
        <v>156.07</v>
      </c>
      <c r="JK297" s="233">
        <v>153.88</v>
      </c>
      <c r="JL297" s="233">
        <v>152.09</v>
      </c>
      <c r="JM297" s="233">
        <v>151.5</v>
      </c>
      <c r="JN297" s="233">
        <v>152.63000000000002</v>
      </c>
      <c r="JO297" s="233">
        <v>149.13</v>
      </c>
      <c r="JP297" s="233">
        <v>144.56</v>
      </c>
      <c r="JQ297" s="233">
        <v>139.55000000000001</v>
      </c>
      <c r="JR297" s="233">
        <v>136.91</v>
      </c>
      <c r="JS297" s="233">
        <v>135.28</v>
      </c>
      <c r="JT297" s="233">
        <v>132.88999999999999</v>
      </c>
      <c r="JU297" s="233">
        <v>127.18</v>
      </c>
      <c r="JV297" s="233">
        <v>126.25</v>
      </c>
      <c r="JW297" s="233">
        <v>123.68</v>
      </c>
      <c r="JX297" s="233">
        <v>122.55</v>
      </c>
      <c r="JY297" s="233">
        <v>124.74</v>
      </c>
      <c r="JZ297" s="233">
        <v>133.47</v>
      </c>
      <c r="KA297" s="233">
        <v>143.22999999999999</v>
      </c>
      <c r="KB297" s="233">
        <v>149.1</v>
      </c>
      <c r="KC297" s="233">
        <v>156.1</v>
      </c>
      <c r="KD297" s="233">
        <v>156.1</v>
      </c>
      <c r="KE297" s="233">
        <v>162.1</v>
      </c>
      <c r="KF297" s="233">
        <v>175.1</v>
      </c>
      <c r="KG297" s="233">
        <v>112.49</v>
      </c>
      <c r="KH297" s="233">
        <v>104.29</v>
      </c>
      <c r="KI297" s="233">
        <v>99.54</v>
      </c>
      <c r="KJ297" s="233">
        <v>76</v>
      </c>
      <c r="KK297" s="233">
        <v>26</v>
      </c>
      <c r="KL297" s="233">
        <v>14</v>
      </c>
      <c r="KM297" s="233"/>
      <c r="KN297" s="233"/>
      <c r="KO297" s="233"/>
      <c r="KP297" s="233"/>
      <c r="KQ297" s="233"/>
      <c r="KR297" s="233"/>
      <c r="KS297" s="233"/>
      <c r="KT297" s="233"/>
      <c r="KU297" s="233"/>
      <c r="KV297" s="233"/>
      <c r="KW297" s="233"/>
      <c r="KX297" s="233"/>
      <c r="KY297" s="233"/>
      <c r="KZ297" s="233"/>
      <c r="LA297" s="233"/>
      <c r="LB297" s="233"/>
      <c r="LC297" s="233"/>
      <c r="LD297" s="233"/>
      <c r="LE297" s="233"/>
      <c r="LF297" s="233"/>
      <c r="LG297" s="233"/>
      <c r="LH297" s="233"/>
      <c r="LI297" s="233"/>
      <c r="LJ297" s="233"/>
      <c r="LK297" s="233"/>
      <c r="LL297" s="233"/>
      <c r="LM297" s="239"/>
      <c r="LO297" s="239"/>
    </row>
    <row r="298" spans="1:327" x14ac:dyDescent="0.25">
      <c r="A298" s="216">
        <v>340</v>
      </c>
      <c r="B298" s="216">
        <v>232310</v>
      </c>
      <c r="C298" s="223" t="s">
        <v>408</v>
      </c>
      <c r="D298" s="230">
        <v>177.67</v>
      </c>
      <c r="E298" s="230">
        <v>177.67</v>
      </c>
      <c r="F298" s="230">
        <v>174.46</v>
      </c>
      <c r="G298" s="230">
        <v>177.67</v>
      </c>
      <c r="H298" s="230">
        <v>177.67</v>
      </c>
      <c r="I298" s="230">
        <v>177.67</v>
      </c>
      <c r="J298" s="230">
        <v>177.67</v>
      </c>
      <c r="K298" s="230">
        <v>177.67</v>
      </c>
      <c r="L298" s="230">
        <v>179.09</v>
      </c>
      <c r="M298" s="230">
        <v>181.07</v>
      </c>
      <c r="N298" s="230">
        <v>178.98</v>
      </c>
      <c r="O298" s="230">
        <v>180.17</v>
      </c>
      <c r="P298" s="230">
        <v>180.79</v>
      </c>
      <c r="Q298" s="230">
        <v>180.41</v>
      </c>
      <c r="R298" s="230">
        <v>179.59</v>
      </c>
      <c r="S298" s="230">
        <v>178.82</v>
      </c>
      <c r="T298" s="230">
        <v>178.03</v>
      </c>
      <c r="U298" s="230">
        <v>176.68</v>
      </c>
      <c r="V298" s="230">
        <v>175.64</v>
      </c>
      <c r="W298" s="230">
        <v>174.46</v>
      </c>
      <c r="X298" s="230">
        <v>173.35</v>
      </c>
      <c r="Y298" s="230">
        <v>174.36</v>
      </c>
      <c r="Z298" s="230">
        <v>175.94</v>
      </c>
      <c r="AA298" s="230">
        <v>178.34</v>
      </c>
      <c r="AB298" s="230">
        <v>178.2</v>
      </c>
      <c r="AC298" s="230">
        <v>179.97</v>
      </c>
      <c r="AD298" s="230">
        <v>181.5</v>
      </c>
      <c r="AE298" s="230">
        <v>182.8</v>
      </c>
      <c r="AF298" s="230">
        <v>183.93</v>
      </c>
      <c r="AG298" s="230">
        <v>185.28</v>
      </c>
      <c r="AH298" s="230">
        <v>186.1</v>
      </c>
      <c r="AI298" s="230">
        <v>187.52</v>
      </c>
      <c r="AJ298" s="230">
        <v>190.07</v>
      </c>
      <c r="AK298" s="230">
        <v>192.16</v>
      </c>
      <c r="AL298" s="230">
        <v>193.71</v>
      </c>
      <c r="AM298" s="230">
        <v>196.89</v>
      </c>
      <c r="AN298" s="230">
        <v>199.94</v>
      </c>
      <c r="AO298" s="230">
        <v>201.89</v>
      </c>
      <c r="AP298" s="230">
        <v>203.72</v>
      </c>
      <c r="AQ298" s="230">
        <v>207.77</v>
      </c>
      <c r="AR298" s="230">
        <v>210.64</v>
      </c>
      <c r="AS298" s="230">
        <v>212.72</v>
      </c>
      <c r="AT298" s="230">
        <v>212.72</v>
      </c>
      <c r="AU298" s="230">
        <v>185.12</v>
      </c>
      <c r="AV298" s="230">
        <v>187.33</v>
      </c>
      <c r="AW298" s="230">
        <v>189.06</v>
      </c>
      <c r="AX298" s="230">
        <v>190.59</v>
      </c>
      <c r="AY298" s="230">
        <v>191.1</v>
      </c>
      <c r="AZ298" s="230">
        <v>180.57</v>
      </c>
      <c r="BA298" s="230">
        <v>181.49</v>
      </c>
      <c r="BB298" s="230">
        <v>183</v>
      </c>
      <c r="BC298" s="230">
        <v>184.51</v>
      </c>
      <c r="BD298" s="230">
        <v>186.1</v>
      </c>
      <c r="BE298" s="230">
        <v>187.27</v>
      </c>
      <c r="BF298" s="230">
        <v>188.09</v>
      </c>
      <c r="BG298" s="230">
        <v>189.28</v>
      </c>
      <c r="BH298" s="230">
        <v>190.4</v>
      </c>
      <c r="BI298" s="230">
        <v>191.35</v>
      </c>
      <c r="BJ298" s="230">
        <v>192.48</v>
      </c>
      <c r="BK298" s="230">
        <v>193.78</v>
      </c>
      <c r="BL298" s="230">
        <v>194.71</v>
      </c>
      <c r="BM298" s="230">
        <v>195.94</v>
      </c>
      <c r="BN298" s="230">
        <v>198.03</v>
      </c>
      <c r="BO298" s="230">
        <v>200.38</v>
      </c>
      <c r="BP298" s="230">
        <v>202.39</v>
      </c>
      <c r="BQ298" s="230">
        <v>203.94</v>
      </c>
      <c r="BR298" s="230">
        <v>208.39</v>
      </c>
      <c r="BS298" s="230">
        <v>210.8</v>
      </c>
      <c r="BT298" s="230">
        <v>216.41</v>
      </c>
      <c r="BU298" s="230">
        <v>224.06</v>
      </c>
      <c r="BV298" s="230">
        <v>230.32</v>
      </c>
      <c r="BW298" s="230">
        <v>204.29</v>
      </c>
      <c r="BX298" s="230">
        <v>205.59</v>
      </c>
      <c r="BY298" s="230">
        <v>207.16</v>
      </c>
      <c r="BZ298" s="233">
        <v>209.17</v>
      </c>
      <c r="CA298" s="233">
        <v>211.26</v>
      </c>
      <c r="CB298" s="233">
        <v>212.47</v>
      </c>
      <c r="CC298" s="233">
        <v>184.25</v>
      </c>
      <c r="CD298" s="233">
        <v>185.54</v>
      </c>
      <c r="CE298" s="233">
        <v>186.46</v>
      </c>
      <c r="CF298" s="233">
        <v>187.83</v>
      </c>
      <c r="CG298" s="233">
        <v>189.36</v>
      </c>
      <c r="CH298" s="233">
        <v>190.93</v>
      </c>
      <c r="CI298" s="233">
        <v>190.6</v>
      </c>
      <c r="CJ298" s="233">
        <v>189.73</v>
      </c>
      <c r="CK298" s="233">
        <v>188.62</v>
      </c>
      <c r="CL298" s="233">
        <v>186.37</v>
      </c>
      <c r="CM298" s="233">
        <v>184.52</v>
      </c>
      <c r="CN298" s="233">
        <v>182.97</v>
      </c>
      <c r="CO298" s="233">
        <v>186.3</v>
      </c>
      <c r="CP298" s="233">
        <v>187.77</v>
      </c>
      <c r="CQ298" s="233">
        <v>189.04</v>
      </c>
      <c r="CR298" s="233">
        <v>190.3</v>
      </c>
      <c r="CS298" s="233">
        <v>192.32</v>
      </c>
      <c r="CT298" s="233">
        <v>193.46</v>
      </c>
      <c r="CU298" s="233">
        <v>195.17</v>
      </c>
      <c r="CV298" s="233">
        <v>197</v>
      </c>
      <c r="CW298" s="233">
        <v>198.63</v>
      </c>
      <c r="CX298" s="233">
        <v>200.22</v>
      </c>
      <c r="CY298" s="233">
        <v>201.69</v>
      </c>
      <c r="CZ298" s="233">
        <v>204.51</v>
      </c>
      <c r="DA298" s="233">
        <v>180.27</v>
      </c>
      <c r="DB298" s="233">
        <v>182.26</v>
      </c>
      <c r="DC298" s="233">
        <v>183</v>
      </c>
      <c r="DD298" s="233">
        <v>184.16</v>
      </c>
      <c r="DE298" s="233">
        <v>184.82</v>
      </c>
      <c r="DF298" s="233">
        <v>186.73</v>
      </c>
      <c r="DG298" s="233">
        <v>188.34</v>
      </c>
      <c r="DH298" s="233">
        <v>189.88</v>
      </c>
      <c r="DI298" s="233">
        <v>191.55</v>
      </c>
      <c r="DJ298" s="233">
        <v>193.71</v>
      </c>
      <c r="DK298" s="233">
        <v>196.42</v>
      </c>
      <c r="DL298" s="233">
        <v>200.17</v>
      </c>
      <c r="DM298" s="233">
        <v>202.56</v>
      </c>
      <c r="DN298" s="233">
        <v>205.52</v>
      </c>
      <c r="DO298" s="233">
        <v>209.1</v>
      </c>
      <c r="DP298" s="233">
        <v>210.77</v>
      </c>
      <c r="DQ298" s="233">
        <v>214.29</v>
      </c>
      <c r="DR298" s="233">
        <v>216.72</v>
      </c>
      <c r="DS298" s="233">
        <v>219.09</v>
      </c>
      <c r="DT298" s="233">
        <v>199</v>
      </c>
      <c r="DU298" s="233">
        <v>201.71</v>
      </c>
      <c r="DV298" s="233">
        <v>205.02</v>
      </c>
      <c r="DW298" s="233">
        <v>207.57</v>
      </c>
      <c r="DX298" s="233">
        <v>210.95</v>
      </c>
      <c r="DY298" s="233">
        <v>214.21</v>
      </c>
      <c r="DZ298" s="233">
        <v>216.6</v>
      </c>
      <c r="EA298" s="233">
        <v>218.89</v>
      </c>
      <c r="EB298" s="233">
        <v>222.29</v>
      </c>
      <c r="EC298" s="233">
        <v>222.29</v>
      </c>
      <c r="ED298" s="233">
        <v>171.68</v>
      </c>
      <c r="EE298" s="233">
        <v>170.53</v>
      </c>
      <c r="EF298" s="233">
        <v>168.52</v>
      </c>
      <c r="EG298" s="233">
        <v>166.89</v>
      </c>
      <c r="EH298" s="233">
        <v>165.89</v>
      </c>
      <c r="EI298" s="233">
        <v>164.92</v>
      </c>
      <c r="EJ298" s="233">
        <v>163.66</v>
      </c>
      <c r="EK298" s="233">
        <v>161.76</v>
      </c>
      <c r="EL298" s="233">
        <v>159.69</v>
      </c>
      <c r="EM298" s="233">
        <v>158.18</v>
      </c>
      <c r="EN298" s="233">
        <v>156.51</v>
      </c>
      <c r="EO298" s="233">
        <v>155.66999999999999</v>
      </c>
      <c r="EP298" s="233">
        <v>153.34</v>
      </c>
      <c r="EQ298" s="233">
        <v>172.07</v>
      </c>
      <c r="ER298" s="233">
        <v>171.36</v>
      </c>
      <c r="ES298" s="233">
        <v>170.36</v>
      </c>
      <c r="ET298" s="233">
        <v>169.33</v>
      </c>
      <c r="EU298" s="233">
        <v>168.08</v>
      </c>
      <c r="EV298" s="233">
        <v>166.17</v>
      </c>
      <c r="EW298" s="233">
        <v>164.82</v>
      </c>
      <c r="EX298" s="233">
        <v>163.19</v>
      </c>
      <c r="EY298" s="233">
        <v>161.88999999999999</v>
      </c>
      <c r="EZ298" s="233">
        <v>160.6</v>
      </c>
      <c r="FA298" s="233">
        <v>159.37</v>
      </c>
      <c r="FB298" s="233">
        <v>157.6</v>
      </c>
      <c r="FC298" s="233">
        <v>155.66999999999999</v>
      </c>
      <c r="FD298" s="233">
        <v>154.6</v>
      </c>
      <c r="FE298" s="233">
        <v>153.72</v>
      </c>
      <c r="FF298" s="233">
        <v>152.29</v>
      </c>
      <c r="FG298" s="233">
        <v>151.22</v>
      </c>
      <c r="FH298" s="233">
        <v>149.37</v>
      </c>
      <c r="FI298" s="233">
        <v>147.4</v>
      </c>
      <c r="FJ298" s="233">
        <v>144.4</v>
      </c>
      <c r="FK298" s="233">
        <v>140.41999999999999</v>
      </c>
      <c r="FL298" s="233">
        <v>136.28</v>
      </c>
      <c r="FM298" s="233">
        <v>220.9</v>
      </c>
      <c r="FN298" s="233">
        <v>223.38</v>
      </c>
      <c r="FO298" s="233">
        <v>231.37</v>
      </c>
      <c r="FP298" s="233">
        <v>243.29</v>
      </c>
      <c r="FQ298" s="233">
        <v>252.62</v>
      </c>
      <c r="FR298" s="233">
        <v>261.62</v>
      </c>
      <c r="FS298" s="233">
        <v>274.62</v>
      </c>
      <c r="FT298" s="233">
        <v>290.62</v>
      </c>
      <c r="FU298" s="233">
        <v>294.62</v>
      </c>
      <c r="FV298" s="233">
        <v>297.62</v>
      </c>
      <c r="FW298" s="233">
        <v>304.62</v>
      </c>
      <c r="FX298" s="230">
        <v>250.62</v>
      </c>
      <c r="FY298" s="230">
        <v>254.62</v>
      </c>
      <c r="FZ298" s="230">
        <v>257.62</v>
      </c>
      <c r="GA298" s="230">
        <v>263.62</v>
      </c>
      <c r="GB298" s="230">
        <v>270.62</v>
      </c>
      <c r="GC298" s="230">
        <v>276.62</v>
      </c>
      <c r="GD298" s="233">
        <v>314.62</v>
      </c>
      <c r="GE298" s="233">
        <v>320.62</v>
      </c>
      <c r="GF298" s="233">
        <v>329.62</v>
      </c>
      <c r="GG298" s="233">
        <v>335.62</v>
      </c>
      <c r="GH298" s="233">
        <v>343.62</v>
      </c>
      <c r="GI298" s="233">
        <v>351.62</v>
      </c>
      <c r="GJ298" s="233">
        <v>383.62</v>
      </c>
      <c r="GK298" s="233">
        <v>233.62</v>
      </c>
      <c r="GL298" s="233">
        <v>236.91</v>
      </c>
      <c r="GM298" s="233">
        <v>240.19</v>
      </c>
      <c r="GN298" s="233">
        <v>241.96</v>
      </c>
      <c r="GO298" s="233">
        <v>243.89</v>
      </c>
      <c r="GP298" s="233">
        <v>246.25</v>
      </c>
      <c r="GQ298" s="233">
        <v>247.9</v>
      </c>
      <c r="GR298" s="233">
        <v>249.81</v>
      </c>
      <c r="GS298" s="233">
        <v>251.6</v>
      </c>
      <c r="GT298" s="233">
        <v>253.19</v>
      </c>
      <c r="GU298" s="233">
        <v>254.66</v>
      </c>
      <c r="GV298" s="233">
        <v>255.7</v>
      </c>
      <c r="GW298" s="233">
        <v>257.05</v>
      </c>
      <c r="GX298" s="233">
        <v>258.98</v>
      </c>
      <c r="GY298" s="233">
        <v>260.58999999999997</v>
      </c>
      <c r="GZ298" s="233">
        <v>261.77999999999997</v>
      </c>
      <c r="HA298" s="233">
        <v>265.98</v>
      </c>
      <c r="HB298" s="233">
        <v>269.26</v>
      </c>
      <c r="HC298" s="233">
        <v>272.74</v>
      </c>
      <c r="HD298" s="233">
        <v>280.99</v>
      </c>
      <c r="HE298" s="233">
        <v>282.86</v>
      </c>
      <c r="HF298" s="233">
        <v>288.33</v>
      </c>
      <c r="HG298" s="233">
        <v>291.07</v>
      </c>
      <c r="HH298" s="233">
        <v>295.20999999999998</v>
      </c>
      <c r="HI298" s="233">
        <v>296.83999999999997</v>
      </c>
      <c r="HJ298" s="233">
        <v>306.2</v>
      </c>
      <c r="HK298" s="233">
        <v>318.51</v>
      </c>
      <c r="HL298" s="233">
        <v>331.04</v>
      </c>
      <c r="HM298" s="233">
        <v>263.93</v>
      </c>
      <c r="HN298" s="233">
        <v>265.18</v>
      </c>
      <c r="HO298" s="233">
        <v>266.57</v>
      </c>
      <c r="HP298" s="233">
        <v>267.95</v>
      </c>
      <c r="HQ298" s="233">
        <v>225.23</v>
      </c>
      <c r="HR298" s="233">
        <v>228.71</v>
      </c>
      <c r="HS298" s="233">
        <v>233.1</v>
      </c>
      <c r="HT298" s="233">
        <v>235.91</v>
      </c>
      <c r="HU298" s="233">
        <v>239.03</v>
      </c>
      <c r="HV298" s="233">
        <v>241.32</v>
      </c>
      <c r="HW298" s="233">
        <v>244.58</v>
      </c>
      <c r="HX298" s="233">
        <v>248.42</v>
      </c>
      <c r="HY298" s="233">
        <v>251.94</v>
      </c>
      <c r="HZ298" s="233">
        <v>255.06</v>
      </c>
      <c r="IA298" s="233">
        <v>257.64</v>
      </c>
      <c r="IB298" s="233">
        <v>259.31</v>
      </c>
      <c r="IC298" s="233">
        <v>264.24</v>
      </c>
      <c r="ID298" s="233">
        <v>269.20999999999998</v>
      </c>
      <c r="IE298" s="233">
        <v>271.54000000000002</v>
      </c>
      <c r="IF298" s="233">
        <v>277.45</v>
      </c>
      <c r="IG298" s="233">
        <v>282.3</v>
      </c>
      <c r="IH298" s="233">
        <v>288.36</v>
      </c>
      <c r="II298" s="233">
        <v>298.76</v>
      </c>
      <c r="IJ298" s="233">
        <v>312.3</v>
      </c>
      <c r="IK298" s="233">
        <v>317.39999999999998</v>
      </c>
      <c r="IL298" s="233">
        <v>16.48</v>
      </c>
      <c r="IM298" s="233">
        <v>127.71</v>
      </c>
      <c r="IN298" s="233">
        <v>119.92</v>
      </c>
      <c r="IO298" s="233">
        <v>112.48</v>
      </c>
      <c r="IP298" s="233">
        <v>110.25</v>
      </c>
      <c r="IQ298" s="233">
        <v>108.17</v>
      </c>
      <c r="IR298" s="233">
        <v>107.03</v>
      </c>
      <c r="IS298" s="233">
        <v>104.17</v>
      </c>
      <c r="IT298" s="233">
        <v>100.49</v>
      </c>
      <c r="IU298" s="233">
        <v>98.88</v>
      </c>
      <c r="IV298" s="233">
        <v>97.35</v>
      </c>
      <c r="IW298" s="233">
        <v>94.47</v>
      </c>
      <c r="IX298" s="233">
        <v>86.55</v>
      </c>
      <c r="IY298" s="233">
        <v>84.03</v>
      </c>
      <c r="IZ298" s="233">
        <v>79.180000000000007</v>
      </c>
      <c r="JA298" s="233">
        <v>70.209999999999994</v>
      </c>
      <c r="JB298" s="233">
        <v>61.66</v>
      </c>
      <c r="JC298" s="233">
        <v>57.88</v>
      </c>
      <c r="JD298" s="233">
        <v>47.78</v>
      </c>
      <c r="JE298" s="233">
        <v>42.75</v>
      </c>
      <c r="JF298" s="233">
        <v>38.69</v>
      </c>
      <c r="JG298" s="233">
        <v>37.520000000000003</v>
      </c>
      <c r="JH298" s="233">
        <v>34.340000000000003</v>
      </c>
      <c r="JI298" s="233">
        <v>30</v>
      </c>
      <c r="JJ298" s="233">
        <v>26.15</v>
      </c>
      <c r="JK298" s="233">
        <v>23.96</v>
      </c>
      <c r="JL298" s="233">
        <v>22.17</v>
      </c>
      <c r="JM298" s="233">
        <v>21.58</v>
      </c>
      <c r="JN298" s="233">
        <v>22.71</v>
      </c>
      <c r="JO298" s="233">
        <v>19.21</v>
      </c>
      <c r="JP298" s="233">
        <v>14.64</v>
      </c>
      <c r="JQ298" s="233">
        <v>9.6300000000000008</v>
      </c>
      <c r="JR298" s="233">
        <v>6.99</v>
      </c>
      <c r="JS298" s="233">
        <v>5.36</v>
      </c>
      <c r="JT298" s="233">
        <v>2.97</v>
      </c>
      <c r="JU298" s="233">
        <v>2.74</v>
      </c>
      <c r="JV298" s="233">
        <v>3.67</v>
      </c>
      <c r="JW298" s="233">
        <v>6.24</v>
      </c>
      <c r="JX298" s="233">
        <v>7.37</v>
      </c>
      <c r="JY298" s="233">
        <v>9.56</v>
      </c>
      <c r="JZ298" s="233">
        <v>18.29</v>
      </c>
      <c r="KA298" s="233">
        <v>28.05</v>
      </c>
      <c r="KB298" s="233">
        <v>33.92</v>
      </c>
      <c r="KC298" s="233">
        <v>40.92</v>
      </c>
      <c r="KD298" s="233">
        <v>40.92</v>
      </c>
      <c r="KE298" s="233">
        <v>46.92</v>
      </c>
      <c r="KF298" s="233">
        <v>59.92</v>
      </c>
      <c r="KG298" s="233">
        <v>17.43</v>
      </c>
      <c r="KH298" s="233">
        <v>25.63</v>
      </c>
      <c r="KI298" s="233">
        <v>30.38</v>
      </c>
      <c r="KJ298" s="233">
        <v>53.92</v>
      </c>
      <c r="KK298" s="233">
        <v>103.92</v>
      </c>
      <c r="KL298" s="233">
        <v>115.92</v>
      </c>
      <c r="KM298" s="233">
        <v>129.91999999999999</v>
      </c>
      <c r="KN298" s="233"/>
      <c r="KO298" s="233"/>
      <c r="KP298" s="233"/>
      <c r="KQ298" s="233"/>
      <c r="KR298" s="233"/>
      <c r="KS298" s="233"/>
      <c r="KT298" s="233"/>
      <c r="KU298" s="233"/>
      <c r="KV298" s="233"/>
      <c r="KW298" s="233"/>
      <c r="KX298" s="233"/>
      <c r="KY298" s="233"/>
      <c r="KZ298" s="233"/>
      <c r="LA298" s="233"/>
      <c r="LB298" s="233"/>
      <c r="LC298" s="233"/>
      <c r="LD298" s="233"/>
      <c r="LE298" s="233"/>
      <c r="LF298" s="233"/>
      <c r="LG298" s="233"/>
      <c r="LH298" s="233"/>
      <c r="LI298" s="233"/>
      <c r="LJ298" s="233"/>
      <c r="LK298" s="233"/>
      <c r="LL298" s="233"/>
      <c r="LM298" s="239"/>
      <c r="LO298" s="239"/>
    </row>
    <row r="299" spans="1:327" x14ac:dyDescent="0.25">
      <c r="A299" s="216">
        <v>341</v>
      </c>
      <c r="B299" s="216">
        <v>201710</v>
      </c>
      <c r="C299" s="223" t="s">
        <v>409</v>
      </c>
      <c r="D299" s="230">
        <v>2.65</v>
      </c>
      <c r="E299" s="230">
        <v>5.86</v>
      </c>
      <c r="F299" s="230">
        <v>5.86</v>
      </c>
      <c r="G299" s="230">
        <v>5.86</v>
      </c>
      <c r="H299" s="230">
        <v>5.86</v>
      </c>
      <c r="I299" s="230">
        <v>5.86</v>
      </c>
      <c r="J299" s="230">
        <v>5.86</v>
      </c>
      <c r="K299" s="230">
        <v>5.86</v>
      </c>
      <c r="L299" s="230">
        <v>7.28</v>
      </c>
      <c r="M299" s="230">
        <v>9.26</v>
      </c>
      <c r="N299" s="230">
        <v>3.96</v>
      </c>
      <c r="O299" s="230">
        <v>5.15</v>
      </c>
      <c r="P299" s="230">
        <v>5.77</v>
      </c>
      <c r="Q299" s="230">
        <v>7.32</v>
      </c>
      <c r="R299" s="230">
        <v>8.14</v>
      </c>
      <c r="S299" s="230">
        <v>8.91</v>
      </c>
      <c r="T299" s="230">
        <v>9.6999999999999993</v>
      </c>
      <c r="U299" s="230">
        <v>11.05</v>
      </c>
      <c r="V299" s="230">
        <v>12.09</v>
      </c>
      <c r="W299" s="230">
        <v>13.27</v>
      </c>
      <c r="X299" s="230">
        <v>14.38</v>
      </c>
      <c r="Y299" s="230">
        <v>15.39</v>
      </c>
      <c r="Z299" s="230">
        <v>16.97</v>
      </c>
      <c r="AA299" s="230">
        <v>19.37</v>
      </c>
      <c r="AB299" s="230">
        <v>19.23</v>
      </c>
      <c r="AC299" s="230">
        <v>21</v>
      </c>
      <c r="AD299" s="230">
        <v>22.53</v>
      </c>
      <c r="AE299" s="230">
        <v>23.83</v>
      </c>
      <c r="AF299" s="230">
        <v>24.96</v>
      </c>
      <c r="AG299" s="230">
        <v>26.31</v>
      </c>
      <c r="AH299" s="230">
        <v>27.13</v>
      </c>
      <c r="AI299" s="230">
        <v>28.55</v>
      </c>
      <c r="AJ299" s="230">
        <v>31.1</v>
      </c>
      <c r="AK299" s="230">
        <v>33.19</v>
      </c>
      <c r="AL299" s="230">
        <v>34.74</v>
      </c>
      <c r="AM299" s="230">
        <v>35.630000000000003</v>
      </c>
      <c r="AN299" s="230">
        <v>32.58</v>
      </c>
      <c r="AO299" s="230">
        <v>34.53</v>
      </c>
      <c r="AP299" s="230">
        <v>36.36</v>
      </c>
      <c r="AQ299" s="230">
        <v>40.409999999999997</v>
      </c>
      <c r="AR299" s="230">
        <v>43.28</v>
      </c>
      <c r="AS299" s="230">
        <v>45.36</v>
      </c>
      <c r="AT299" s="230">
        <v>45.36</v>
      </c>
      <c r="AU299" s="230">
        <v>26.15</v>
      </c>
      <c r="AV299" s="230">
        <v>28.36</v>
      </c>
      <c r="AW299" s="230">
        <v>30.09</v>
      </c>
      <c r="AX299" s="230">
        <v>31.62</v>
      </c>
      <c r="AY299" s="230">
        <v>32.130000000000003</v>
      </c>
      <c r="AZ299" s="230">
        <v>5.55</v>
      </c>
      <c r="BA299" s="230">
        <v>6.47</v>
      </c>
      <c r="BB299" s="230">
        <v>7.98</v>
      </c>
      <c r="BC299" s="230">
        <v>7.4</v>
      </c>
      <c r="BD299" s="230">
        <v>7.89</v>
      </c>
      <c r="BE299" s="230">
        <v>9.06</v>
      </c>
      <c r="BF299" s="230">
        <v>9.8800000000000008</v>
      </c>
      <c r="BG299" s="230">
        <v>11.07</v>
      </c>
      <c r="BH299" s="230">
        <v>12.19</v>
      </c>
      <c r="BI299" s="230">
        <v>13.14</v>
      </c>
      <c r="BJ299" s="230">
        <v>14.27</v>
      </c>
      <c r="BK299" s="230">
        <v>15.57</v>
      </c>
      <c r="BL299" s="230">
        <v>16.5</v>
      </c>
      <c r="BM299" s="230">
        <v>17.73</v>
      </c>
      <c r="BN299" s="230">
        <v>19.82</v>
      </c>
      <c r="BO299" s="230">
        <v>22.17</v>
      </c>
      <c r="BP299" s="230">
        <v>24.18</v>
      </c>
      <c r="BQ299" s="230">
        <v>25.73</v>
      </c>
      <c r="BR299" s="230">
        <v>30.18</v>
      </c>
      <c r="BS299" s="230">
        <v>32.590000000000003</v>
      </c>
      <c r="BT299" s="230">
        <v>38.200000000000003</v>
      </c>
      <c r="BU299" s="230">
        <v>45.85</v>
      </c>
      <c r="BV299" s="230">
        <v>52.11</v>
      </c>
      <c r="BW299" s="230">
        <v>26.08</v>
      </c>
      <c r="BX299" s="230">
        <v>27.38</v>
      </c>
      <c r="BY299" s="230">
        <v>28.95</v>
      </c>
      <c r="BZ299" s="233">
        <v>30.96</v>
      </c>
      <c r="CA299" s="233">
        <v>33.049999999999997</v>
      </c>
      <c r="CB299" s="233">
        <v>34.26</v>
      </c>
      <c r="CC299" s="233">
        <v>9.23</v>
      </c>
      <c r="CD299" s="233">
        <v>10.52</v>
      </c>
      <c r="CE299" s="233">
        <v>11.44</v>
      </c>
      <c r="CF299" s="233">
        <v>12.81</v>
      </c>
      <c r="CG299" s="233">
        <v>14.34</v>
      </c>
      <c r="CH299" s="233">
        <v>15.91</v>
      </c>
      <c r="CI299" s="233">
        <v>17.13</v>
      </c>
      <c r="CJ299" s="233">
        <v>18</v>
      </c>
      <c r="CK299" s="233">
        <v>19.11</v>
      </c>
      <c r="CL299" s="233">
        <v>21.36</v>
      </c>
      <c r="CM299" s="233">
        <v>23.21</v>
      </c>
      <c r="CN299" s="233">
        <v>24</v>
      </c>
      <c r="CO299" s="233">
        <v>8.09</v>
      </c>
      <c r="CP299" s="233">
        <v>9.56</v>
      </c>
      <c r="CQ299" s="233">
        <v>10.83</v>
      </c>
      <c r="CR299" s="233">
        <v>12.09</v>
      </c>
      <c r="CS299" s="233">
        <v>14.11</v>
      </c>
      <c r="CT299" s="233">
        <v>15.25</v>
      </c>
      <c r="CU299" s="233">
        <v>16.96</v>
      </c>
      <c r="CV299" s="233">
        <v>18.79</v>
      </c>
      <c r="CW299" s="233">
        <v>20.420000000000002</v>
      </c>
      <c r="CX299" s="233">
        <v>22.01</v>
      </c>
      <c r="CY299" s="233">
        <v>23.48</v>
      </c>
      <c r="CZ299" s="233">
        <v>26.3</v>
      </c>
      <c r="DA299" s="233">
        <v>21.3</v>
      </c>
      <c r="DB299" s="233">
        <v>23.29</v>
      </c>
      <c r="DC299" s="233">
        <v>24.03</v>
      </c>
      <c r="DD299" s="233">
        <v>25.19</v>
      </c>
      <c r="DE299" s="233">
        <v>25.85</v>
      </c>
      <c r="DF299" s="233">
        <v>27.76</v>
      </c>
      <c r="DG299" s="233">
        <v>29.37</v>
      </c>
      <c r="DH299" s="233">
        <v>30.91</v>
      </c>
      <c r="DI299" s="233">
        <v>32.58</v>
      </c>
      <c r="DJ299" s="233">
        <v>34.74</v>
      </c>
      <c r="DK299" s="233">
        <v>37.450000000000003</v>
      </c>
      <c r="DL299" s="233">
        <v>41.2</v>
      </c>
      <c r="DM299" s="233">
        <v>43.59</v>
      </c>
      <c r="DN299" s="233">
        <v>46.55</v>
      </c>
      <c r="DO299" s="233">
        <v>50.13</v>
      </c>
      <c r="DP299" s="233">
        <v>51.8</v>
      </c>
      <c r="DQ299" s="233">
        <v>55.32</v>
      </c>
      <c r="DR299" s="233">
        <v>57.75</v>
      </c>
      <c r="DS299" s="233">
        <v>60.12</v>
      </c>
      <c r="DT299" s="233">
        <v>40.03</v>
      </c>
      <c r="DU299" s="233">
        <v>42.74</v>
      </c>
      <c r="DV299" s="233">
        <v>46.05</v>
      </c>
      <c r="DW299" s="233">
        <v>48.6</v>
      </c>
      <c r="DX299" s="233">
        <v>51.98</v>
      </c>
      <c r="DY299" s="233">
        <v>55.24</v>
      </c>
      <c r="DZ299" s="233">
        <v>57.63</v>
      </c>
      <c r="EA299" s="233">
        <v>59.92</v>
      </c>
      <c r="EB299" s="233">
        <v>63.32</v>
      </c>
      <c r="EC299" s="233">
        <v>63.32</v>
      </c>
      <c r="ED299" s="233">
        <v>16.05</v>
      </c>
      <c r="EE299" s="233">
        <v>17.2</v>
      </c>
      <c r="EF299" s="233">
        <v>19.21</v>
      </c>
      <c r="EG299" s="233">
        <v>20.84</v>
      </c>
      <c r="EH299" s="233">
        <v>21.84</v>
      </c>
      <c r="EI299" s="233">
        <v>22.81</v>
      </c>
      <c r="EJ299" s="233">
        <v>24.07</v>
      </c>
      <c r="EK299" s="233">
        <v>25.97</v>
      </c>
      <c r="EL299" s="233">
        <v>28.04</v>
      </c>
      <c r="EM299" s="233">
        <v>29.55</v>
      </c>
      <c r="EN299" s="233">
        <v>31.22</v>
      </c>
      <c r="EO299" s="233">
        <v>32.06</v>
      </c>
      <c r="EP299" s="233">
        <v>31.22</v>
      </c>
      <c r="EQ299" s="233">
        <v>8.25</v>
      </c>
      <c r="ER299" s="233">
        <v>8.9600000000000009</v>
      </c>
      <c r="ES299" s="233">
        <v>9.9600000000000009</v>
      </c>
      <c r="ET299" s="233">
        <v>10.99</v>
      </c>
      <c r="EU299" s="233">
        <v>12.24</v>
      </c>
      <c r="EV299" s="233">
        <v>14.15</v>
      </c>
      <c r="EW299" s="233">
        <v>15.5</v>
      </c>
      <c r="EX299" s="233">
        <v>17.13</v>
      </c>
      <c r="EY299" s="233">
        <v>18.43</v>
      </c>
      <c r="EZ299" s="233">
        <v>19.72</v>
      </c>
      <c r="FA299" s="233">
        <v>20.95</v>
      </c>
      <c r="FB299" s="233">
        <v>22.72</v>
      </c>
      <c r="FC299" s="233">
        <v>24.65</v>
      </c>
      <c r="FD299" s="233">
        <v>25.72</v>
      </c>
      <c r="FE299" s="233">
        <v>26.6</v>
      </c>
      <c r="FF299" s="233">
        <v>28.03</v>
      </c>
      <c r="FG299" s="233">
        <v>29.1</v>
      </c>
      <c r="FH299" s="233">
        <v>30.95</v>
      </c>
      <c r="FI299" s="233">
        <v>32.92</v>
      </c>
      <c r="FJ299" s="233">
        <v>35.92</v>
      </c>
      <c r="FK299" s="233">
        <v>39.9</v>
      </c>
      <c r="FL299" s="233">
        <v>44.04</v>
      </c>
      <c r="FM299" s="233">
        <v>53.54</v>
      </c>
      <c r="FN299" s="233">
        <v>56.02</v>
      </c>
      <c r="FO299" s="233">
        <v>64.010000000000005</v>
      </c>
      <c r="FP299" s="233">
        <v>75.930000000000007</v>
      </c>
      <c r="FQ299" s="233">
        <v>85.26</v>
      </c>
      <c r="FR299" s="233">
        <v>94.26</v>
      </c>
      <c r="FS299" s="233">
        <v>107.26</v>
      </c>
      <c r="FT299" s="233">
        <v>123.26</v>
      </c>
      <c r="FU299" s="233">
        <v>127.26</v>
      </c>
      <c r="FV299" s="233">
        <v>130.26</v>
      </c>
      <c r="FW299" s="233">
        <v>137.26</v>
      </c>
      <c r="FX299" s="230">
        <v>83.26</v>
      </c>
      <c r="FY299" s="230">
        <v>87.26</v>
      </c>
      <c r="FZ299" s="230">
        <v>90.26</v>
      </c>
      <c r="GA299" s="230">
        <v>96.26</v>
      </c>
      <c r="GB299" s="230">
        <v>103.26</v>
      </c>
      <c r="GC299" s="230">
        <v>109.26</v>
      </c>
      <c r="GD299" s="233">
        <v>147.26</v>
      </c>
      <c r="GE299" s="233">
        <v>153.26</v>
      </c>
      <c r="GF299" s="233">
        <v>162.26</v>
      </c>
      <c r="GG299" s="233">
        <v>168.26</v>
      </c>
      <c r="GH299" s="233">
        <v>176.26</v>
      </c>
      <c r="GI299" s="233">
        <v>184.26</v>
      </c>
      <c r="GJ299" s="233">
        <v>216.26</v>
      </c>
      <c r="GK299" s="233">
        <v>55.41</v>
      </c>
      <c r="GL299" s="233">
        <v>58.7</v>
      </c>
      <c r="GM299" s="233">
        <v>61.98</v>
      </c>
      <c r="GN299" s="233">
        <v>63.75</v>
      </c>
      <c r="GO299" s="233">
        <v>65.680000000000007</v>
      </c>
      <c r="GP299" s="233">
        <v>68.040000000000006</v>
      </c>
      <c r="GQ299" s="233">
        <v>69.69</v>
      </c>
      <c r="GR299" s="233">
        <v>71.599999999999994</v>
      </c>
      <c r="GS299" s="233">
        <v>73.39</v>
      </c>
      <c r="GT299" s="233">
        <v>74.98</v>
      </c>
      <c r="GU299" s="233">
        <v>76.45</v>
      </c>
      <c r="GV299" s="233">
        <v>77.489999999999995</v>
      </c>
      <c r="GW299" s="233">
        <v>78.84</v>
      </c>
      <c r="GX299" s="233">
        <v>80.77</v>
      </c>
      <c r="GY299" s="233">
        <v>82.38</v>
      </c>
      <c r="GZ299" s="233">
        <v>83.57</v>
      </c>
      <c r="HA299" s="233">
        <v>87.77</v>
      </c>
      <c r="HB299" s="233">
        <v>91.05</v>
      </c>
      <c r="HC299" s="233">
        <v>94.53</v>
      </c>
      <c r="HD299" s="233">
        <v>102.78</v>
      </c>
      <c r="HE299" s="233">
        <v>104.65</v>
      </c>
      <c r="HF299" s="233">
        <v>110.12</v>
      </c>
      <c r="HG299" s="233">
        <v>112.86</v>
      </c>
      <c r="HH299" s="233">
        <v>117</v>
      </c>
      <c r="HI299" s="233">
        <v>118.63</v>
      </c>
      <c r="HJ299" s="233">
        <v>127.99</v>
      </c>
      <c r="HK299" s="233">
        <v>140.30000000000001</v>
      </c>
      <c r="HL299" s="233">
        <v>152.83000000000001</v>
      </c>
      <c r="HM299" s="233">
        <v>85.72</v>
      </c>
      <c r="HN299" s="233">
        <v>86.97</v>
      </c>
      <c r="HO299" s="233">
        <v>88.36</v>
      </c>
      <c r="HP299" s="233">
        <v>89.74</v>
      </c>
      <c r="HQ299" s="233">
        <v>66.260000000000005</v>
      </c>
      <c r="HR299" s="233">
        <v>69.739999999999995</v>
      </c>
      <c r="HS299" s="233">
        <v>74.13</v>
      </c>
      <c r="HT299" s="233">
        <v>76.94</v>
      </c>
      <c r="HU299" s="233">
        <v>80.06</v>
      </c>
      <c r="HV299" s="233">
        <v>82.35</v>
      </c>
      <c r="HW299" s="233">
        <v>85.61</v>
      </c>
      <c r="HX299" s="233">
        <v>89.45</v>
      </c>
      <c r="HY299" s="233">
        <v>92.97</v>
      </c>
      <c r="HZ299" s="233">
        <v>96.09</v>
      </c>
      <c r="IA299" s="233">
        <v>98.67</v>
      </c>
      <c r="IB299" s="233">
        <v>100.34</v>
      </c>
      <c r="IC299" s="233">
        <v>105.27</v>
      </c>
      <c r="ID299" s="233">
        <v>110.24</v>
      </c>
      <c r="IE299" s="233">
        <v>112.57</v>
      </c>
      <c r="IF299" s="233">
        <v>118.48</v>
      </c>
      <c r="IG299" s="233">
        <v>123.33</v>
      </c>
      <c r="IH299" s="233">
        <v>129.38999999999999</v>
      </c>
      <c r="II299" s="233">
        <v>139.79</v>
      </c>
      <c r="IJ299" s="233">
        <v>153.33000000000001</v>
      </c>
      <c r="IK299" s="233">
        <v>158.43</v>
      </c>
      <c r="IL299" s="233">
        <v>163.84</v>
      </c>
      <c r="IM299" s="233">
        <v>52.61</v>
      </c>
      <c r="IN299" s="233">
        <v>60.4</v>
      </c>
      <c r="IO299" s="233">
        <v>67.84</v>
      </c>
      <c r="IP299" s="233">
        <v>70.069999999999993</v>
      </c>
      <c r="IQ299" s="233">
        <v>72.150000000000006</v>
      </c>
      <c r="IR299" s="233">
        <v>73.290000000000006</v>
      </c>
      <c r="IS299" s="233">
        <v>76.150000000000006</v>
      </c>
      <c r="IT299" s="233">
        <v>79.83</v>
      </c>
      <c r="IU299" s="233">
        <v>81.44</v>
      </c>
      <c r="IV299" s="233">
        <v>82.97</v>
      </c>
      <c r="IW299" s="233">
        <v>85.85</v>
      </c>
      <c r="IX299" s="233">
        <v>93.77</v>
      </c>
      <c r="IY299" s="233">
        <v>96.29</v>
      </c>
      <c r="IZ299" s="233">
        <v>101.14</v>
      </c>
      <c r="JA299" s="233">
        <v>110.11</v>
      </c>
      <c r="JB299" s="233">
        <v>118.66</v>
      </c>
      <c r="JC299" s="233">
        <v>122.44</v>
      </c>
      <c r="JD299" s="233">
        <v>132.54</v>
      </c>
      <c r="JE299" s="233">
        <v>137.57</v>
      </c>
      <c r="JF299" s="233">
        <v>141.63</v>
      </c>
      <c r="JG299" s="233">
        <v>142.80000000000001</v>
      </c>
      <c r="JH299" s="233">
        <v>145.97999999999999</v>
      </c>
      <c r="JI299" s="233">
        <v>150.32</v>
      </c>
      <c r="JJ299" s="233">
        <v>154.16999999999999</v>
      </c>
      <c r="JK299" s="233">
        <v>156.36000000000001</v>
      </c>
      <c r="JL299" s="233">
        <v>158.15</v>
      </c>
      <c r="JM299" s="233">
        <v>159.86000000000001</v>
      </c>
      <c r="JN299" s="233">
        <v>160.99</v>
      </c>
      <c r="JO299" s="233">
        <v>161.11000000000001</v>
      </c>
      <c r="JP299" s="233">
        <v>165.68</v>
      </c>
      <c r="JQ299" s="233">
        <v>170.69</v>
      </c>
      <c r="JR299" s="233">
        <v>173.33</v>
      </c>
      <c r="JS299" s="233">
        <v>174.96</v>
      </c>
      <c r="JT299" s="233">
        <v>177.35</v>
      </c>
      <c r="JU299" s="233">
        <v>183.06</v>
      </c>
      <c r="JV299" s="233">
        <v>183.99</v>
      </c>
      <c r="JW299" s="233">
        <v>186.56</v>
      </c>
      <c r="JX299" s="233">
        <v>187.69</v>
      </c>
      <c r="JY299" s="233">
        <v>189.88</v>
      </c>
      <c r="JZ299" s="233">
        <v>198.61</v>
      </c>
      <c r="KA299" s="233">
        <v>208.37</v>
      </c>
      <c r="KB299" s="233">
        <v>214.24</v>
      </c>
      <c r="KC299" s="233">
        <v>221.24</v>
      </c>
      <c r="KD299" s="233">
        <v>221.24</v>
      </c>
      <c r="KE299" s="233">
        <v>227.24</v>
      </c>
      <c r="KF299" s="233">
        <v>240.24</v>
      </c>
      <c r="KG299" s="233">
        <v>197.75</v>
      </c>
      <c r="KH299" s="233">
        <v>205.95</v>
      </c>
      <c r="KI299" s="233">
        <v>210.7</v>
      </c>
      <c r="KJ299" s="233">
        <v>234.24</v>
      </c>
      <c r="KK299" s="233">
        <v>284.24</v>
      </c>
      <c r="KL299" s="233">
        <v>296.24</v>
      </c>
      <c r="KM299" s="233">
        <v>310.24</v>
      </c>
      <c r="KN299" s="233">
        <v>180.32</v>
      </c>
      <c r="KO299" s="233"/>
      <c r="KP299" s="233"/>
      <c r="KQ299" s="233"/>
      <c r="KR299" s="233"/>
      <c r="KS299" s="233"/>
      <c r="KT299" s="233"/>
      <c r="KU299" s="233"/>
      <c r="KV299" s="233"/>
      <c r="KW299" s="233"/>
      <c r="KX299" s="233"/>
      <c r="KY299" s="233"/>
      <c r="KZ299" s="233"/>
      <c r="LA299" s="233"/>
      <c r="LB299" s="233"/>
      <c r="LC299" s="233"/>
      <c r="LD299" s="233"/>
      <c r="LE299" s="233"/>
      <c r="LF299" s="233"/>
      <c r="LG299" s="233"/>
      <c r="LH299" s="233"/>
      <c r="LI299" s="233"/>
      <c r="LJ299" s="233"/>
      <c r="LK299" s="233"/>
      <c r="LL299" s="233"/>
      <c r="LM299" s="239"/>
      <c r="LO299" s="239"/>
    </row>
    <row r="300" spans="1:327" x14ac:dyDescent="0.25">
      <c r="A300" s="216">
        <v>342</v>
      </c>
      <c r="B300" s="216">
        <v>202010</v>
      </c>
      <c r="C300" s="223" t="s">
        <v>410</v>
      </c>
      <c r="D300" s="230">
        <v>5.15</v>
      </c>
      <c r="E300" s="230">
        <v>8.36</v>
      </c>
      <c r="F300" s="230">
        <v>8.36</v>
      </c>
      <c r="G300" s="230">
        <v>8.36</v>
      </c>
      <c r="H300" s="230">
        <v>8.36</v>
      </c>
      <c r="I300" s="230">
        <v>8.36</v>
      </c>
      <c r="J300" s="230">
        <v>8.36</v>
      </c>
      <c r="K300" s="230">
        <v>8.36</v>
      </c>
      <c r="L300" s="230">
        <v>9.7799999999999994</v>
      </c>
      <c r="M300" s="230">
        <v>11.76</v>
      </c>
      <c r="N300" s="230">
        <v>6.46</v>
      </c>
      <c r="O300" s="230">
        <v>7.65</v>
      </c>
      <c r="P300" s="230">
        <v>8.27</v>
      </c>
      <c r="Q300" s="230">
        <v>9.82</v>
      </c>
      <c r="R300" s="230">
        <v>10.64</v>
      </c>
      <c r="S300" s="230">
        <v>11.41</v>
      </c>
      <c r="T300" s="230">
        <v>12.2</v>
      </c>
      <c r="U300" s="230">
        <v>13.55</v>
      </c>
      <c r="V300" s="230">
        <v>14.59</v>
      </c>
      <c r="W300" s="230">
        <v>15.77</v>
      </c>
      <c r="X300" s="230">
        <v>16.88</v>
      </c>
      <c r="Y300" s="230">
        <v>17.89</v>
      </c>
      <c r="Z300" s="230">
        <v>19.47</v>
      </c>
      <c r="AA300" s="230">
        <v>21.87</v>
      </c>
      <c r="AB300" s="230">
        <v>21.73</v>
      </c>
      <c r="AC300" s="230">
        <v>23.5</v>
      </c>
      <c r="AD300" s="230">
        <v>24.66</v>
      </c>
      <c r="AE300" s="230">
        <v>25.96</v>
      </c>
      <c r="AF300" s="230">
        <v>27.09</v>
      </c>
      <c r="AG300" s="230">
        <v>28.44</v>
      </c>
      <c r="AH300" s="230">
        <v>29.26</v>
      </c>
      <c r="AI300" s="230">
        <v>30.68</v>
      </c>
      <c r="AJ300" s="230">
        <v>33.229999999999997</v>
      </c>
      <c r="AK300" s="230">
        <v>35.32</v>
      </c>
      <c r="AL300" s="230">
        <v>36.31</v>
      </c>
      <c r="AM300" s="230">
        <v>33.130000000000003</v>
      </c>
      <c r="AN300" s="230">
        <v>30.08</v>
      </c>
      <c r="AO300" s="230">
        <v>32.03</v>
      </c>
      <c r="AP300" s="230">
        <v>33.86</v>
      </c>
      <c r="AQ300" s="230">
        <v>37.909999999999997</v>
      </c>
      <c r="AR300" s="230">
        <v>40.78</v>
      </c>
      <c r="AS300" s="230">
        <v>42.86</v>
      </c>
      <c r="AT300" s="230">
        <v>42.86</v>
      </c>
      <c r="AU300" s="230">
        <v>28.65</v>
      </c>
      <c r="AV300" s="230">
        <v>30.86</v>
      </c>
      <c r="AW300" s="230">
        <v>32.590000000000003</v>
      </c>
      <c r="AX300" s="230">
        <v>34.119999999999997</v>
      </c>
      <c r="AY300" s="230">
        <v>34.26</v>
      </c>
      <c r="AZ300" s="230">
        <v>8.0500000000000007</v>
      </c>
      <c r="BA300" s="230">
        <v>7.92</v>
      </c>
      <c r="BB300" s="230">
        <v>6.41</v>
      </c>
      <c r="BC300" s="230">
        <v>4.9000000000000004</v>
      </c>
      <c r="BD300" s="230">
        <v>5.39</v>
      </c>
      <c r="BE300" s="230">
        <v>6.56</v>
      </c>
      <c r="BF300" s="230">
        <v>7.38</v>
      </c>
      <c r="BG300" s="230">
        <v>8.57</v>
      </c>
      <c r="BH300" s="230">
        <v>9.69</v>
      </c>
      <c r="BI300" s="230">
        <v>10.64</v>
      </c>
      <c r="BJ300" s="230">
        <v>11.77</v>
      </c>
      <c r="BK300" s="230">
        <v>13.07</v>
      </c>
      <c r="BL300" s="230">
        <v>14</v>
      </c>
      <c r="BM300" s="230">
        <v>15.23</v>
      </c>
      <c r="BN300" s="230">
        <v>17.32</v>
      </c>
      <c r="BO300" s="230">
        <v>19.670000000000002</v>
      </c>
      <c r="BP300" s="230">
        <v>21.68</v>
      </c>
      <c r="BQ300" s="230">
        <v>23.23</v>
      </c>
      <c r="BR300" s="230">
        <v>27.68</v>
      </c>
      <c r="BS300" s="230">
        <v>30.09</v>
      </c>
      <c r="BT300" s="230">
        <v>35.700000000000003</v>
      </c>
      <c r="BU300" s="230">
        <v>43.35</v>
      </c>
      <c r="BV300" s="230">
        <v>49.61</v>
      </c>
      <c r="BW300" s="230">
        <v>23.58</v>
      </c>
      <c r="BX300" s="230">
        <v>24.88</v>
      </c>
      <c r="BY300" s="230">
        <v>26.45</v>
      </c>
      <c r="BZ300" s="233">
        <v>28.46</v>
      </c>
      <c r="CA300" s="233">
        <v>30.55</v>
      </c>
      <c r="CB300" s="233">
        <v>31.76</v>
      </c>
      <c r="CC300" s="233">
        <v>7.66</v>
      </c>
      <c r="CD300" s="233">
        <v>8.9499999999999993</v>
      </c>
      <c r="CE300" s="233">
        <v>9.8699999999999992</v>
      </c>
      <c r="CF300" s="233">
        <v>11.24</v>
      </c>
      <c r="CG300" s="233">
        <v>12.77</v>
      </c>
      <c r="CH300" s="233">
        <v>14.34</v>
      </c>
      <c r="CI300" s="233">
        <v>15.56</v>
      </c>
      <c r="CJ300" s="233">
        <v>16.43</v>
      </c>
      <c r="CK300" s="233">
        <v>17.54</v>
      </c>
      <c r="CL300" s="233">
        <v>19.79</v>
      </c>
      <c r="CM300" s="233">
        <v>21.64</v>
      </c>
      <c r="CN300" s="233">
        <v>23.19</v>
      </c>
      <c r="CO300" s="233">
        <v>5.59</v>
      </c>
      <c r="CP300" s="233">
        <v>7.06</v>
      </c>
      <c r="CQ300" s="233">
        <v>8.33</v>
      </c>
      <c r="CR300" s="233">
        <v>9.59</v>
      </c>
      <c r="CS300" s="233">
        <v>11.61</v>
      </c>
      <c r="CT300" s="233">
        <v>12.75</v>
      </c>
      <c r="CU300" s="233">
        <v>14.46</v>
      </c>
      <c r="CV300" s="233">
        <v>16.29</v>
      </c>
      <c r="CW300" s="233">
        <v>17.920000000000002</v>
      </c>
      <c r="CX300" s="233">
        <v>19.510000000000002</v>
      </c>
      <c r="CY300" s="233">
        <v>20.98</v>
      </c>
      <c r="CZ300" s="233">
        <v>23.8</v>
      </c>
      <c r="DA300" s="233">
        <v>23.8</v>
      </c>
      <c r="DB300" s="233">
        <v>25.79</v>
      </c>
      <c r="DC300" s="233">
        <v>26.53</v>
      </c>
      <c r="DD300" s="233">
        <v>27.69</v>
      </c>
      <c r="DE300" s="233">
        <v>28.35</v>
      </c>
      <c r="DF300" s="233">
        <v>30.26</v>
      </c>
      <c r="DG300" s="233">
        <v>31.87</v>
      </c>
      <c r="DH300" s="233">
        <v>33.409999999999997</v>
      </c>
      <c r="DI300" s="233">
        <v>35.08</v>
      </c>
      <c r="DJ300" s="233">
        <v>37.24</v>
      </c>
      <c r="DK300" s="233">
        <v>39.950000000000003</v>
      </c>
      <c r="DL300" s="233">
        <v>43.7</v>
      </c>
      <c r="DM300" s="233">
        <v>46.09</v>
      </c>
      <c r="DN300" s="233">
        <v>49.05</v>
      </c>
      <c r="DO300" s="233">
        <v>52.63</v>
      </c>
      <c r="DP300" s="233">
        <v>54.3</v>
      </c>
      <c r="DQ300" s="233">
        <v>57.82</v>
      </c>
      <c r="DR300" s="233">
        <v>60.25</v>
      </c>
      <c r="DS300" s="233">
        <v>62.62</v>
      </c>
      <c r="DT300" s="233">
        <v>42.53</v>
      </c>
      <c r="DU300" s="233">
        <v>45.24</v>
      </c>
      <c r="DV300" s="233">
        <v>48.55</v>
      </c>
      <c r="DW300" s="233">
        <v>51.1</v>
      </c>
      <c r="DX300" s="233">
        <v>54.48</v>
      </c>
      <c r="DY300" s="233">
        <v>57.74</v>
      </c>
      <c r="DZ300" s="233">
        <v>60.13</v>
      </c>
      <c r="EA300" s="233">
        <v>62.42</v>
      </c>
      <c r="EB300" s="233">
        <v>65.819999999999993</v>
      </c>
      <c r="EC300" s="233">
        <v>65.819999999999993</v>
      </c>
      <c r="ED300" s="233">
        <v>18.55</v>
      </c>
      <c r="EE300" s="233">
        <v>19.7</v>
      </c>
      <c r="EF300" s="233">
        <v>21.71</v>
      </c>
      <c r="EG300" s="233">
        <v>23.34</v>
      </c>
      <c r="EH300" s="233">
        <v>24.34</v>
      </c>
      <c r="EI300" s="233">
        <v>25.31</v>
      </c>
      <c r="EJ300" s="233">
        <v>26.57</v>
      </c>
      <c r="EK300" s="233">
        <v>28.47</v>
      </c>
      <c r="EL300" s="233">
        <v>30.54</v>
      </c>
      <c r="EM300" s="233">
        <v>32.049999999999997</v>
      </c>
      <c r="EN300" s="233">
        <v>33.72</v>
      </c>
      <c r="EO300" s="233">
        <v>34.56</v>
      </c>
      <c r="EP300" s="233">
        <v>33.72</v>
      </c>
      <c r="EQ300" s="233">
        <v>10.75</v>
      </c>
      <c r="ER300" s="233">
        <v>11.46</v>
      </c>
      <c r="ES300" s="233">
        <v>12.46</v>
      </c>
      <c r="ET300" s="233">
        <v>13.49</v>
      </c>
      <c r="EU300" s="233">
        <v>14.74</v>
      </c>
      <c r="EV300" s="233">
        <v>16.649999999999999</v>
      </c>
      <c r="EW300" s="233">
        <v>18</v>
      </c>
      <c r="EX300" s="233">
        <v>19.63</v>
      </c>
      <c r="EY300" s="233">
        <v>20.93</v>
      </c>
      <c r="EZ300" s="233">
        <v>22.22</v>
      </c>
      <c r="FA300" s="233">
        <v>23.45</v>
      </c>
      <c r="FB300" s="233">
        <v>25.22</v>
      </c>
      <c r="FC300" s="233">
        <v>27.15</v>
      </c>
      <c r="FD300" s="233">
        <v>28.22</v>
      </c>
      <c r="FE300" s="233">
        <v>29.1</v>
      </c>
      <c r="FF300" s="233">
        <v>30.53</v>
      </c>
      <c r="FG300" s="233">
        <v>31.6</v>
      </c>
      <c r="FH300" s="233">
        <v>33.450000000000003</v>
      </c>
      <c r="FI300" s="233">
        <v>35.42</v>
      </c>
      <c r="FJ300" s="233">
        <v>38.42</v>
      </c>
      <c r="FK300" s="233">
        <v>42.4</v>
      </c>
      <c r="FL300" s="233">
        <v>46.54</v>
      </c>
      <c r="FM300" s="233">
        <v>51.04</v>
      </c>
      <c r="FN300" s="233">
        <v>53.52</v>
      </c>
      <c r="FO300" s="233">
        <v>61.51</v>
      </c>
      <c r="FP300" s="233">
        <v>73.430000000000007</v>
      </c>
      <c r="FQ300" s="233">
        <v>82.76</v>
      </c>
      <c r="FR300" s="233">
        <v>91.76</v>
      </c>
      <c r="FS300" s="233">
        <v>104.76</v>
      </c>
      <c r="FT300" s="233">
        <v>120.76</v>
      </c>
      <c r="FU300" s="233">
        <v>124.76</v>
      </c>
      <c r="FV300" s="233">
        <v>127.76</v>
      </c>
      <c r="FW300" s="233">
        <v>134.76</v>
      </c>
      <c r="FX300" s="230">
        <v>80.760000000000005</v>
      </c>
      <c r="FY300" s="230">
        <v>84.76</v>
      </c>
      <c r="FZ300" s="230">
        <v>87.76</v>
      </c>
      <c r="GA300" s="230">
        <v>93.76</v>
      </c>
      <c r="GB300" s="230">
        <v>100.76</v>
      </c>
      <c r="GC300" s="230">
        <v>106.76</v>
      </c>
      <c r="GD300" s="233">
        <v>144.76</v>
      </c>
      <c r="GE300" s="233">
        <v>150.76</v>
      </c>
      <c r="GF300" s="233">
        <v>159.76</v>
      </c>
      <c r="GG300" s="233">
        <v>165.76</v>
      </c>
      <c r="GH300" s="233">
        <v>173.76</v>
      </c>
      <c r="GI300" s="233">
        <v>181.76</v>
      </c>
      <c r="GJ300" s="233">
        <v>213.76</v>
      </c>
      <c r="GK300" s="233">
        <v>52.91</v>
      </c>
      <c r="GL300" s="233">
        <v>56.2</v>
      </c>
      <c r="GM300" s="233">
        <v>59.48</v>
      </c>
      <c r="GN300" s="233">
        <v>61.25</v>
      </c>
      <c r="GO300" s="233">
        <v>63.18</v>
      </c>
      <c r="GP300" s="233">
        <v>65.540000000000006</v>
      </c>
      <c r="GQ300" s="233">
        <v>67.19</v>
      </c>
      <c r="GR300" s="233">
        <v>69.099999999999994</v>
      </c>
      <c r="GS300" s="233">
        <v>70.89</v>
      </c>
      <c r="GT300" s="233">
        <v>72.48</v>
      </c>
      <c r="GU300" s="233">
        <v>73.95</v>
      </c>
      <c r="GV300" s="233">
        <v>74.989999999999995</v>
      </c>
      <c r="GW300" s="233">
        <v>76.34</v>
      </c>
      <c r="GX300" s="233">
        <v>78.27</v>
      </c>
      <c r="GY300" s="233">
        <v>79.88</v>
      </c>
      <c r="GZ300" s="233">
        <v>81.069999999999993</v>
      </c>
      <c r="HA300" s="233">
        <v>85.27</v>
      </c>
      <c r="HB300" s="233">
        <v>88.55</v>
      </c>
      <c r="HC300" s="233">
        <v>92.03</v>
      </c>
      <c r="HD300" s="233">
        <v>100.28</v>
      </c>
      <c r="HE300" s="233">
        <v>102.15</v>
      </c>
      <c r="HF300" s="233">
        <v>107.62</v>
      </c>
      <c r="HG300" s="233">
        <v>110.36</v>
      </c>
      <c r="HH300" s="233">
        <v>114.5</v>
      </c>
      <c r="HI300" s="233">
        <v>116.13</v>
      </c>
      <c r="HJ300" s="233">
        <v>125.49</v>
      </c>
      <c r="HK300" s="233">
        <v>137.80000000000001</v>
      </c>
      <c r="HL300" s="233">
        <v>150.33000000000001</v>
      </c>
      <c r="HM300" s="233">
        <v>83.22</v>
      </c>
      <c r="HN300" s="233">
        <v>84.47</v>
      </c>
      <c r="HO300" s="233">
        <v>85.86</v>
      </c>
      <c r="HP300" s="233">
        <v>87.24</v>
      </c>
      <c r="HQ300" s="233">
        <v>68.760000000000005</v>
      </c>
      <c r="HR300" s="233">
        <v>72.239999999999995</v>
      </c>
      <c r="HS300" s="233">
        <v>76.63</v>
      </c>
      <c r="HT300" s="233">
        <v>79.44</v>
      </c>
      <c r="HU300" s="233">
        <v>82.56</v>
      </c>
      <c r="HV300" s="233">
        <v>84.85</v>
      </c>
      <c r="HW300" s="233">
        <v>88.11</v>
      </c>
      <c r="HX300" s="233">
        <v>91.95</v>
      </c>
      <c r="HY300" s="233">
        <v>95.47</v>
      </c>
      <c r="HZ300" s="233">
        <v>98.59</v>
      </c>
      <c r="IA300" s="233">
        <v>101.17</v>
      </c>
      <c r="IB300" s="233">
        <v>102.84</v>
      </c>
      <c r="IC300" s="233">
        <v>107.77</v>
      </c>
      <c r="ID300" s="233">
        <v>112.74</v>
      </c>
      <c r="IE300" s="233">
        <v>115.07</v>
      </c>
      <c r="IF300" s="233">
        <v>120.98</v>
      </c>
      <c r="IG300" s="233">
        <v>125.83</v>
      </c>
      <c r="IH300" s="233">
        <v>131.88999999999999</v>
      </c>
      <c r="II300" s="233">
        <v>142.29</v>
      </c>
      <c r="IJ300" s="233">
        <v>155.83000000000001</v>
      </c>
      <c r="IK300" s="233">
        <v>160.93</v>
      </c>
      <c r="IL300" s="233">
        <v>166.34</v>
      </c>
      <c r="IM300" s="233">
        <v>55.11</v>
      </c>
      <c r="IN300" s="233">
        <v>62.9</v>
      </c>
      <c r="IO300" s="233">
        <v>70.34</v>
      </c>
      <c r="IP300" s="233">
        <v>72.569999999999993</v>
      </c>
      <c r="IQ300" s="233">
        <v>74.650000000000006</v>
      </c>
      <c r="IR300" s="233">
        <v>75.790000000000006</v>
      </c>
      <c r="IS300" s="233">
        <v>78.650000000000006</v>
      </c>
      <c r="IT300" s="233">
        <v>82.33</v>
      </c>
      <c r="IU300" s="233">
        <v>83.94</v>
      </c>
      <c r="IV300" s="233">
        <v>85.47</v>
      </c>
      <c r="IW300" s="233">
        <v>88.35</v>
      </c>
      <c r="IX300" s="233">
        <v>96.27</v>
      </c>
      <c r="IY300" s="233">
        <v>98.79</v>
      </c>
      <c r="IZ300" s="233">
        <v>103.64</v>
      </c>
      <c r="JA300" s="233">
        <v>112.61</v>
      </c>
      <c r="JB300" s="233">
        <v>121.16</v>
      </c>
      <c r="JC300" s="233">
        <v>124.94</v>
      </c>
      <c r="JD300" s="233">
        <v>135.04</v>
      </c>
      <c r="JE300" s="233">
        <v>140.07</v>
      </c>
      <c r="JF300" s="233">
        <v>144.13</v>
      </c>
      <c r="JG300" s="233">
        <v>145.30000000000001</v>
      </c>
      <c r="JH300" s="233">
        <v>148.47999999999999</v>
      </c>
      <c r="JI300" s="233">
        <v>152.82</v>
      </c>
      <c r="JJ300" s="233">
        <v>156.66999999999999</v>
      </c>
      <c r="JK300" s="233">
        <v>158.86000000000001</v>
      </c>
      <c r="JL300" s="233">
        <v>160.65</v>
      </c>
      <c r="JM300" s="233">
        <v>162.36000000000001</v>
      </c>
      <c r="JN300" s="233">
        <v>163.49</v>
      </c>
      <c r="JO300" s="233">
        <v>163.61000000000001</v>
      </c>
      <c r="JP300" s="233">
        <v>168.18</v>
      </c>
      <c r="JQ300" s="233">
        <v>173.19</v>
      </c>
      <c r="JR300" s="233">
        <v>175.83</v>
      </c>
      <c r="JS300" s="233">
        <v>177.46</v>
      </c>
      <c r="JT300" s="233">
        <v>179.85</v>
      </c>
      <c r="JU300" s="233">
        <v>185.56</v>
      </c>
      <c r="JV300" s="233">
        <v>186.49</v>
      </c>
      <c r="JW300" s="233">
        <v>189.06</v>
      </c>
      <c r="JX300" s="233">
        <v>190.19</v>
      </c>
      <c r="JY300" s="233">
        <v>192.38</v>
      </c>
      <c r="JZ300" s="233">
        <v>201.11</v>
      </c>
      <c r="KA300" s="233">
        <v>210.87</v>
      </c>
      <c r="KB300" s="233">
        <v>216.74</v>
      </c>
      <c r="KC300" s="233">
        <v>223.74</v>
      </c>
      <c r="KD300" s="233">
        <v>223.74</v>
      </c>
      <c r="KE300" s="233">
        <v>229.74</v>
      </c>
      <c r="KF300" s="233">
        <v>242.74</v>
      </c>
      <c r="KG300" s="233">
        <v>200.25</v>
      </c>
      <c r="KH300" s="233">
        <v>208.45</v>
      </c>
      <c r="KI300" s="233">
        <v>213.2</v>
      </c>
      <c r="KJ300" s="233">
        <v>236.74</v>
      </c>
      <c r="KK300" s="233">
        <v>286.74</v>
      </c>
      <c r="KL300" s="233">
        <v>298.74</v>
      </c>
      <c r="KM300" s="233">
        <v>312.74</v>
      </c>
      <c r="KN300" s="233">
        <v>182.82</v>
      </c>
      <c r="KO300" s="233">
        <v>2.5</v>
      </c>
      <c r="KP300" s="233"/>
      <c r="KQ300" s="233"/>
      <c r="KR300" s="233"/>
      <c r="KS300" s="233"/>
      <c r="KT300" s="233"/>
      <c r="KU300" s="233"/>
      <c r="KV300" s="233"/>
      <c r="KW300" s="233"/>
      <c r="KX300" s="233"/>
      <c r="KY300" s="233"/>
      <c r="KZ300" s="233"/>
      <c r="LA300" s="233"/>
      <c r="LB300" s="233"/>
      <c r="LC300" s="233"/>
      <c r="LD300" s="233"/>
      <c r="LE300" s="233"/>
      <c r="LF300" s="233"/>
      <c r="LG300" s="233"/>
      <c r="LH300" s="233"/>
      <c r="LI300" s="233"/>
      <c r="LJ300" s="233"/>
      <c r="LK300" s="233"/>
      <c r="LL300" s="233"/>
      <c r="LM300" s="239"/>
      <c r="LO300" s="239"/>
    </row>
    <row r="301" spans="1:327" x14ac:dyDescent="0.25">
      <c r="A301" s="216">
        <v>343</v>
      </c>
      <c r="B301" s="216">
        <v>202020</v>
      </c>
      <c r="C301" s="223" t="s">
        <v>411</v>
      </c>
      <c r="D301" s="230">
        <v>6.7</v>
      </c>
      <c r="E301" s="230">
        <v>9.91</v>
      </c>
      <c r="F301" s="230">
        <v>9.91</v>
      </c>
      <c r="G301" s="230">
        <v>9.91</v>
      </c>
      <c r="H301" s="230">
        <v>9.91</v>
      </c>
      <c r="I301" s="230">
        <v>9.91</v>
      </c>
      <c r="J301" s="230">
        <v>9.91</v>
      </c>
      <c r="K301" s="230">
        <v>9.91</v>
      </c>
      <c r="L301" s="230">
        <v>11.33</v>
      </c>
      <c r="M301" s="230">
        <v>13.31</v>
      </c>
      <c r="N301" s="230">
        <v>8.01</v>
      </c>
      <c r="O301" s="230">
        <v>9.1999999999999993</v>
      </c>
      <c r="P301" s="230">
        <v>9.82</v>
      </c>
      <c r="Q301" s="230">
        <v>11.37</v>
      </c>
      <c r="R301" s="230">
        <v>12.19</v>
      </c>
      <c r="S301" s="230">
        <v>12.96</v>
      </c>
      <c r="T301" s="230">
        <v>13.75</v>
      </c>
      <c r="U301" s="230">
        <v>15.1</v>
      </c>
      <c r="V301" s="230">
        <v>16.14</v>
      </c>
      <c r="W301" s="230">
        <v>17.32</v>
      </c>
      <c r="X301" s="230">
        <v>18.43</v>
      </c>
      <c r="Y301" s="230">
        <v>19.440000000000001</v>
      </c>
      <c r="Z301" s="230">
        <v>21.02</v>
      </c>
      <c r="AA301" s="230">
        <v>23.42</v>
      </c>
      <c r="AB301" s="230">
        <v>23.28</v>
      </c>
      <c r="AC301" s="230">
        <v>24.64</v>
      </c>
      <c r="AD301" s="230">
        <v>23.11</v>
      </c>
      <c r="AE301" s="230">
        <v>24.41</v>
      </c>
      <c r="AF301" s="230">
        <v>25.54</v>
      </c>
      <c r="AG301" s="230">
        <v>26.89</v>
      </c>
      <c r="AH301" s="230">
        <v>27.71</v>
      </c>
      <c r="AI301" s="230">
        <v>29.13</v>
      </c>
      <c r="AJ301" s="230">
        <v>31.68</v>
      </c>
      <c r="AK301" s="230">
        <v>33.770000000000003</v>
      </c>
      <c r="AL301" s="230">
        <v>34.76</v>
      </c>
      <c r="AM301" s="230">
        <v>31.58</v>
      </c>
      <c r="AN301" s="230">
        <v>28.53</v>
      </c>
      <c r="AO301" s="230">
        <v>30.48</v>
      </c>
      <c r="AP301" s="230">
        <v>32.31</v>
      </c>
      <c r="AQ301" s="230">
        <v>36.36</v>
      </c>
      <c r="AR301" s="230">
        <v>39.229999999999997</v>
      </c>
      <c r="AS301" s="230">
        <v>41.31</v>
      </c>
      <c r="AT301" s="230">
        <v>41.31</v>
      </c>
      <c r="AU301" s="230">
        <v>30.2</v>
      </c>
      <c r="AV301" s="230">
        <v>32.409999999999997</v>
      </c>
      <c r="AW301" s="230">
        <v>34.14</v>
      </c>
      <c r="AX301" s="230">
        <v>34.74</v>
      </c>
      <c r="AY301" s="230">
        <v>32.71</v>
      </c>
      <c r="AZ301" s="230">
        <v>7.29</v>
      </c>
      <c r="BA301" s="230">
        <v>6.37</v>
      </c>
      <c r="BB301" s="230">
        <v>4.8600000000000003</v>
      </c>
      <c r="BC301" s="230">
        <v>3.35</v>
      </c>
      <c r="BD301" s="230">
        <v>3.84</v>
      </c>
      <c r="BE301" s="230">
        <v>5.01</v>
      </c>
      <c r="BF301" s="230">
        <v>5.83</v>
      </c>
      <c r="BG301" s="230">
        <v>7.02</v>
      </c>
      <c r="BH301" s="230">
        <v>8.14</v>
      </c>
      <c r="BI301" s="230">
        <v>9.09</v>
      </c>
      <c r="BJ301" s="230">
        <v>10.220000000000001</v>
      </c>
      <c r="BK301" s="230">
        <v>11.52</v>
      </c>
      <c r="BL301" s="230">
        <v>12.45</v>
      </c>
      <c r="BM301" s="230">
        <v>13.68</v>
      </c>
      <c r="BN301" s="230">
        <v>15.77</v>
      </c>
      <c r="BO301" s="230">
        <v>18.12</v>
      </c>
      <c r="BP301" s="230">
        <v>20.13</v>
      </c>
      <c r="BQ301" s="230">
        <v>21.68</v>
      </c>
      <c r="BR301" s="230">
        <v>26.13</v>
      </c>
      <c r="BS301" s="230">
        <v>28.54</v>
      </c>
      <c r="BT301" s="230">
        <v>34.15</v>
      </c>
      <c r="BU301" s="230">
        <v>41.8</v>
      </c>
      <c r="BV301" s="230">
        <v>48.06</v>
      </c>
      <c r="BW301" s="230">
        <v>22.03</v>
      </c>
      <c r="BX301" s="230">
        <v>23.33</v>
      </c>
      <c r="BY301" s="230">
        <v>24.9</v>
      </c>
      <c r="BZ301" s="233">
        <v>26.91</v>
      </c>
      <c r="CA301" s="233">
        <v>29</v>
      </c>
      <c r="CB301" s="233">
        <v>30.21</v>
      </c>
      <c r="CC301" s="233">
        <v>6.11</v>
      </c>
      <c r="CD301" s="233">
        <v>7.4</v>
      </c>
      <c r="CE301" s="233">
        <v>8.32</v>
      </c>
      <c r="CF301" s="233">
        <v>9.69</v>
      </c>
      <c r="CG301" s="233">
        <v>11.22</v>
      </c>
      <c r="CH301" s="233">
        <v>12.79</v>
      </c>
      <c r="CI301" s="233">
        <v>14.01</v>
      </c>
      <c r="CJ301" s="233">
        <v>14.88</v>
      </c>
      <c r="CK301" s="233">
        <v>15.99</v>
      </c>
      <c r="CL301" s="233">
        <v>18.239999999999998</v>
      </c>
      <c r="CM301" s="233">
        <v>20.09</v>
      </c>
      <c r="CN301" s="233">
        <v>21.64</v>
      </c>
      <c r="CO301" s="233">
        <v>4.04</v>
      </c>
      <c r="CP301" s="233">
        <v>5.51</v>
      </c>
      <c r="CQ301" s="233">
        <v>6.78</v>
      </c>
      <c r="CR301" s="233">
        <v>8.0399999999999991</v>
      </c>
      <c r="CS301" s="233">
        <v>10.06</v>
      </c>
      <c r="CT301" s="233">
        <v>11.2</v>
      </c>
      <c r="CU301" s="233">
        <v>12.91</v>
      </c>
      <c r="CV301" s="233">
        <v>14.74</v>
      </c>
      <c r="CW301" s="233">
        <v>16.37</v>
      </c>
      <c r="CX301" s="233">
        <v>17.96</v>
      </c>
      <c r="CY301" s="233">
        <v>19.43</v>
      </c>
      <c r="CZ301" s="233">
        <v>22.25</v>
      </c>
      <c r="DA301" s="233">
        <v>25.35</v>
      </c>
      <c r="DB301" s="233">
        <v>27.34</v>
      </c>
      <c r="DC301" s="233">
        <v>28.08</v>
      </c>
      <c r="DD301" s="233">
        <v>29.24</v>
      </c>
      <c r="DE301" s="233">
        <v>29.9</v>
      </c>
      <c r="DF301" s="233">
        <v>31.81</v>
      </c>
      <c r="DG301" s="233">
        <v>33.42</v>
      </c>
      <c r="DH301" s="233">
        <v>34.96</v>
      </c>
      <c r="DI301" s="233">
        <v>36.630000000000003</v>
      </c>
      <c r="DJ301" s="233">
        <v>38.79</v>
      </c>
      <c r="DK301" s="233">
        <v>41.5</v>
      </c>
      <c r="DL301" s="233">
        <v>45.25</v>
      </c>
      <c r="DM301" s="233">
        <v>47.64</v>
      </c>
      <c r="DN301" s="233">
        <v>50.6</v>
      </c>
      <c r="DO301" s="233">
        <v>54.18</v>
      </c>
      <c r="DP301" s="233">
        <v>55.85</v>
      </c>
      <c r="DQ301" s="233">
        <v>59.37</v>
      </c>
      <c r="DR301" s="233">
        <v>61.8</v>
      </c>
      <c r="DS301" s="233">
        <v>64.17</v>
      </c>
      <c r="DT301" s="233">
        <v>44.08</v>
      </c>
      <c r="DU301" s="233">
        <v>46.79</v>
      </c>
      <c r="DV301" s="233">
        <v>50.1</v>
      </c>
      <c r="DW301" s="233">
        <v>52.65</v>
      </c>
      <c r="DX301" s="233">
        <v>56.03</v>
      </c>
      <c r="DY301" s="233">
        <v>59.29</v>
      </c>
      <c r="DZ301" s="233">
        <v>61.68</v>
      </c>
      <c r="EA301" s="233">
        <v>63.97</v>
      </c>
      <c r="EB301" s="233">
        <v>67.37</v>
      </c>
      <c r="EC301" s="233">
        <v>67.37</v>
      </c>
      <c r="ED301" s="233">
        <v>20.100000000000001</v>
      </c>
      <c r="EE301" s="233">
        <v>21.25</v>
      </c>
      <c r="EF301" s="233">
        <v>23.26</v>
      </c>
      <c r="EG301" s="233">
        <v>24.89</v>
      </c>
      <c r="EH301" s="233">
        <v>25.89</v>
      </c>
      <c r="EI301" s="233">
        <v>26.86</v>
      </c>
      <c r="EJ301" s="233">
        <v>28.12</v>
      </c>
      <c r="EK301" s="233">
        <v>30.02</v>
      </c>
      <c r="EL301" s="233">
        <v>32.090000000000003</v>
      </c>
      <c r="EM301" s="233">
        <v>33.6</v>
      </c>
      <c r="EN301" s="233">
        <v>35.270000000000003</v>
      </c>
      <c r="EO301" s="233">
        <v>36.11</v>
      </c>
      <c r="EP301" s="233">
        <v>35.270000000000003</v>
      </c>
      <c r="EQ301" s="233">
        <v>12.3</v>
      </c>
      <c r="ER301" s="233">
        <v>13.01</v>
      </c>
      <c r="ES301" s="233">
        <v>14.01</v>
      </c>
      <c r="ET301" s="233">
        <v>15.04</v>
      </c>
      <c r="EU301" s="233">
        <v>16.29</v>
      </c>
      <c r="EV301" s="233">
        <v>18.2</v>
      </c>
      <c r="EW301" s="233">
        <v>19.55</v>
      </c>
      <c r="EX301" s="233">
        <v>21.18</v>
      </c>
      <c r="EY301" s="233">
        <v>22.48</v>
      </c>
      <c r="EZ301" s="233">
        <v>23.77</v>
      </c>
      <c r="FA301" s="233">
        <v>25</v>
      </c>
      <c r="FB301" s="233">
        <v>26.77</v>
      </c>
      <c r="FC301" s="233">
        <v>28.7</v>
      </c>
      <c r="FD301" s="233">
        <v>29.77</v>
      </c>
      <c r="FE301" s="233">
        <v>30.65</v>
      </c>
      <c r="FF301" s="233">
        <v>32.08</v>
      </c>
      <c r="FG301" s="233">
        <v>33.15</v>
      </c>
      <c r="FH301" s="233">
        <v>35</v>
      </c>
      <c r="FI301" s="233">
        <v>36.97</v>
      </c>
      <c r="FJ301" s="233">
        <v>39.97</v>
      </c>
      <c r="FK301" s="233">
        <v>43.95</v>
      </c>
      <c r="FL301" s="233">
        <v>48.09</v>
      </c>
      <c r="FM301" s="233">
        <v>49.49</v>
      </c>
      <c r="FN301" s="233">
        <v>51.97</v>
      </c>
      <c r="FO301" s="233">
        <v>59.96</v>
      </c>
      <c r="FP301" s="233">
        <v>71.88</v>
      </c>
      <c r="FQ301" s="233">
        <v>81.209999999999994</v>
      </c>
      <c r="FR301" s="233">
        <v>90.21</v>
      </c>
      <c r="FS301" s="233">
        <v>103.21</v>
      </c>
      <c r="FT301" s="233">
        <v>119.21</v>
      </c>
      <c r="FU301" s="233">
        <v>123.21</v>
      </c>
      <c r="FV301" s="233">
        <v>126.21</v>
      </c>
      <c r="FW301" s="233">
        <v>133.21</v>
      </c>
      <c r="FX301" s="230">
        <v>79.209999999999994</v>
      </c>
      <c r="FY301" s="230">
        <v>83.21</v>
      </c>
      <c r="FZ301" s="230">
        <v>86.21</v>
      </c>
      <c r="GA301" s="230">
        <v>92.21</v>
      </c>
      <c r="GB301" s="230">
        <v>99.21</v>
      </c>
      <c r="GC301" s="230">
        <v>105.21</v>
      </c>
      <c r="GD301" s="233">
        <v>143.21</v>
      </c>
      <c r="GE301" s="233">
        <v>149.21</v>
      </c>
      <c r="GF301" s="233">
        <v>158.21</v>
      </c>
      <c r="GG301" s="233">
        <v>164.21</v>
      </c>
      <c r="GH301" s="233">
        <v>172.21</v>
      </c>
      <c r="GI301" s="233">
        <v>180.21</v>
      </c>
      <c r="GJ301" s="233">
        <v>212.21</v>
      </c>
      <c r="GK301" s="233">
        <v>51.36</v>
      </c>
      <c r="GL301" s="233">
        <v>54.65</v>
      </c>
      <c r="GM301" s="233">
        <v>57.93</v>
      </c>
      <c r="GN301" s="233">
        <v>59.7</v>
      </c>
      <c r="GO301" s="233">
        <v>61.63</v>
      </c>
      <c r="GP301" s="233">
        <v>63.99</v>
      </c>
      <c r="GQ301" s="233">
        <v>65.64</v>
      </c>
      <c r="GR301" s="233">
        <v>67.55</v>
      </c>
      <c r="GS301" s="233">
        <v>69.34</v>
      </c>
      <c r="GT301" s="233">
        <v>70.930000000000007</v>
      </c>
      <c r="GU301" s="233">
        <v>72.400000000000006</v>
      </c>
      <c r="GV301" s="233">
        <v>73.44</v>
      </c>
      <c r="GW301" s="233">
        <v>74.790000000000006</v>
      </c>
      <c r="GX301" s="233">
        <v>76.72</v>
      </c>
      <c r="GY301" s="233">
        <v>78.33</v>
      </c>
      <c r="GZ301" s="233">
        <v>79.52</v>
      </c>
      <c r="HA301" s="233">
        <v>83.72</v>
      </c>
      <c r="HB301" s="233">
        <v>87</v>
      </c>
      <c r="HC301" s="233">
        <v>90.48</v>
      </c>
      <c r="HD301" s="233">
        <v>98.73</v>
      </c>
      <c r="HE301" s="233">
        <v>100.6</v>
      </c>
      <c r="HF301" s="233">
        <v>106.07</v>
      </c>
      <c r="HG301" s="233">
        <v>108.81</v>
      </c>
      <c r="HH301" s="233">
        <v>112.95</v>
      </c>
      <c r="HI301" s="233">
        <v>114.58</v>
      </c>
      <c r="HJ301" s="233">
        <v>123.94</v>
      </c>
      <c r="HK301" s="233">
        <v>136.25</v>
      </c>
      <c r="HL301" s="233">
        <v>148.78</v>
      </c>
      <c r="HM301" s="233">
        <v>81.67</v>
      </c>
      <c r="HN301" s="233">
        <v>82.92</v>
      </c>
      <c r="HO301" s="233">
        <v>84.31</v>
      </c>
      <c r="HP301" s="233">
        <v>85.69</v>
      </c>
      <c r="HQ301" s="233">
        <v>70.31</v>
      </c>
      <c r="HR301" s="233">
        <v>73.790000000000006</v>
      </c>
      <c r="HS301" s="233">
        <v>78.180000000000007</v>
      </c>
      <c r="HT301" s="233">
        <v>80.989999999999995</v>
      </c>
      <c r="HU301" s="233">
        <v>84.11</v>
      </c>
      <c r="HV301" s="233">
        <v>86.4</v>
      </c>
      <c r="HW301" s="233">
        <v>89.66</v>
      </c>
      <c r="HX301" s="233">
        <v>93.5</v>
      </c>
      <c r="HY301" s="233">
        <v>97.02</v>
      </c>
      <c r="HZ301" s="233">
        <v>100.14</v>
      </c>
      <c r="IA301" s="233">
        <v>102.72</v>
      </c>
      <c r="IB301" s="233">
        <v>104.39</v>
      </c>
      <c r="IC301" s="233">
        <v>109.32</v>
      </c>
      <c r="ID301" s="233">
        <v>114.29</v>
      </c>
      <c r="IE301" s="233">
        <v>116.62</v>
      </c>
      <c r="IF301" s="233">
        <v>122.53</v>
      </c>
      <c r="IG301" s="233">
        <v>127.38</v>
      </c>
      <c r="IH301" s="233">
        <v>133.44</v>
      </c>
      <c r="II301" s="233">
        <v>143.84</v>
      </c>
      <c r="IJ301" s="233">
        <v>157.38</v>
      </c>
      <c r="IK301" s="233">
        <v>162.47999999999999</v>
      </c>
      <c r="IL301" s="233">
        <v>167.89</v>
      </c>
      <c r="IM301" s="233">
        <v>56.66</v>
      </c>
      <c r="IN301" s="233">
        <v>64.45</v>
      </c>
      <c r="IO301" s="233">
        <v>71.89</v>
      </c>
      <c r="IP301" s="233">
        <v>74.12</v>
      </c>
      <c r="IQ301" s="233">
        <v>76.2</v>
      </c>
      <c r="IR301" s="233">
        <v>77.34</v>
      </c>
      <c r="IS301" s="233">
        <v>80.2</v>
      </c>
      <c r="IT301" s="233">
        <v>83.88</v>
      </c>
      <c r="IU301" s="233">
        <v>85.49</v>
      </c>
      <c r="IV301" s="233">
        <v>87.02</v>
      </c>
      <c r="IW301" s="233">
        <v>89.9</v>
      </c>
      <c r="IX301" s="233">
        <v>97.82</v>
      </c>
      <c r="IY301" s="233">
        <v>100.34</v>
      </c>
      <c r="IZ301" s="233">
        <v>105.19</v>
      </c>
      <c r="JA301" s="233">
        <v>114.16</v>
      </c>
      <c r="JB301" s="233">
        <v>122.71</v>
      </c>
      <c r="JC301" s="233">
        <v>126.49</v>
      </c>
      <c r="JD301" s="233">
        <v>136.59</v>
      </c>
      <c r="JE301" s="233">
        <v>141.62</v>
      </c>
      <c r="JF301" s="233">
        <v>145.68</v>
      </c>
      <c r="JG301" s="233">
        <v>146.85</v>
      </c>
      <c r="JH301" s="233">
        <v>150.03</v>
      </c>
      <c r="JI301" s="233">
        <v>154.37</v>
      </c>
      <c r="JJ301" s="233">
        <v>158.22</v>
      </c>
      <c r="JK301" s="233">
        <v>160.41</v>
      </c>
      <c r="JL301" s="233">
        <v>162.19999999999999</v>
      </c>
      <c r="JM301" s="233">
        <v>163.91</v>
      </c>
      <c r="JN301" s="233">
        <v>165.04000000000002</v>
      </c>
      <c r="JO301" s="233">
        <v>165.16</v>
      </c>
      <c r="JP301" s="233">
        <v>169.73</v>
      </c>
      <c r="JQ301" s="233">
        <v>174.74</v>
      </c>
      <c r="JR301" s="233">
        <v>177.38</v>
      </c>
      <c r="JS301" s="233">
        <v>179.01</v>
      </c>
      <c r="JT301" s="233">
        <v>181.4</v>
      </c>
      <c r="JU301" s="233">
        <v>187.11</v>
      </c>
      <c r="JV301" s="233">
        <v>188.04</v>
      </c>
      <c r="JW301" s="233">
        <v>190.61</v>
      </c>
      <c r="JX301" s="233">
        <v>191.74</v>
      </c>
      <c r="JY301" s="233">
        <v>193.93</v>
      </c>
      <c r="JZ301" s="233">
        <v>202.66</v>
      </c>
      <c r="KA301" s="233">
        <v>212.42</v>
      </c>
      <c r="KB301" s="233">
        <v>218.29</v>
      </c>
      <c r="KC301" s="233">
        <v>225.29</v>
      </c>
      <c r="KD301" s="233">
        <v>225.29</v>
      </c>
      <c r="KE301" s="233">
        <v>231.29</v>
      </c>
      <c r="KF301" s="233">
        <v>244.29</v>
      </c>
      <c r="KG301" s="233">
        <v>201.8</v>
      </c>
      <c r="KH301" s="233">
        <v>210</v>
      </c>
      <c r="KI301" s="233">
        <v>214.75</v>
      </c>
      <c r="KJ301" s="233">
        <v>238.29</v>
      </c>
      <c r="KK301" s="233">
        <v>288.29000000000002</v>
      </c>
      <c r="KL301" s="233">
        <v>300.29000000000002</v>
      </c>
      <c r="KM301" s="233">
        <v>314.29000000000002</v>
      </c>
      <c r="KN301" s="233">
        <v>184.37</v>
      </c>
      <c r="KO301" s="233">
        <v>4.05</v>
      </c>
      <c r="KP301" s="233">
        <v>1.55</v>
      </c>
      <c r="KQ301" s="233"/>
      <c r="KR301" s="233"/>
      <c r="KS301" s="233"/>
      <c r="KT301" s="233"/>
      <c r="KU301" s="233"/>
      <c r="KV301" s="233"/>
      <c r="KW301" s="233"/>
      <c r="KX301" s="233"/>
      <c r="KY301" s="233"/>
      <c r="KZ301" s="233"/>
      <c r="LA301" s="233"/>
      <c r="LB301" s="233"/>
      <c r="LC301" s="233"/>
      <c r="LD301" s="233"/>
      <c r="LE301" s="233"/>
      <c r="LF301" s="233"/>
      <c r="LG301" s="233"/>
      <c r="LH301" s="233"/>
      <c r="LI301" s="233"/>
      <c r="LJ301" s="233"/>
      <c r="LK301" s="233"/>
      <c r="LL301" s="233"/>
      <c r="LM301" s="239"/>
      <c r="LO301" s="239"/>
    </row>
    <row r="302" spans="1:327" x14ac:dyDescent="0.25">
      <c r="A302" s="216">
        <v>344</v>
      </c>
      <c r="B302" s="216">
        <v>202030</v>
      </c>
      <c r="C302" s="223" t="s">
        <v>412</v>
      </c>
      <c r="D302" s="230">
        <v>8.1999999999999993</v>
      </c>
      <c r="E302" s="230">
        <v>11.41</v>
      </c>
      <c r="F302" s="230">
        <v>11.41</v>
      </c>
      <c r="G302" s="230">
        <v>11.41</v>
      </c>
      <c r="H302" s="230">
        <v>11.41</v>
      </c>
      <c r="I302" s="230">
        <v>11.41</v>
      </c>
      <c r="J302" s="230">
        <v>11.41</v>
      </c>
      <c r="K302" s="230">
        <v>11.41</v>
      </c>
      <c r="L302" s="230">
        <v>12.83</v>
      </c>
      <c r="M302" s="230">
        <v>14.81</v>
      </c>
      <c r="N302" s="230">
        <v>7.38</v>
      </c>
      <c r="O302" s="230">
        <v>8.57</v>
      </c>
      <c r="P302" s="230">
        <v>9.19</v>
      </c>
      <c r="Q302" s="230">
        <v>10.74</v>
      </c>
      <c r="R302" s="230">
        <v>11.56</v>
      </c>
      <c r="S302" s="230">
        <v>12.33</v>
      </c>
      <c r="T302" s="230">
        <v>13.12</v>
      </c>
      <c r="U302" s="230">
        <v>14.47</v>
      </c>
      <c r="V302" s="230">
        <v>15.51</v>
      </c>
      <c r="W302" s="230">
        <v>16.690000000000001</v>
      </c>
      <c r="X302" s="230">
        <v>17.8</v>
      </c>
      <c r="Y302" s="230">
        <v>18.809999999999999</v>
      </c>
      <c r="Z302" s="230">
        <v>20.39</v>
      </c>
      <c r="AA302" s="230">
        <v>22.79</v>
      </c>
      <c r="AB302" s="230">
        <v>22.65</v>
      </c>
      <c r="AC302" s="230">
        <v>23.14</v>
      </c>
      <c r="AD302" s="230">
        <v>21.61</v>
      </c>
      <c r="AE302" s="230">
        <v>22.91</v>
      </c>
      <c r="AF302" s="230">
        <v>24.04</v>
      </c>
      <c r="AG302" s="230">
        <v>25.39</v>
      </c>
      <c r="AH302" s="230">
        <v>26.21</v>
      </c>
      <c r="AI302" s="230">
        <v>27.63</v>
      </c>
      <c r="AJ302" s="230">
        <v>30.18</v>
      </c>
      <c r="AK302" s="230">
        <v>32.270000000000003</v>
      </c>
      <c r="AL302" s="230">
        <v>33.26</v>
      </c>
      <c r="AM302" s="230">
        <v>30.08</v>
      </c>
      <c r="AN302" s="230">
        <v>27.03</v>
      </c>
      <c r="AO302" s="230">
        <v>28.98</v>
      </c>
      <c r="AP302" s="230">
        <v>30.81</v>
      </c>
      <c r="AQ302" s="230">
        <v>34.86</v>
      </c>
      <c r="AR302" s="230">
        <v>37.729999999999997</v>
      </c>
      <c r="AS302" s="230">
        <v>39.81</v>
      </c>
      <c r="AT302" s="230">
        <v>39.81</v>
      </c>
      <c r="AU302" s="230">
        <v>29.57</v>
      </c>
      <c r="AV302" s="230">
        <v>31.78</v>
      </c>
      <c r="AW302" s="230">
        <v>33.51</v>
      </c>
      <c r="AX302" s="230">
        <v>33.24</v>
      </c>
      <c r="AY302" s="230">
        <v>31.21</v>
      </c>
      <c r="AZ302" s="230">
        <v>5.79</v>
      </c>
      <c r="BA302" s="230">
        <v>4.87</v>
      </c>
      <c r="BB302" s="230">
        <v>3.36</v>
      </c>
      <c r="BC302" s="230">
        <v>1.85</v>
      </c>
      <c r="BD302" s="230">
        <v>2.34</v>
      </c>
      <c r="BE302" s="230">
        <v>3.51</v>
      </c>
      <c r="BF302" s="230">
        <v>4.33</v>
      </c>
      <c r="BG302" s="230">
        <v>5.52</v>
      </c>
      <c r="BH302" s="230">
        <v>6.64</v>
      </c>
      <c r="BI302" s="230">
        <v>7.59</v>
      </c>
      <c r="BJ302" s="230">
        <v>8.7200000000000006</v>
      </c>
      <c r="BK302" s="230">
        <v>10.02</v>
      </c>
      <c r="BL302" s="230">
        <v>10.95</v>
      </c>
      <c r="BM302" s="230">
        <v>12.18</v>
      </c>
      <c r="BN302" s="230">
        <v>14.27</v>
      </c>
      <c r="BO302" s="230">
        <v>16.62</v>
      </c>
      <c r="BP302" s="230">
        <v>18.63</v>
      </c>
      <c r="BQ302" s="230">
        <v>20.18</v>
      </c>
      <c r="BR302" s="230">
        <v>24.63</v>
      </c>
      <c r="BS302" s="230">
        <v>27.04</v>
      </c>
      <c r="BT302" s="230">
        <v>32.65</v>
      </c>
      <c r="BU302" s="230">
        <v>40.299999999999997</v>
      </c>
      <c r="BV302" s="230">
        <v>46.56</v>
      </c>
      <c r="BW302" s="230">
        <v>20.53</v>
      </c>
      <c r="BX302" s="230">
        <v>21.83</v>
      </c>
      <c r="BY302" s="230">
        <v>23.4</v>
      </c>
      <c r="BZ302" s="233">
        <v>25.41</v>
      </c>
      <c r="CA302" s="233">
        <v>27.5</v>
      </c>
      <c r="CB302" s="233">
        <v>28.71</v>
      </c>
      <c r="CC302" s="233">
        <v>4.6100000000000003</v>
      </c>
      <c r="CD302" s="233">
        <v>5.9</v>
      </c>
      <c r="CE302" s="233">
        <v>6.82</v>
      </c>
      <c r="CF302" s="233">
        <v>8.19</v>
      </c>
      <c r="CG302" s="233">
        <v>9.7200000000000006</v>
      </c>
      <c r="CH302" s="233">
        <v>11.29</v>
      </c>
      <c r="CI302" s="233">
        <v>12.51</v>
      </c>
      <c r="CJ302" s="233">
        <v>13.38</v>
      </c>
      <c r="CK302" s="233">
        <v>14.49</v>
      </c>
      <c r="CL302" s="233">
        <v>16.739999999999998</v>
      </c>
      <c r="CM302" s="233">
        <v>18.59</v>
      </c>
      <c r="CN302" s="233">
        <v>20.14</v>
      </c>
      <c r="CO302" s="233">
        <v>2.54</v>
      </c>
      <c r="CP302" s="233">
        <v>4.01</v>
      </c>
      <c r="CQ302" s="233">
        <v>5.28</v>
      </c>
      <c r="CR302" s="233">
        <v>6.54</v>
      </c>
      <c r="CS302" s="233">
        <v>8.56</v>
      </c>
      <c r="CT302" s="233">
        <v>9.6999999999999993</v>
      </c>
      <c r="CU302" s="233">
        <v>11.41</v>
      </c>
      <c r="CV302" s="233">
        <v>13.24</v>
      </c>
      <c r="CW302" s="233">
        <v>14.87</v>
      </c>
      <c r="CX302" s="233">
        <v>16.46</v>
      </c>
      <c r="CY302" s="233">
        <v>17.93</v>
      </c>
      <c r="CZ302" s="233">
        <v>20.75</v>
      </c>
      <c r="DA302" s="233">
        <v>24.72</v>
      </c>
      <c r="DB302" s="233">
        <v>26.71</v>
      </c>
      <c r="DC302" s="233">
        <v>27.45</v>
      </c>
      <c r="DD302" s="233">
        <v>28.61</v>
      </c>
      <c r="DE302" s="233">
        <v>29.27</v>
      </c>
      <c r="DF302" s="233">
        <v>31.18</v>
      </c>
      <c r="DG302" s="233">
        <v>32.79</v>
      </c>
      <c r="DH302" s="233">
        <v>34.33</v>
      </c>
      <c r="DI302" s="233">
        <v>36</v>
      </c>
      <c r="DJ302" s="233">
        <v>38.159999999999997</v>
      </c>
      <c r="DK302" s="233">
        <v>40.869999999999997</v>
      </c>
      <c r="DL302" s="233">
        <v>44.62</v>
      </c>
      <c r="DM302" s="233">
        <v>47.01</v>
      </c>
      <c r="DN302" s="233">
        <v>49.97</v>
      </c>
      <c r="DO302" s="233">
        <v>53.55</v>
      </c>
      <c r="DP302" s="233">
        <v>55.22</v>
      </c>
      <c r="DQ302" s="233">
        <v>58.74</v>
      </c>
      <c r="DR302" s="233">
        <v>61.17</v>
      </c>
      <c r="DS302" s="233">
        <v>63.54</v>
      </c>
      <c r="DT302" s="233">
        <v>43.45</v>
      </c>
      <c r="DU302" s="233">
        <v>46.16</v>
      </c>
      <c r="DV302" s="233">
        <v>49.47</v>
      </c>
      <c r="DW302" s="233">
        <v>52.02</v>
      </c>
      <c r="DX302" s="233">
        <v>55.4</v>
      </c>
      <c r="DY302" s="233">
        <v>58.66</v>
      </c>
      <c r="DZ302" s="233">
        <v>61.05</v>
      </c>
      <c r="EA302" s="233">
        <v>63.34</v>
      </c>
      <c r="EB302" s="233">
        <v>66.739999999999995</v>
      </c>
      <c r="EC302" s="233">
        <v>66.739999999999995</v>
      </c>
      <c r="ED302" s="233">
        <v>19.47</v>
      </c>
      <c r="EE302" s="233">
        <v>20.62</v>
      </c>
      <c r="EF302" s="233">
        <v>22.63</v>
      </c>
      <c r="EG302" s="233">
        <v>24.26</v>
      </c>
      <c r="EH302" s="233">
        <v>25.26</v>
      </c>
      <c r="EI302" s="233">
        <v>26.23</v>
      </c>
      <c r="EJ302" s="233">
        <v>27.49</v>
      </c>
      <c r="EK302" s="233">
        <v>29.39</v>
      </c>
      <c r="EL302" s="233">
        <v>31.46</v>
      </c>
      <c r="EM302" s="233">
        <v>32.97</v>
      </c>
      <c r="EN302" s="233">
        <v>34.64</v>
      </c>
      <c r="EO302" s="233">
        <v>35.479999999999997</v>
      </c>
      <c r="EP302" s="233">
        <v>36.770000000000003</v>
      </c>
      <c r="EQ302" s="233">
        <v>13.8</v>
      </c>
      <c r="ER302" s="233">
        <v>14.51</v>
      </c>
      <c r="ES302" s="233">
        <v>15.51</v>
      </c>
      <c r="ET302" s="233">
        <v>16.54</v>
      </c>
      <c r="EU302" s="233">
        <v>17.79</v>
      </c>
      <c r="EV302" s="233">
        <v>19.7</v>
      </c>
      <c r="EW302" s="233">
        <v>21.05</v>
      </c>
      <c r="EX302" s="233">
        <v>22.68</v>
      </c>
      <c r="EY302" s="233">
        <v>23.98</v>
      </c>
      <c r="EZ302" s="233">
        <v>25.27</v>
      </c>
      <c r="FA302" s="233">
        <v>26.5</v>
      </c>
      <c r="FB302" s="233">
        <v>28.27</v>
      </c>
      <c r="FC302" s="233">
        <v>30.2</v>
      </c>
      <c r="FD302" s="233">
        <v>31.27</v>
      </c>
      <c r="FE302" s="233">
        <v>32.15</v>
      </c>
      <c r="FF302" s="233">
        <v>33.58</v>
      </c>
      <c r="FG302" s="233">
        <v>34.65</v>
      </c>
      <c r="FH302" s="233">
        <v>36.5</v>
      </c>
      <c r="FI302" s="233">
        <v>38.47</v>
      </c>
      <c r="FJ302" s="233">
        <v>41.47</v>
      </c>
      <c r="FK302" s="233">
        <v>45.45</v>
      </c>
      <c r="FL302" s="233">
        <v>49.59</v>
      </c>
      <c r="FM302" s="233">
        <v>47.99</v>
      </c>
      <c r="FN302" s="233">
        <v>50.47</v>
      </c>
      <c r="FO302" s="233">
        <v>58.46</v>
      </c>
      <c r="FP302" s="233">
        <v>70.38</v>
      </c>
      <c r="FQ302" s="233">
        <v>79.709999999999994</v>
      </c>
      <c r="FR302" s="233">
        <v>88.71</v>
      </c>
      <c r="FS302" s="233">
        <v>101.71</v>
      </c>
      <c r="FT302" s="233">
        <v>117.71</v>
      </c>
      <c r="FU302" s="233">
        <v>121.71</v>
      </c>
      <c r="FV302" s="233">
        <v>124.71</v>
      </c>
      <c r="FW302" s="233">
        <v>131.71</v>
      </c>
      <c r="FX302" s="230">
        <v>77.709999999999994</v>
      </c>
      <c r="FY302" s="230">
        <v>81.709999999999994</v>
      </c>
      <c r="FZ302" s="230">
        <v>84.71</v>
      </c>
      <c r="GA302" s="230">
        <v>90.71</v>
      </c>
      <c r="GB302" s="230">
        <v>97.71</v>
      </c>
      <c r="GC302" s="230">
        <v>103.71</v>
      </c>
      <c r="GD302" s="233">
        <v>141.71</v>
      </c>
      <c r="GE302" s="233">
        <v>147.71</v>
      </c>
      <c r="GF302" s="233">
        <v>156.71</v>
      </c>
      <c r="GG302" s="233">
        <v>162.71</v>
      </c>
      <c r="GH302" s="233">
        <v>170.71</v>
      </c>
      <c r="GI302" s="233">
        <v>178.71</v>
      </c>
      <c r="GJ302" s="233">
        <v>210.71</v>
      </c>
      <c r="GK302" s="233">
        <v>49.86</v>
      </c>
      <c r="GL302" s="233">
        <v>53.15</v>
      </c>
      <c r="GM302" s="233">
        <v>56.43</v>
      </c>
      <c r="GN302" s="233">
        <v>58.2</v>
      </c>
      <c r="GO302" s="233">
        <v>60.13</v>
      </c>
      <c r="GP302" s="233">
        <v>62.49</v>
      </c>
      <c r="GQ302" s="233">
        <v>64.14</v>
      </c>
      <c r="GR302" s="233">
        <v>66.05</v>
      </c>
      <c r="GS302" s="233">
        <v>67.84</v>
      </c>
      <c r="GT302" s="233">
        <v>69.430000000000007</v>
      </c>
      <c r="GU302" s="233">
        <v>70.900000000000006</v>
      </c>
      <c r="GV302" s="233">
        <v>71.94</v>
      </c>
      <c r="GW302" s="233">
        <v>73.290000000000006</v>
      </c>
      <c r="GX302" s="233">
        <v>75.22</v>
      </c>
      <c r="GY302" s="233">
        <v>76.83</v>
      </c>
      <c r="GZ302" s="233">
        <v>78.02</v>
      </c>
      <c r="HA302" s="233">
        <v>82.22</v>
      </c>
      <c r="HB302" s="233">
        <v>85.5</v>
      </c>
      <c r="HC302" s="233">
        <v>88.98</v>
      </c>
      <c r="HD302" s="233">
        <v>97.23</v>
      </c>
      <c r="HE302" s="233">
        <v>99.1</v>
      </c>
      <c r="HF302" s="233">
        <v>104.57</v>
      </c>
      <c r="HG302" s="233">
        <v>107.31</v>
      </c>
      <c r="HH302" s="233">
        <v>111.45</v>
      </c>
      <c r="HI302" s="233">
        <v>113.08</v>
      </c>
      <c r="HJ302" s="233">
        <v>122.44</v>
      </c>
      <c r="HK302" s="233">
        <v>134.75</v>
      </c>
      <c r="HL302" s="233">
        <v>147.28</v>
      </c>
      <c r="HM302" s="233">
        <v>80.17</v>
      </c>
      <c r="HN302" s="233">
        <v>81.42</v>
      </c>
      <c r="HO302" s="233">
        <v>82.81</v>
      </c>
      <c r="HP302" s="233">
        <v>84.19</v>
      </c>
      <c r="HQ302" s="233">
        <v>69.680000000000007</v>
      </c>
      <c r="HR302" s="233">
        <v>73.16</v>
      </c>
      <c r="HS302" s="233">
        <v>77.55</v>
      </c>
      <c r="HT302" s="233">
        <v>80.36</v>
      </c>
      <c r="HU302" s="233">
        <v>83.48</v>
      </c>
      <c r="HV302" s="233">
        <v>85.77</v>
      </c>
      <c r="HW302" s="233">
        <v>89.03</v>
      </c>
      <c r="HX302" s="233">
        <v>92.87</v>
      </c>
      <c r="HY302" s="233">
        <v>96.39</v>
      </c>
      <c r="HZ302" s="233">
        <v>99.51</v>
      </c>
      <c r="IA302" s="233">
        <v>102.09</v>
      </c>
      <c r="IB302" s="233">
        <v>103.76</v>
      </c>
      <c r="IC302" s="233">
        <v>108.69</v>
      </c>
      <c r="ID302" s="233">
        <v>113.66</v>
      </c>
      <c r="IE302" s="233">
        <v>115.99</v>
      </c>
      <c r="IF302" s="233">
        <v>121.9</v>
      </c>
      <c r="IG302" s="233">
        <v>126.75</v>
      </c>
      <c r="IH302" s="233">
        <v>132.81</v>
      </c>
      <c r="II302" s="233">
        <v>143.21</v>
      </c>
      <c r="IJ302" s="233">
        <v>156.75</v>
      </c>
      <c r="IK302" s="233">
        <v>161.85</v>
      </c>
      <c r="IL302" s="233">
        <v>169.39</v>
      </c>
      <c r="IM302" s="233">
        <v>58.16</v>
      </c>
      <c r="IN302" s="233">
        <v>65.95</v>
      </c>
      <c r="IO302" s="233">
        <v>73.39</v>
      </c>
      <c r="IP302" s="233">
        <v>75.62</v>
      </c>
      <c r="IQ302" s="233">
        <v>77.7</v>
      </c>
      <c r="IR302" s="233">
        <v>78.84</v>
      </c>
      <c r="IS302" s="233">
        <v>81.7</v>
      </c>
      <c r="IT302" s="233">
        <v>85.38</v>
      </c>
      <c r="IU302" s="233">
        <v>86.99</v>
      </c>
      <c r="IV302" s="233">
        <v>88.52</v>
      </c>
      <c r="IW302" s="233">
        <v>91.4</v>
      </c>
      <c r="IX302" s="233">
        <v>99.32</v>
      </c>
      <c r="IY302" s="233">
        <v>101.84</v>
      </c>
      <c r="IZ302" s="233">
        <v>106.69</v>
      </c>
      <c r="JA302" s="233">
        <v>115.66</v>
      </c>
      <c r="JB302" s="233">
        <v>124.21</v>
      </c>
      <c r="JC302" s="233">
        <v>127.99</v>
      </c>
      <c r="JD302" s="233">
        <v>138.09</v>
      </c>
      <c r="JE302" s="233">
        <v>143.12</v>
      </c>
      <c r="JF302" s="233">
        <v>147.18</v>
      </c>
      <c r="JG302" s="233">
        <v>148.35</v>
      </c>
      <c r="JH302" s="233">
        <v>151.53</v>
      </c>
      <c r="JI302" s="233">
        <v>155.87</v>
      </c>
      <c r="JJ302" s="233">
        <v>159.72</v>
      </c>
      <c r="JK302" s="233">
        <v>161.91</v>
      </c>
      <c r="JL302" s="233">
        <v>163.69999999999999</v>
      </c>
      <c r="JM302" s="233">
        <v>165.41</v>
      </c>
      <c r="JN302" s="233">
        <v>166.54000000000002</v>
      </c>
      <c r="JO302" s="233">
        <v>166.66</v>
      </c>
      <c r="JP302" s="233">
        <v>171.23</v>
      </c>
      <c r="JQ302" s="233">
        <v>176.24</v>
      </c>
      <c r="JR302" s="233">
        <v>178.88</v>
      </c>
      <c r="JS302" s="233">
        <v>180.51</v>
      </c>
      <c r="JT302" s="233">
        <v>182.9</v>
      </c>
      <c r="JU302" s="233">
        <v>188.61</v>
      </c>
      <c r="JV302" s="233">
        <v>189.54</v>
      </c>
      <c r="JW302" s="233">
        <v>192.11</v>
      </c>
      <c r="JX302" s="233">
        <v>193.24</v>
      </c>
      <c r="JY302" s="233">
        <v>195.43</v>
      </c>
      <c r="JZ302" s="233">
        <v>204.16</v>
      </c>
      <c r="KA302" s="233">
        <v>213.92</v>
      </c>
      <c r="KB302" s="233">
        <v>219.79</v>
      </c>
      <c r="KC302" s="233">
        <v>226.79</v>
      </c>
      <c r="KD302" s="233">
        <v>226.79</v>
      </c>
      <c r="KE302" s="233">
        <v>232.79</v>
      </c>
      <c r="KF302" s="233">
        <v>245.79</v>
      </c>
      <c r="KG302" s="233">
        <v>203.3</v>
      </c>
      <c r="KH302" s="233">
        <v>211.5</v>
      </c>
      <c r="KI302" s="233">
        <v>216.25</v>
      </c>
      <c r="KJ302" s="233">
        <v>239.79</v>
      </c>
      <c r="KK302" s="233">
        <v>289.79000000000002</v>
      </c>
      <c r="KL302" s="233">
        <v>301.79000000000002</v>
      </c>
      <c r="KM302" s="233">
        <v>315.79000000000002</v>
      </c>
      <c r="KN302" s="233">
        <v>185.87</v>
      </c>
      <c r="KO302" s="233">
        <v>5.55</v>
      </c>
      <c r="KP302" s="233">
        <v>3.05</v>
      </c>
      <c r="KQ302" s="233">
        <v>1.5</v>
      </c>
      <c r="KR302" s="233"/>
      <c r="KS302" s="233"/>
      <c r="KT302" s="233"/>
      <c r="KU302" s="233"/>
      <c r="KV302" s="233"/>
      <c r="KW302" s="233"/>
      <c r="KX302" s="233"/>
      <c r="KY302" s="233"/>
      <c r="KZ302" s="233"/>
      <c r="LA302" s="233"/>
      <c r="LB302" s="233"/>
      <c r="LC302" s="233"/>
      <c r="LD302" s="233"/>
      <c r="LE302" s="233"/>
      <c r="LF302" s="233"/>
      <c r="LG302" s="233"/>
      <c r="LH302" s="233"/>
      <c r="LI302" s="233"/>
      <c r="LJ302" s="233"/>
      <c r="LK302" s="233"/>
      <c r="LL302" s="233"/>
      <c r="LM302" s="239"/>
      <c r="LO302" s="239"/>
    </row>
    <row r="303" spans="1:327" x14ac:dyDescent="0.25">
      <c r="A303" s="216">
        <v>345</v>
      </c>
      <c r="B303" s="216">
        <v>220510</v>
      </c>
      <c r="C303" s="223" t="s">
        <v>413</v>
      </c>
      <c r="D303" s="230">
        <v>7.39</v>
      </c>
      <c r="E303" s="230">
        <v>10.6</v>
      </c>
      <c r="F303" s="230">
        <v>10.6</v>
      </c>
      <c r="G303" s="230">
        <v>10.6</v>
      </c>
      <c r="H303" s="230">
        <v>10.6</v>
      </c>
      <c r="I303" s="230">
        <v>10.6</v>
      </c>
      <c r="J303" s="230">
        <v>10.6</v>
      </c>
      <c r="K303" s="230">
        <v>10.6</v>
      </c>
      <c r="L303" s="230">
        <v>12.02</v>
      </c>
      <c r="M303" s="230">
        <v>14</v>
      </c>
      <c r="N303" s="230">
        <v>6.08</v>
      </c>
      <c r="O303" s="230">
        <v>7.27</v>
      </c>
      <c r="P303" s="230">
        <v>7.89</v>
      </c>
      <c r="Q303" s="230">
        <v>9.44</v>
      </c>
      <c r="R303" s="230">
        <v>10.26</v>
      </c>
      <c r="S303" s="230">
        <v>11.03</v>
      </c>
      <c r="T303" s="230">
        <v>11.82</v>
      </c>
      <c r="U303" s="230">
        <v>13.17</v>
      </c>
      <c r="V303" s="230">
        <v>14.21</v>
      </c>
      <c r="W303" s="230">
        <v>15.39</v>
      </c>
      <c r="X303" s="230">
        <v>16.5</v>
      </c>
      <c r="Y303" s="230">
        <v>17.510000000000002</v>
      </c>
      <c r="Z303" s="230">
        <v>19.09</v>
      </c>
      <c r="AA303" s="230">
        <v>21.49</v>
      </c>
      <c r="AB303" s="230">
        <v>21.35</v>
      </c>
      <c r="AC303" s="230">
        <v>21.84</v>
      </c>
      <c r="AD303" s="230">
        <v>20.309999999999999</v>
      </c>
      <c r="AE303" s="230">
        <v>21.61</v>
      </c>
      <c r="AF303" s="230">
        <v>22.74</v>
      </c>
      <c r="AG303" s="230">
        <v>24.09</v>
      </c>
      <c r="AH303" s="230">
        <v>24.91</v>
      </c>
      <c r="AI303" s="230">
        <v>26.33</v>
      </c>
      <c r="AJ303" s="230">
        <v>28.88</v>
      </c>
      <c r="AK303" s="230">
        <v>30.97</v>
      </c>
      <c r="AL303" s="230">
        <v>31.96</v>
      </c>
      <c r="AM303" s="230">
        <v>28.78</v>
      </c>
      <c r="AN303" s="230">
        <v>25.73</v>
      </c>
      <c r="AO303" s="230">
        <v>27.68</v>
      </c>
      <c r="AP303" s="230">
        <v>29.51</v>
      </c>
      <c r="AQ303" s="230">
        <v>33.56</v>
      </c>
      <c r="AR303" s="230">
        <v>36.43</v>
      </c>
      <c r="AS303" s="230">
        <v>38.51</v>
      </c>
      <c r="AT303" s="230">
        <v>38.51</v>
      </c>
      <c r="AU303" s="230">
        <v>28.27</v>
      </c>
      <c r="AV303" s="230">
        <v>30.48</v>
      </c>
      <c r="AW303" s="230">
        <v>32.21</v>
      </c>
      <c r="AX303" s="230">
        <v>31.94</v>
      </c>
      <c r="AY303" s="230">
        <v>29.91</v>
      </c>
      <c r="AZ303" s="230">
        <v>4.49</v>
      </c>
      <c r="BA303" s="230">
        <v>3.57</v>
      </c>
      <c r="BB303" s="230">
        <v>2.06</v>
      </c>
      <c r="BC303" s="230">
        <v>0.55000000000000004</v>
      </c>
      <c r="BD303" s="230">
        <v>1.04</v>
      </c>
      <c r="BE303" s="230">
        <v>2.21</v>
      </c>
      <c r="BF303" s="230">
        <v>3.03</v>
      </c>
      <c r="BG303" s="230">
        <v>4.22</v>
      </c>
      <c r="BH303" s="230">
        <v>5.34</v>
      </c>
      <c r="BI303" s="230">
        <v>6.29</v>
      </c>
      <c r="BJ303" s="230">
        <v>7.42</v>
      </c>
      <c r="BK303" s="230">
        <v>8.7200000000000006</v>
      </c>
      <c r="BL303" s="230">
        <v>9.65</v>
      </c>
      <c r="BM303" s="230">
        <v>10.88</v>
      </c>
      <c r="BN303" s="230">
        <v>12.97</v>
      </c>
      <c r="BO303" s="230">
        <v>15.32</v>
      </c>
      <c r="BP303" s="230">
        <v>17.329999999999998</v>
      </c>
      <c r="BQ303" s="230">
        <v>18.88</v>
      </c>
      <c r="BR303" s="230">
        <v>23.33</v>
      </c>
      <c r="BS303" s="230">
        <v>25.74</v>
      </c>
      <c r="BT303" s="230">
        <v>31.35</v>
      </c>
      <c r="BU303" s="230">
        <v>39</v>
      </c>
      <c r="BV303" s="230">
        <v>45.26</v>
      </c>
      <c r="BW303" s="230">
        <v>19.23</v>
      </c>
      <c r="BX303" s="230">
        <v>20.53</v>
      </c>
      <c r="BY303" s="230">
        <v>22.1</v>
      </c>
      <c r="BZ303" s="233">
        <v>24.11</v>
      </c>
      <c r="CA303" s="233">
        <v>26.2</v>
      </c>
      <c r="CB303" s="233">
        <v>27.41</v>
      </c>
      <c r="CC303" s="233">
        <v>3.31</v>
      </c>
      <c r="CD303" s="233">
        <v>4.5999999999999996</v>
      </c>
      <c r="CE303" s="233">
        <v>5.52</v>
      </c>
      <c r="CF303" s="233">
        <v>6.89</v>
      </c>
      <c r="CG303" s="233">
        <v>8.42</v>
      </c>
      <c r="CH303" s="233">
        <v>9.99</v>
      </c>
      <c r="CI303" s="233">
        <v>11.21</v>
      </c>
      <c r="CJ303" s="233">
        <v>12.08</v>
      </c>
      <c r="CK303" s="233">
        <v>13.19</v>
      </c>
      <c r="CL303" s="233">
        <v>15.44</v>
      </c>
      <c r="CM303" s="233">
        <v>17.29</v>
      </c>
      <c r="CN303" s="233">
        <v>18.84</v>
      </c>
      <c r="CO303" s="233">
        <v>1.24</v>
      </c>
      <c r="CP303" s="233">
        <v>2.71</v>
      </c>
      <c r="CQ303" s="233">
        <v>3.98</v>
      </c>
      <c r="CR303" s="233">
        <v>5.24</v>
      </c>
      <c r="CS303" s="233">
        <v>7.26</v>
      </c>
      <c r="CT303" s="233">
        <v>8.4</v>
      </c>
      <c r="CU303" s="233">
        <v>10.11</v>
      </c>
      <c r="CV303" s="233">
        <v>11.94</v>
      </c>
      <c r="CW303" s="233">
        <v>13.57</v>
      </c>
      <c r="CX303" s="233">
        <v>15.16</v>
      </c>
      <c r="CY303" s="233">
        <v>16.63</v>
      </c>
      <c r="CZ303" s="233">
        <v>19.45</v>
      </c>
      <c r="DA303" s="233">
        <v>23.42</v>
      </c>
      <c r="DB303" s="233">
        <v>25.41</v>
      </c>
      <c r="DC303" s="233">
        <v>26.15</v>
      </c>
      <c r="DD303" s="233">
        <v>27.31</v>
      </c>
      <c r="DE303" s="233">
        <v>27.97</v>
      </c>
      <c r="DF303" s="233">
        <v>29.88</v>
      </c>
      <c r="DG303" s="233">
        <v>31.49</v>
      </c>
      <c r="DH303" s="233">
        <v>33.03</v>
      </c>
      <c r="DI303" s="233">
        <v>34.700000000000003</v>
      </c>
      <c r="DJ303" s="233">
        <v>36.86</v>
      </c>
      <c r="DK303" s="233">
        <v>39.57</v>
      </c>
      <c r="DL303" s="233">
        <v>43.32</v>
      </c>
      <c r="DM303" s="233">
        <v>45.71</v>
      </c>
      <c r="DN303" s="233">
        <v>48.67</v>
      </c>
      <c r="DO303" s="233">
        <v>52.25</v>
      </c>
      <c r="DP303" s="233">
        <v>53.92</v>
      </c>
      <c r="DQ303" s="233">
        <v>57.44</v>
      </c>
      <c r="DR303" s="233">
        <v>59.87</v>
      </c>
      <c r="DS303" s="233">
        <v>62.24</v>
      </c>
      <c r="DT303" s="233">
        <v>42.15</v>
      </c>
      <c r="DU303" s="233">
        <v>44.86</v>
      </c>
      <c r="DV303" s="233">
        <v>48.17</v>
      </c>
      <c r="DW303" s="233">
        <v>50.72</v>
      </c>
      <c r="DX303" s="233">
        <v>54.1</v>
      </c>
      <c r="DY303" s="233">
        <v>57.36</v>
      </c>
      <c r="DZ303" s="233">
        <v>59.75</v>
      </c>
      <c r="EA303" s="233">
        <v>62.04</v>
      </c>
      <c r="EB303" s="233">
        <v>65.44</v>
      </c>
      <c r="EC303" s="233">
        <v>65.44</v>
      </c>
      <c r="ED303" s="233">
        <v>18.170000000000002</v>
      </c>
      <c r="EE303" s="233">
        <v>19.32</v>
      </c>
      <c r="EF303" s="233">
        <v>21.33</v>
      </c>
      <c r="EG303" s="233">
        <v>22.96</v>
      </c>
      <c r="EH303" s="233">
        <v>23.96</v>
      </c>
      <c r="EI303" s="233">
        <v>24.93</v>
      </c>
      <c r="EJ303" s="233">
        <v>26.19</v>
      </c>
      <c r="EK303" s="233">
        <v>28.09</v>
      </c>
      <c r="EL303" s="233">
        <v>30.16</v>
      </c>
      <c r="EM303" s="233">
        <v>31.67</v>
      </c>
      <c r="EN303" s="233">
        <v>33.340000000000003</v>
      </c>
      <c r="EO303" s="233">
        <v>34.18</v>
      </c>
      <c r="EP303" s="233">
        <v>35.96</v>
      </c>
      <c r="EQ303" s="233">
        <v>12.99</v>
      </c>
      <c r="ER303" s="233">
        <v>13.7</v>
      </c>
      <c r="ES303" s="233">
        <v>14.7</v>
      </c>
      <c r="ET303" s="233">
        <v>15.73</v>
      </c>
      <c r="EU303" s="233">
        <v>16.98</v>
      </c>
      <c r="EV303" s="233">
        <v>18.89</v>
      </c>
      <c r="EW303" s="233">
        <v>20.239999999999998</v>
      </c>
      <c r="EX303" s="233">
        <v>21.87</v>
      </c>
      <c r="EY303" s="233">
        <v>23.17</v>
      </c>
      <c r="EZ303" s="233">
        <v>24.46</v>
      </c>
      <c r="FA303" s="233">
        <v>25.69</v>
      </c>
      <c r="FB303" s="233">
        <v>27.46</v>
      </c>
      <c r="FC303" s="233">
        <v>29.39</v>
      </c>
      <c r="FD303" s="233">
        <v>30.46</v>
      </c>
      <c r="FE303" s="233">
        <v>31.34</v>
      </c>
      <c r="FF303" s="233">
        <v>32.770000000000003</v>
      </c>
      <c r="FG303" s="233">
        <v>33.840000000000003</v>
      </c>
      <c r="FH303" s="233">
        <v>35.69</v>
      </c>
      <c r="FI303" s="233">
        <v>37.659999999999997</v>
      </c>
      <c r="FJ303" s="233">
        <v>40.659999999999997</v>
      </c>
      <c r="FK303" s="233">
        <v>44.64</v>
      </c>
      <c r="FL303" s="233">
        <v>48.78</v>
      </c>
      <c r="FM303" s="233">
        <v>46.69</v>
      </c>
      <c r="FN303" s="233">
        <v>49.17</v>
      </c>
      <c r="FO303" s="233">
        <v>57.16</v>
      </c>
      <c r="FP303" s="233">
        <v>69.08</v>
      </c>
      <c r="FQ303" s="233">
        <v>78.41</v>
      </c>
      <c r="FR303" s="233">
        <v>87.41</v>
      </c>
      <c r="FS303" s="233">
        <v>100.41</v>
      </c>
      <c r="FT303" s="233">
        <v>116.41</v>
      </c>
      <c r="FU303" s="233">
        <v>120.41</v>
      </c>
      <c r="FV303" s="233">
        <v>123.41</v>
      </c>
      <c r="FW303" s="233">
        <v>130.41</v>
      </c>
      <c r="FX303" s="230">
        <v>76.41</v>
      </c>
      <c r="FY303" s="230">
        <v>80.41</v>
      </c>
      <c r="FZ303" s="230">
        <v>83.41</v>
      </c>
      <c r="GA303" s="230">
        <v>89.41</v>
      </c>
      <c r="GB303" s="230">
        <v>96.41</v>
      </c>
      <c r="GC303" s="230">
        <v>102.41</v>
      </c>
      <c r="GD303" s="233">
        <v>140.41</v>
      </c>
      <c r="GE303" s="233">
        <v>146.41</v>
      </c>
      <c r="GF303" s="233">
        <v>155.41</v>
      </c>
      <c r="GG303" s="233">
        <v>161.41</v>
      </c>
      <c r="GH303" s="233">
        <v>169.41</v>
      </c>
      <c r="GI303" s="233">
        <v>177.41</v>
      </c>
      <c r="GJ303" s="233">
        <v>209.41</v>
      </c>
      <c r="GK303" s="233">
        <v>48.56</v>
      </c>
      <c r="GL303" s="233">
        <v>51.85</v>
      </c>
      <c r="GM303" s="233">
        <v>55.13</v>
      </c>
      <c r="GN303" s="233">
        <v>56.9</v>
      </c>
      <c r="GO303" s="233">
        <v>58.83</v>
      </c>
      <c r="GP303" s="233">
        <v>61.19</v>
      </c>
      <c r="GQ303" s="233">
        <v>62.84</v>
      </c>
      <c r="GR303" s="233">
        <v>64.75</v>
      </c>
      <c r="GS303" s="233">
        <v>66.540000000000006</v>
      </c>
      <c r="GT303" s="233">
        <v>68.13</v>
      </c>
      <c r="GU303" s="233">
        <v>69.599999999999994</v>
      </c>
      <c r="GV303" s="233">
        <v>70.64</v>
      </c>
      <c r="GW303" s="233">
        <v>71.989999999999995</v>
      </c>
      <c r="GX303" s="233">
        <v>73.92</v>
      </c>
      <c r="GY303" s="233">
        <v>75.53</v>
      </c>
      <c r="GZ303" s="233">
        <v>76.72</v>
      </c>
      <c r="HA303" s="233">
        <v>80.92</v>
      </c>
      <c r="HB303" s="233">
        <v>84.2</v>
      </c>
      <c r="HC303" s="233">
        <v>87.68</v>
      </c>
      <c r="HD303" s="233">
        <v>95.93</v>
      </c>
      <c r="HE303" s="233">
        <v>97.8</v>
      </c>
      <c r="HF303" s="233">
        <v>103.27</v>
      </c>
      <c r="HG303" s="233">
        <v>106.01</v>
      </c>
      <c r="HH303" s="233">
        <v>110.15</v>
      </c>
      <c r="HI303" s="233">
        <v>111.78</v>
      </c>
      <c r="HJ303" s="233">
        <v>121.14</v>
      </c>
      <c r="HK303" s="233">
        <v>133.44999999999999</v>
      </c>
      <c r="HL303" s="233">
        <v>145.97999999999999</v>
      </c>
      <c r="HM303" s="233">
        <v>78.87</v>
      </c>
      <c r="HN303" s="233">
        <v>80.12</v>
      </c>
      <c r="HO303" s="233">
        <v>81.510000000000005</v>
      </c>
      <c r="HP303" s="233">
        <v>82.89</v>
      </c>
      <c r="HQ303" s="233">
        <v>68.38</v>
      </c>
      <c r="HR303" s="233">
        <v>71.86</v>
      </c>
      <c r="HS303" s="233">
        <v>76.25</v>
      </c>
      <c r="HT303" s="233">
        <v>79.06</v>
      </c>
      <c r="HU303" s="233">
        <v>82.18</v>
      </c>
      <c r="HV303" s="233">
        <v>84.47</v>
      </c>
      <c r="HW303" s="233">
        <v>87.73</v>
      </c>
      <c r="HX303" s="233">
        <v>91.57</v>
      </c>
      <c r="HY303" s="233">
        <v>95.09</v>
      </c>
      <c r="HZ303" s="233">
        <v>98.21</v>
      </c>
      <c r="IA303" s="233">
        <v>100.79</v>
      </c>
      <c r="IB303" s="233">
        <v>102.46</v>
      </c>
      <c r="IC303" s="233">
        <v>107.39</v>
      </c>
      <c r="ID303" s="233">
        <v>112.36</v>
      </c>
      <c r="IE303" s="233">
        <v>114.69</v>
      </c>
      <c r="IF303" s="233">
        <v>120.6</v>
      </c>
      <c r="IG303" s="233">
        <v>125.45</v>
      </c>
      <c r="IH303" s="233">
        <v>131.51</v>
      </c>
      <c r="II303" s="233">
        <v>141.91</v>
      </c>
      <c r="IJ303" s="233">
        <v>155.44999999999999</v>
      </c>
      <c r="IK303" s="233">
        <v>160.55000000000001</v>
      </c>
      <c r="IL303" s="233">
        <v>168.58</v>
      </c>
      <c r="IM303" s="233">
        <v>57.35</v>
      </c>
      <c r="IN303" s="233">
        <v>65.14</v>
      </c>
      <c r="IO303" s="233">
        <v>72.58</v>
      </c>
      <c r="IP303" s="233">
        <v>74.81</v>
      </c>
      <c r="IQ303" s="233">
        <v>76.89</v>
      </c>
      <c r="IR303" s="233">
        <v>78.03</v>
      </c>
      <c r="IS303" s="233">
        <v>80.89</v>
      </c>
      <c r="IT303" s="233">
        <v>84.57</v>
      </c>
      <c r="IU303" s="233">
        <v>86.18</v>
      </c>
      <c r="IV303" s="233">
        <v>87.71</v>
      </c>
      <c r="IW303" s="233">
        <v>90.59</v>
      </c>
      <c r="IX303" s="233">
        <v>98.51</v>
      </c>
      <c r="IY303" s="233">
        <v>101.03</v>
      </c>
      <c r="IZ303" s="233">
        <v>105.88</v>
      </c>
      <c r="JA303" s="233">
        <v>114.85</v>
      </c>
      <c r="JB303" s="233">
        <v>123.4</v>
      </c>
      <c r="JC303" s="233">
        <v>127.18</v>
      </c>
      <c r="JD303" s="233">
        <v>137.28</v>
      </c>
      <c r="JE303" s="233">
        <v>142.31</v>
      </c>
      <c r="JF303" s="233">
        <v>146.37</v>
      </c>
      <c r="JG303" s="233">
        <v>147.54</v>
      </c>
      <c r="JH303" s="233">
        <v>150.72</v>
      </c>
      <c r="JI303" s="233">
        <v>155.06</v>
      </c>
      <c r="JJ303" s="233">
        <v>158.91</v>
      </c>
      <c r="JK303" s="233">
        <v>161.1</v>
      </c>
      <c r="JL303" s="233">
        <v>162.88999999999999</v>
      </c>
      <c r="JM303" s="233">
        <v>164.6</v>
      </c>
      <c r="JN303" s="233">
        <v>165.73000000000002</v>
      </c>
      <c r="JO303" s="233">
        <v>165.85</v>
      </c>
      <c r="JP303" s="233">
        <v>170.42</v>
      </c>
      <c r="JQ303" s="233">
        <v>175.43</v>
      </c>
      <c r="JR303" s="233">
        <v>178.07</v>
      </c>
      <c r="JS303" s="233">
        <v>179.7</v>
      </c>
      <c r="JT303" s="233">
        <v>182.09</v>
      </c>
      <c r="JU303" s="233">
        <v>187.8</v>
      </c>
      <c r="JV303" s="233">
        <v>188.73</v>
      </c>
      <c r="JW303" s="233">
        <v>191.3</v>
      </c>
      <c r="JX303" s="233">
        <v>192.43</v>
      </c>
      <c r="JY303" s="233">
        <v>194.62</v>
      </c>
      <c r="JZ303" s="233">
        <v>203.35</v>
      </c>
      <c r="KA303" s="233">
        <v>213.11</v>
      </c>
      <c r="KB303" s="233">
        <v>218.98</v>
      </c>
      <c r="KC303" s="233">
        <v>225.98</v>
      </c>
      <c r="KD303" s="233">
        <v>225.98</v>
      </c>
      <c r="KE303" s="233">
        <v>231.98</v>
      </c>
      <c r="KF303" s="233">
        <v>244.98</v>
      </c>
      <c r="KG303" s="233">
        <v>202.49</v>
      </c>
      <c r="KH303" s="233">
        <v>210.69</v>
      </c>
      <c r="KI303" s="233">
        <v>215.44</v>
      </c>
      <c r="KJ303" s="233">
        <v>238.98</v>
      </c>
      <c r="KK303" s="233">
        <v>288.98</v>
      </c>
      <c r="KL303" s="233">
        <v>300.98</v>
      </c>
      <c r="KM303" s="233">
        <v>314.98</v>
      </c>
      <c r="KN303" s="233">
        <v>185.06</v>
      </c>
      <c r="KO303" s="233">
        <v>6.85</v>
      </c>
      <c r="KP303" s="233">
        <v>4.3499999999999996</v>
      </c>
      <c r="KQ303" s="233">
        <v>2.8</v>
      </c>
      <c r="KR303" s="233">
        <v>1.3</v>
      </c>
      <c r="KS303" s="233"/>
      <c r="KT303" s="233"/>
      <c r="KU303" s="233"/>
      <c r="KV303" s="233"/>
      <c r="KW303" s="233"/>
      <c r="KX303" s="233"/>
      <c r="KY303" s="233"/>
      <c r="KZ303" s="233"/>
      <c r="LA303" s="233"/>
      <c r="LB303" s="233"/>
      <c r="LC303" s="233"/>
      <c r="LD303" s="233"/>
      <c r="LE303" s="233"/>
      <c r="LF303" s="233"/>
      <c r="LG303" s="233"/>
      <c r="LH303" s="233"/>
      <c r="LI303" s="233"/>
      <c r="LJ303" s="233"/>
      <c r="LK303" s="233"/>
      <c r="LL303" s="233"/>
      <c r="LM303" s="239"/>
      <c r="LO303" s="239"/>
    </row>
    <row r="304" spans="1:327" x14ac:dyDescent="0.25">
      <c r="A304" s="216">
        <v>351</v>
      </c>
      <c r="B304" s="216">
        <v>2155384</v>
      </c>
      <c r="C304" s="223" t="s">
        <v>414</v>
      </c>
      <c r="D304" s="230">
        <v>45.410000000000004</v>
      </c>
      <c r="E304" s="230">
        <v>48.08</v>
      </c>
      <c r="F304" s="230">
        <v>44.87</v>
      </c>
      <c r="G304" s="230">
        <v>48.08</v>
      </c>
      <c r="H304" s="230">
        <v>48.08</v>
      </c>
      <c r="I304" s="230">
        <v>48.08</v>
      </c>
      <c r="J304" s="230">
        <v>48.08</v>
      </c>
      <c r="K304" s="230">
        <v>48.08</v>
      </c>
      <c r="L304" s="230">
        <v>49.5</v>
      </c>
      <c r="M304" s="230">
        <v>51.480000000000004</v>
      </c>
      <c r="N304" s="230">
        <v>44.1</v>
      </c>
      <c r="O304" s="230">
        <v>42.910000000000004</v>
      </c>
      <c r="P304" s="230">
        <v>42.29</v>
      </c>
      <c r="Q304" s="230">
        <v>40.739999999999995</v>
      </c>
      <c r="R304" s="230">
        <v>39.919999999999995</v>
      </c>
      <c r="S304" s="230">
        <v>39.15</v>
      </c>
      <c r="T304" s="230">
        <v>38.359999999999992</v>
      </c>
      <c r="U304" s="230">
        <v>37.01</v>
      </c>
      <c r="V304" s="230">
        <v>35.97</v>
      </c>
      <c r="W304" s="230">
        <v>34.789999999999992</v>
      </c>
      <c r="X304" s="230">
        <v>33.68</v>
      </c>
      <c r="Y304" s="230">
        <v>34.69</v>
      </c>
      <c r="Z304" s="230">
        <v>36.269999999999996</v>
      </c>
      <c r="AA304" s="230">
        <v>38.669999999999995</v>
      </c>
      <c r="AB304" s="230">
        <v>38.529999999999994</v>
      </c>
      <c r="AC304" s="230">
        <v>40.299999999999997</v>
      </c>
      <c r="AD304" s="230">
        <v>41.83</v>
      </c>
      <c r="AE304" s="230">
        <v>43.13</v>
      </c>
      <c r="AF304" s="230">
        <v>44.26</v>
      </c>
      <c r="AG304" s="230">
        <v>45.61</v>
      </c>
      <c r="AH304" s="230">
        <v>46.43</v>
      </c>
      <c r="AI304" s="230">
        <v>47.85</v>
      </c>
      <c r="AJ304" s="230">
        <v>50.4</v>
      </c>
      <c r="AK304" s="230">
        <v>52.49</v>
      </c>
      <c r="AL304" s="230">
        <v>54.04</v>
      </c>
      <c r="AM304" s="230">
        <v>57.220000000000006</v>
      </c>
      <c r="AN304" s="230">
        <v>60.27</v>
      </c>
      <c r="AO304" s="230">
        <v>62.220000000000006</v>
      </c>
      <c r="AP304" s="230">
        <v>64.050000000000011</v>
      </c>
      <c r="AQ304" s="230">
        <v>68.100000000000009</v>
      </c>
      <c r="AR304" s="230">
        <v>70.97</v>
      </c>
      <c r="AS304" s="230">
        <v>73.05</v>
      </c>
      <c r="AT304" s="230">
        <v>73.05</v>
      </c>
      <c r="AU304" s="230">
        <v>45.45</v>
      </c>
      <c r="AV304" s="230">
        <v>47.660000000000004</v>
      </c>
      <c r="AW304" s="230">
        <v>49.39</v>
      </c>
      <c r="AX304" s="230">
        <v>50.92</v>
      </c>
      <c r="AY304" s="230">
        <v>51.43</v>
      </c>
      <c r="AZ304" s="230">
        <v>45.690000000000005</v>
      </c>
      <c r="BA304" s="230">
        <v>46.61</v>
      </c>
      <c r="BB304" s="230">
        <v>48.120000000000005</v>
      </c>
      <c r="BC304" s="230">
        <v>49.63</v>
      </c>
      <c r="BD304" s="230">
        <v>51.22</v>
      </c>
      <c r="BE304" s="230">
        <v>52.39</v>
      </c>
      <c r="BF304" s="230">
        <v>53.21</v>
      </c>
      <c r="BG304" s="230">
        <v>54.400000000000006</v>
      </c>
      <c r="BH304" s="230">
        <v>55.52</v>
      </c>
      <c r="BI304" s="230">
        <v>56.470000000000006</v>
      </c>
      <c r="BJ304" s="230">
        <v>57.6</v>
      </c>
      <c r="BK304" s="230">
        <v>58.900000000000006</v>
      </c>
      <c r="BL304" s="230">
        <v>59.830000000000005</v>
      </c>
      <c r="BM304" s="230">
        <v>61.06</v>
      </c>
      <c r="BN304" s="230">
        <v>63.150000000000006</v>
      </c>
      <c r="BO304" s="230">
        <v>65.5</v>
      </c>
      <c r="BP304" s="230">
        <v>67.510000000000005</v>
      </c>
      <c r="BQ304" s="230">
        <v>69.06</v>
      </c>
      <c r="BR304" s="230">
        <v>73.509999999999991</v>
      </c>
      <c r="BS304" s="230">
        <v>75.919999999999987</v>
      </c>
      <c r="BT304" s="230">
        <v>81.529999999999973</v>
      </c>
      <c r="BU304" s="230">
        <v>89.179999999999978</v>
      </c>
      <c r="BV304" s="230">
        <v>95.439999999999969</v>
      </c>
      <c r="BW304" s="230">
        <v>69.41</v>
      </c>
      <c r="BX304" s="230">
        <v>70.709999999999994</v>
      </c>
      <c r="BY304" s="230">
        <v>72.279999999999987</v>
      </c>
      <c r="BZ304" s="230">
        <v>74.289999999999992</v>
      </c>
      <c r="CA304" s="230">
        <v>76.379999999999981</v>
      </c>
      <c r="CB304" s="230">
        <v>77.589999999999989</v>
      </c>
      <c r="CC304" s="230">
        <v>49.370000000000005</v>
      </c>
      <c r="CD304" s="230">
        <v>50.660000000000004</v>
      </c>
      <c r="CE304" s="230">
        <v>51.58</v>
      </c>
      <c r="CF304" s="230">
        <v>52.95</v>
      </c>
      <c r="CG304" s="230">
        <v>53.72</v>
      </c>
      <c r="CH304" s="230">
        <v>52.15</v>
      </c>
      <c r="CI304" s="230">
        <v>50.93</v>
      </c>
      <c r="CJ304" s="230">
        <v>50.06</v>
      </c>
      <c r="CK304" s="230">
        <v>48.95</v>
      </c>
      <c r="CL304" s="230">
        <v>46.7</v>
      </c>
      <c r="CM304" s="230">
        <v>44.85</v>
      </c>
      <c r="CN304" s="230">
        <v>43.3</v>
      </c>
      <c r="CO304" s="230">
        <v>51.42</v>
      </c>
      <c r="CP304" s="230">
        <v>52.89</v>
      </c>
      <c r="CQ304" s="230">
        <v>54.160000000000004</v>
      </c>
      <c r="CR304" s="230">
        <v>55.42</v>
      </c>
      <c r="CS304" s="230">
        <v>57.440000000000005</v>
      </c>
      <c r="CT304" s="230">
        <v>58.580000000000005</v>
      </c>
      <c r="CU304" s="230">
        <v>60.290000000000006</v>
      </c>
      <c r="CV304" s="230">
        <v>62.120000000000005</v>
      </c>
      <c r="CW304" s="230">
        <v>63.75</v>
      </c>
      <c r="CX304" s="230">
        <v>65.34</v>
      </c>
      <c r="CY304" s="230">
        <v>66.81</v>
      </c>
      <c r="CZ304" s="230">
        <v>66.550000000000011</v>
      </c>
      <c r="DA304" s="230">
        <v>40.6</v>
      </c>
      <c r="DB304" s="230">
        <v>42.59</v>
      </c>
      <c r="DC304" s="230">
        <v>43.33</v>
      </c>
      <c r="DD304" s="230">
        <v>44.489999999999995</v>
      </c>
      <c r="DE304" s="230">
        <v>45.15</v>
      </c>
      <c r="DF304" s="230">
        <v>47.06</v>
      </c>
      <c r="DG304" s="230">
        <v>48.67</v>
      </c>
      <c r="DH304" s="230">
        <v>50.21</v>
      </c>
      <c r="DI304" s="230">
        <v>51.88</v>
      </c>
      <c r="DJ304" s="230">
        <v>54.04</v>
      </c>
      <c r="DK304" s="230">
        <v>56.75</v>
      </c>
      <c r="DL304" s="230">
        <v>60.5</v>
      </c>
      <c r="DM304" s="230">
        <v>62.89</v>
      </c>
      <c r="DN304" s="230">
        <v>65.850000000000009</v>
      </c>
      <c r="DO304" s="230">
        <v>69.430000000000007</v>
      </c>
      <c r="DP304" s="230">
        <v>71.099999999999994</v>
      </c>
      <c r="DQ304" s="230">
        <v>74.61999999999999</v>
      </c>
      <c r="DR304" s="230">
        <v>77.049999999999983</v>
      </c>
      <c r="DS304" s="230">
        <v>79.419999999999987</v>
      </c>
      <c r="DT304" s="230">
        <v>59.330000000000005</v>
      </c>
      <c r="DU304" s="230">
        <v>62.040000000000006</v>
      </c>
      <c r="DV304" s="230">
        <v>65.350000000000009</v>
      </c>
      <c r="DW304" s="230">
        <v>67.900000000000006</v>
      </c>
      <c r="DX304" s="230">
        <v>71.279999999999987</v>
      </c>
      <c r="DY304" s="230">
        <v>74.539999999999992</v>
      </c>
      <c r="DZ304" s="230">
        <v>76.929999999999993</v>
      </c>
      <c r="EA304" s="230">
        <v>79.219999999999985</v>
      </c>
      <c r="EB304" s="230">
        <v>82.619999999999976</v>
      </c>
      <c r="EC304" s="230">
        <v>82.619999999999976</v>
      </c>
      <c r="ED304" s="230">
        <v>32.01</v>
      </c>
      <c r="EE304" s="230">
        <v>30.86</v>
      </c>
      <c r="EF304" s="230">
        <v>28.85</v>
      </c>
      <c r="EG304" s="230">
        <v>27.220000000000002</v>
      </c>
      <c r="EH304" s="230">
        <v>26.220000000000002</v>
      </c>
      <c r="EI304" s="230">
        <v>25.250000000000004</v>
      </c>
      <c r="EJ304" s="230">
        <v>23.990000000000002</v>
      </c>
      <c r="EK304" s="230">
        <v>22.09</v>
      </c>
      <c r="EL304" s="230">
        <v>24.160000000000004</v>
      </c>
      <c r="EM304" s="230">
        <v>25.670000000000005</v>
      </c>
      <c r="EN304" s="230">
        <v>27.34</v>
      </c>
      <c r="EO304" s="230">
        <v>28.18</v>
      </c>
      <c r="EP304" s="230">
        <v>30.51</v>
      </c>
      <c r="EQ304" s="230">
        <v>42.480000000000004</v>
      </c>
      <c r="ER304" s="230">
        <v>41.77</v>
      </c>
      <c r="ES304" s="230">
        <v>40.769999999999996</v>
      </c>
      <c r="ET304" s="230">
        <v>39.739999999999995</v>
      </c>
      <c r="EU304" s="230">
        <v>38.489999999999995</v>
      </c>
      <c r="EV304" s="230">
        <v>36.58</v>
      </c>
      <c r="EW304" s="230">
        <v>35.229999999999997</v>
      </c>
      <c r="EX304" s="230">
        <v>36.859999999999992</v>
      </c>
      <c r="EY304" s="230">
        <v>38.159999999999997</v>
      </c>
      <c r="EZ304" s="230">
        <v>39.449999999999996</v>
      </c>
      <c r="FA304" s="230">
        <v>40.68</v>
      </c>
      <c r="FB304" s="230">
        <v>39.01</v>
      </c>
      <c r="FC304" s="230">
        <v>37.08</v>
      </c>
      <c r="FD304" s="230">
        <v>36.01</v>
      </c>
      <c r="FE304" s="230">
        <v>35.129999999999995</v>
      </c>
      <c r="FF304" s="230">
        <v>33.699999999999996</v>
      </c>
      <c r="FG304" s="230">
        <v>32.629999999999995</v>
      </c>
      <c r="FH304" s="230">
        <v>34.479999999999997</v>
      </c>
      <c r="FI304" s="230">
        <v>36.449999999999996</v>
      </c>
      <c r="FJ304" s="230">
        <v>39.449999999999996</v>
      </c>
      <c r="FK304" s="230">
        <v>43.43</v>
      </c>
      <c r="FL304" s="230">
        <v>47.57</v>
      </c>
      <c r="FM304" s="230">
        <v>81.229999999999976</v>
      </c>
      <c r="FN304" s="230">
        <v>83.70999999999998</v>
      </c>
      <c r="FO304" s="230">
        <v>91.699999999999974</v>
      </c>
      <c r="FP304" s="230">
        <v>103.61999999999998</v>
      </c>
      <c r="FQ304" s="230">
        <v>112.94999999999997</v>
      </c>
      <c r="FR304" s="230">
        <v>121.94999999999997</v>
      </c>
      <c r="FS304" s="230">
        <v>134.94999999999999</v>
      </c>
      <c r="FT304" s="230">
        <v>150.95000000000002</v>
      </c>
      <c r="FU304" s="230">
        <v>154.95000000000002</v>
      </c>
      <c r="FV304" s="230">
        <v>157.95000000000002</v>
      </c>
      <c r="FW304" s="230">
        <v>164.95000000000002</v>
      </c>
      <c r="FX304" s="230">
        <v>110.94999999999997</v>
      </c>
      <c r="FY304" s="230">
        <v>114.94999999999997</v>
      </c>
      <c r="FZ304" s="230">
        <v>117.94999999999997</v>
      </c>
      <c r="GA304" s="230">
        <v>123.94999999999997</v>
      </c>
      <c r="GB304" s="230">
        <v>130.94999999999999</v>
      </c>
      <c r="GC304" s="230">
        <v>136.94999999999999</v>
      </c>
      <c r="GD304" s="230">
        <v>174.95000000000002</v>
      </c>
      <c r="GE304" s="230">
        <v>180.95000000000002</v>
      </c>
      <c r="GF304" s="230">
        <v>189.95000000000002</v>
      </c>
      <c r="GG304" s="230">
        <v>195.95000000000002</v>
      </c>
      <c r="GH304" s="230">
        <v>203.95000000000002</v>
      </c>
      <c r="GI304" s="230">
        <v>211.95000000000002</v>
      </c>
      <c r="GJ304" s="230">
        <v>243.95000000000002</v>
      </c>
      <c r="GK304" s="230">
        <v>98.739999999999981</v>
      </c>
      <c r="GL304" s="230">
        <v>102.02999999999997</v>
      </c>
      <c r="GM304" s="230">
        <v>105.30999999999997</v>
      </c>
      <c r="GN304" s="230">
        <v>107.07999999999997</v>
      </c>
      <c r="GO304" s="230">
        <v>109.00999999999998</v>
      </c>
      <c r="GP304" s="230">
        <v>111.36999999999998</v>
      </c>
      <c r="GQ304" s="230">
        <v>113.01999999999998</v>
      </c>
      <c r="GR304" s="230">
        <v>114.92999999999998</v>
      </c>
      <c r="GS304" s="230">
        <v>116.71999999999997</v>
      </c>
      <c r="GT304" s="230">
        <v>118.30999999999997</v>
      </c>
      <c r="GU304" s="230">
        <v>119.77999999999997</v>
      </c>
      <c r="GV304" s="230">
        <v>120.81999999999998</v>
      </c>
      <c r="GW304" s="230">
        <v>122.16999999999997</v>
      </c>
      <c r="GX304" s="230">
        <v>124.09999999999998</v>
      </c>
      <c r="GY304" s="230">
        <v>125.70999999999998</v>
      </c>
      <c r="GZ304" s="230">
        <v>126.89999999999998</v>
      </c>
      <c r="HA304" s="230">
        <v>131.1</v>
      </c>
      <c r="HB304" s="230">
        <v>134.38</v>
      </c>
      <c r="HC304" s="230">
        <v>137.85999999999999</v>
      </c>
      <c r="HD304" s="230">
        <v>146.11000000000001</v>
      </c>
      <c r="HE304" s="230">
        <v>147.98000000000002</v>
      </c>
      <c r="HF304" s="230">
        <v>153.45000000000002</v>
      </c>
      <c r="HG304" s="230">
        <v>156.19</v>
      </c>
      <c r="HH304" s="230">
        <v>160.33000000000001</v>
      </c>
      <c r="HI304" s="230">
        <v>161.96</v>
      </c>
      <c r="HJ304" s="230">
        <v>171.32</v>
      </c>
      <c r="HK304" s="230">
        <v>183.63</v>
      </c>
      <c r="HL304" s="230">
        <v>196.16</v>
      </c>
      <c r="HM304" s="230">
        <v>129.04999999999995</v>
      </c>
      <c r="HN304" s="230">
        <v>130.29999999999998</v>
      </c>
      <c r="HO304" s="230">
        <v>131.68999999999997</v>
      </c>
      <c r="HP304" s="230">
        <v>133.07</v>
      </c>
      <c r="HQ304" s="230">
        <v>85.559999999999974</v>
      </c>
      <c r="HR304" s="230">
        <v>89.039999999999978</v>
      </c>
      <c r="HS304" s="230">
        <v>93.429999999999978</v>
      </c>
      <c r="HT304" s="230">
        <v>96.239999999999981</v>
      </c>
      <c r="HU304" s="230">
        <v>99.359999999999971</v>
      </c>
      <c r="HV304" s="230">
        <v>101.64999999999998</v>
      </c>
      <c r="HW304" s="230">
        <v>104.90999999999997</v>
      </c>
      <c r="HX304" s="230">
        <v>108.74999999999997</v>
      </c>
      <c r="HY304" s="230">
        <v>112.26999999999998</v>
      </c>
      <c r="HZ304" s="230">
        <v>115.38999999999997</v>
      </c>
      <c r="IA304" s="230">
        <v>117.96999999999997</v>
      </c>
      <c r="IB304" s="230">
        <v>119.63999999999997</v>
      </c>
      <c r="IC304" s="230">
        <v>124.56999999999998</v>
      </c>
      <c r="ID304" s="230">
        <v>129.53999999999996</v>
      </c>
      <c r="IE304" s="230">
        <v>131.86999999999998</v>
      </c>
      <c r="IF304" s="230">
        <v>137.78</v>
      </c>
      <c r="IG304" s="230">
        <v>142.63000000000002</v>
      </c>
      <c r="IH304" s="230">
        <v>148.69</v>
      </c>
      <c r="II304" s="230">
        <v>159.09</v>
      </c>
      <c r="IJ304" s="230">
        <v>172.63</v>
      </c>
      <c r="IK304" s="230">
        <v>177.73</v>
      </c>
      <c r="IL304" s="230">
        <v>167.37</v>
      </c>
      <c r="IM304" s="230">
        <v>56.14</v>
      </c>
      <c r="IN304" s="230">
        <v>63.930000000000007</v>
      </c>
      <c r="IO304" s="230">
        <v>71.36999999999999</v>
      </c>
      <c r="IP304" s="230">
        <v>73.599999999999994</v>
      </c>
      <c r="IQ304" s="230">
        <v>75.679999999999993</v>
      </c>
      <c r="IR304" s="230">
        <v>76.819999999999979</v>
      </c>
      <c r="IS304" s="230">
        <v>79.679999999999993</v>
      </c>
      <c r="IT304" s="230">
        <v>83.359999999999985</v>
      </c>
      <c r="IU304" s="230">
        <v>84.969999999999985</v>
      </c>
      <c r="IV304" s="230">
        <v>86.499999999999972</v>
      </c>
      <c r="IW304" s="230">
        <v>89.379999999999981</v>
      </c>
      <c r="IX304" s="230">
        <v>97.299999999999969</v>
      </c>
      <c r="IY304" s="230">
        <v>99.819999999999979</v>
      </c>
      <c r="IZ304" s="230">
        <v>104.66999999999997</v>
      </c>
      <c r="JA304" s="230">
        <v>113.63999999999997</v>
      </c>
      <c r="JB304" s="230">
        <v>122.18999999999997</v>
      </c>
      <c r="JC304" s="230">
        <v>125.96999999999997</v>
      </c>
      <c r="JD304" s="230">
        <v>136.07</v>
      </c>
      <c r="JE304" s="230">
        <v>141.10000000000002</v>
      </c>
      <c r="JF304" s="230">
        <v>145.16</v>
      </c>
      <c r="JG304" s="230">
        <v>146.33000000000001</v>
      </c>
      <c r="JH304" s="230">
        <v>149.51000000000002</v>
      </c>
      <c r="JI304" s="230">
        <v>153.85</v>
      </c>
      <c r="JJ304" s="230">
        <v>157.70000000000002</v>
      </c>
      <c r="JK304" s="230">
        <v>159.89000000000001</v>
      </c>
      <c r="JL304" s="230">
        <v>161.68</v>
      </c>
      <c r="JM304" s="230">
        <v>163.39000000000001</v>
      </c>
      <c r="JN304" s="230">
        <v>164.52</v>
      </c>
      <c r="JO304" s="230">
        <v>164.64000000000001</v>
      </c>
      <c r="JP304" s="230">
        <v>169.21</v>
      </c>
      <c r="JQ304" s="230">
        <v>174.22</v>
      </c>
      <c r="JR304" s="230">
        <v>176.86</v>
      </c>
      <c r="JS304" s="230">
        <v>178.49</v>
      </c>
      <c r="JT304" s="230">
        <v>180.88</v>
      </c>
      <c r="JU304" s="230">
        <v>186.59</v>
      </c>
      <c r="JV304" s="230">
        <v>187.52</v>
      </c>
      <c r="JW304" s="230">
        <v>190.09</v>
      </c>
      <c r="JX304" s="230">
        <v>191.22</v>
      </c>
      <c r="JY304" s="230">
        <v>193.41</v>
      </c>
      <c r="JZ304" s="230">
        <v>202.14000000000001</v>
      </c>
      <c r="KA304" s="230">
        <v>211.9</v>
      </c>
      <c r="KB304" s="230">
        <v>217.77</v>
      </c>
      <c r="KC304" s="230">
        <v>224.77</v>
      </c>
      <c r="KD304" s="230">
        <v>230.77</v>
      </c>
      <c r="KE304" s="230">
        <v>230.77</v>
      </c>
      <c r="KF304" s="230">
        <v>243.77</v>
      </c>
      <c r="KG304" s="230">
        <v>201.28</v>
      </c>
      <c r="KH304" s="230">
        <v>209.48</v>
      </c>
      <c r="KI304" s="230">
        <v>214.23</v>
      </c>
      <c r="KJ304" s="230">
        <v>237.77</v>
      </c>
      <c r="KK304" s="230">
        <v>287.77000000000004</v>
      </c>
      <c r="KL304" s="230">
        <v>299.77000000000004</v>
      </c>
      <c r="KM304" s="230">
        <v>313.77000000000004</v>
      </c>
      <c r="KN304" s="230">
        <v>183.85</v>
      </c>
      <c r="KO304" s="230">
        <v>48.06</v>
      </c>
      <c r="KP304" s="230">
        <v>50.56</v>
      </c>
      <c r="KQ304" s="230">
        <v>52.11</v>
      </c>
      <c r="KR304" s="230">
        <v>51.480000000000004</v>
      </c>
      <c r="KS304" s="230">
        <v>50.18</v>
      </c>
      <c r="KT304" s="240"/>
      <c r="KU304" s="240"/>
      <c r="KV304" s="240"/>
      <c r="KW304" s="240"/>
      <c r="KX304" s="240"/>
      <c r="KY304" s="240"/>
      <c r="KZ304" s="240"/>
      <c r="LA304" s="240"/>
      <c r="LB304" s="240"/>
      <c r="LC304" s="240"/>
      <c r="LD304" s="233"/>
      <c r="LE304" s="233"/>
      <c r="LF304" s="233"/>
      <c r="LG304" s="233"/>
      <c r="LH304" s="233"/>
      <c r="LI304" s="233"/>
      <c r="LJ304" s="233"/>
      <c r="LK304" s="233"/>
      <c r="LL304" s="233"/>
      <c r="LM304" s="239"/>
      <c r="LO304" s="239"/>
    </row>
    <row r="305" spans="1:329" x14ac:dyDescent="0.25">
      <c r="A305" s="216">
        <v>352</v>
      </c>
      <c r="B305" s="216">
        <v>2155383</v>
      </c>
      <c r="C305" s="223" t="s">
        <v>415</v>
      </c>
      <c r="D305" s="230">
        <v>43.540000000000006</v>
      </c>
      <c r="E305" s="230">
        <v>46.21</v>
      </c>
      <c r="F305" s="230">
        <v>43</v>
      </c>
      <c r="G305" s="230">
        <v>46.21</v>
      </c>
      <c r="H305" s="230">
        <v>46.21</v>
      </c>
      <c r="I305" s="230">
        <v>46.21</v>
      </c>
      <c r="J305" s="230">
        <v>46.21</v>
      </c>
      <c r="K305" s="230">
        <v>46.21</v>
      </c>
      <c r="L305" s="230">
        <v>47.63</v>
      </c>
      <c r="M305" s="230">
        <v>49.610000000000007</v>
      </c>
      <c r="N305" s="230">
        <v>42.230000000000004</v>
      </c>
      <c r="O305" s="230">
        <v>41.040000000000006</v>
      </c>
      <c r="P305" s="230">
        <v>40.42</v>
      </c>
      <c r="Q305" s="230">
        <v>38.869999999999997</v>
      </c>
      <c r="R305" s="230">
        <v>38.049999999999997</v>
      </c>
      <c r="S305" s="230">
        <v>37.28</v>
      </c>
      <c r="T305" s="230">
        <v>36.489999999999995</v>
      </c>
      <c r="U305" s="230">
        <v>35.14</v>
      </c>
      <c r="V305" s="230">
        <v>34.1</v>
      </c>
      <c r="W305" s="230">
        <v>32.919999999999995</v>
      </c>
      <c r="X305" s="230">
        <v>31.81</v>
      </c>
      <c r="Y305" s="230">
        <v>32.82</v>
      </c>
      <c r="Z305" s="230">
        <v>34.4</v>
      </c>
      <c r="AA305" s="230">
        <v>36.799999999999997</v>
      </c>
      <c r="AB305" s="230">
        <v>36.659999999999997</v>
      </c>
      <c r="AC305" s="230">
        <v>38.43</v>
      </c>
      <c r="AD305" s="230">
        <v>39.96</v>
      </c>
      <c r="AE305" s="230">
        <v>41.260000000000005</v>
      </c>
      <c r="AF305" s="230">
        <v>42.39</v>
      </c>
      <c r="AG305" s="230">
        <v>43.74</v>
      </c>
      <c r="AH305" s="230">
        <v>44.56</v>
      </c>
      <c r="AI305" s="230">
        <v>45.980000000000004</v>
      </c>
      <c r="AJ305" s="230">
        <v>48.53</v>
      </c>
      <c r="AK305" s="230">
        <v>50.620000000000005</v>
      </c>
      <c r="AL305" s="230">
        <v>52.17</v>
      </c>
      <c r="AM305" s="230">
        <v>55.350000000000009</v>
      </c>
      <c r="AN305" s="230">
        <v>58.400000000000006</v>
      </c>
      <c r="AO305" s="230">
        <v>60.350000000000009</v>
      </c>
      <c r="AP305" s="230">
        <v>62.180000000000007</v>
      </c>
      <c r="AQ305" s="230">
        <v>66.23</v>
      </c>
      <c r="AR305" s="230">
        <v>69.099999999999994</v>
      </c>
      <c r="AS305" s="230">
        <v>71.179999999999993</v>
      </c>
      <c r="AT305" s="230">
        <v>71.179999999999993</v>
      </c>
      <c r="AU305" s="230">
        <v>43.580000000000005</v>
      </c>
      <c r="AV305" s="230">
        <v>45.790000000000006</v>
      </c>
      <c r="AW305" s="230">
        <v>47.52</v>
      </c>
      <c r="AX305" s="230">
        <v>49.050000000000004</v>
      </c>
      <c r="AY305" s="230">
        <v>49.56</v>
      </c>
      <c r="AZ305" s="230">
        <v>43.820000000000007</v>
      </c>
      <c r="BA305" s="230">
        <v>44.74</v>
      </c>
      <c r="BB305" s="230">
        <v>46.250000000000007</v>
      </c>
      <c r="BC305" s="230">
        <v>47.760000000000005</v>
      </c>
      <c r="BD305" s="230">
        <v>49.35</v>
      </c>
      <c r="BE305" s="230">
        <v>50.52</v>
      </c>
      <c r="BF305" s="230">
        <v>51.34</v>
      </c>
      <c r="BG305" s="230">
        <v>52.530000000000008</v>
      </c>
      <c r="BH305" s="230">
        <v>53.650000000000006</v>
      </c>
      <c r="BI305" s="230">
        <v>54.600000000000009</v>
      </c>
      <c r="BJ305" s="230">
        <v>55.730000000000004</v>
      </c>
      <c r="BK305" s="230">
        <v>57.030000000000008</v>
      </c>
      <c r="BL305" s="230">
        <v>57.960000000000008</v>
      </c>
      <c r="BM305" s="230">
        <v>59.190000000000005</v>
      </c>
      <c r="BN305" s="230">
        <v>61.280000000000008</v>
      </c>
      <c r="BO305" s="230">
        <v>63.63</v>
      </c>
      <c r="BP305" s="230">
        <v>65.64</v>
      </c>
      <c r="BQ305" s="230">
        <v>67.19</v>
      </c>
      <c r="BR305" s="230">
        <v>71.639999999999986</v>
      </c>
      <c r="BS305" s="230">
        <v>74.049999999999983</v>
      </c>
      <c r="BT305" s="230">
        <v>79.659999999999968</v>
      </c>
      <c r="BU305" s="230">
        <v>87.309999999999974</v>
      </c>
      <c r="BV305" s="230">
        <v>93.569999999999965</v>
      </c>
      <c r="BW305" s="230">
        <v>67.539999999999992</v>
      </c>
      <c r="BX305" s="230">
        <v>68.839999999999989</v>
      </c>
      <c r="BY305" s="230">
        <v>70.409999999999982</v>
      </c>
      <c r="BZ305" s="230">
        <v>72.419999999999987</v>
      </c>
      <c r="CA305" s="230">
        <v>74.509999999999977</v>
      </c>
      <c r="CB305" s="230">
        <v>75.719999999999985</v>
      </c>
      <c r="CC305" s="230">
        <v>47.500000000000007</v>
      </c>
      <c r="CD305" s="230">
        <v>48.790000000000006</v>
      </c>
      <c r="CE305" s="230">
        <v>49.71</v>
      </c>
      <c r="CF305" s="230">
        <v>51.080000000000005</v>
      </c>
      <c r="CG305" s="230">
        <v>51.85</v>
      </c>
      <c r="CH305" s="230">
        <v>50.28</v>
      </c>
      <c r="CI305" s="230">
        <v>49.06</v>
      </c>
      <c r="CJ305" s="230">
        <v>48.190000000000005</v>
      </c>
      <c r="CK305" s="230">
        <v>47.080000000000005</v>
      </c>
      <c r="CL305" s="230">
        <v>44.830000000000005</v>
      </c>
      <c r="CM305" s="230">
        <v>42.980000000000004</v>
      </c>
      <c r="CN305" s="230">
        <v>41.43</v>
      </c>
      <c r="CO305" s="230">
        <v>49.550000000000004</v>
      </c>
      <c r="CP305" s="230">
        <v>51.02</v>
      </c>
      <c r="CQ305" s="230">
        <v>52.290000000000006</v>
      </c>
      <c r="CR305" s="230">
        <v>53.550000000000004</v>
      </c>
      <c r="CS305" s="230">
        <v>55.570000000000007</v>
      </c>
      <c r="CT305" s="230">
        <v>56.710000000000008</v>
      </c>
      <c r="CU305" s="230">
        <v>58.420000000000009</v>
      </c>
      <c r="CV305" s="230">
        <v>60.250000000000007</v>
      </c>
      <c r="CW305" s="230">
        <v>61.88</v>
      </c>
      <c r="CX305" s="230">
        <v>63.470000000000006</v>
      </c>
      <c r="CY305" s="230">
        <v>64.94</v>
      </c>
      <c r="CZ305" s="230">
        <v>64.680000000000007</v>
      </c>
      <c r="DA305" s="230">
        <v>38.730000000000004</v>
      </c>
      <c r="DB305" s="230">
        <v>40.720000000000006</v>
      </c>
      <c r="DC305" s="230">
        <v>41.46</v>
      </c>
      <c r="DD305" s="230">
        <v>42.62</v>
      </c>
      <c r="DE305" s="230">
        <v>43.28</v>
      </c>
      <c r="DF305" s="230">
        <v>45.190000000000005</v>
      </c>
      <c r="DG305" s="230">
        <v>46.800000000000004</v>
      </c>
      <c r="DH305" s="230">
        <v>48.34</v>
      </c>
      <c r="DI305" s="230">
        <v>50.010000000000005</v>
      </c>
      <c r="DJ305" s="230">
        <v>52.17</v>
      </c>
      <c r="DK305" s="230">
        <v>54.88</v>
      </c>
      <c r="DL305" s="230">
        <v>58.63</v>
      </c>
      <c r="DM305" s="230">
        <v>61.02</v>
      </c>
      <c r="DN305" s="230">
        <v>63.980000000000004</v>
      </c>
      <c r="DO305" s="230">
        <v>67.56</v>
      </c>
      <c r="DP305" s="230">
        <v>69.22999999999999</v>
      </c>
      <c r="DQ305" s="230">
        <v>72.749999999999986</v>
      </c>
      <c r="DR305" s="230">
        <v>75.179999999999978</v>
      </c>
      <c r="DS305" s="230">
        <v>77.549999999999983</v>
      </c>
      <c r="DT305" s="230">
        <v>57.460000000000008</v>
      </c>
      <c r="DU305" s="230">
        <v>60.170000000000009</v>
      </c>
      <c r="DV305" s="230">
        <v>63.480000000000004</v>
      </c>
      <c r="DW305" s="230">
        <v>66.03</v>
      </c>
      <c r="DX305" s="230">
        <v>69.409999999999982</v>
      </c>
      <c r="DY305" s="230">
        <v>72.669999999999987</v>
      </c>
      <c r="DZ305" s="230">
        <v>75.059999999999988</v>
      </c>
      <c r="EA305" s="230">
        <v>77.34999999999998</v>
      </c>
      <c r="EB305" s="230">
        <v>80.749999999999972</v>
      </c>
      <c r="EC305" s="230">
        <v>80.749999999999972</v>
      </c>
      <c r="ED305" s="230">
        <v>30.14</v>
      </c>
      <c r="EE305" s="230">
        <v>28.99</v>
      </c>
      <c r="EF305" s="230">
        <v>26.98</v>
      </c>
      <c r="EG305" s="230">
        <v>25.35</v>
      </c>
      <c r="EH305" s="230">
        <v>24.35</v>
      </c>
      <c r="EI305" s="230">
        <v>23.380000000000003</v>
      </c>
      <c r="EJ305" s="230">
        <v>22.12</v>
      </c>
      <c r="EK305" s="230">
        <v>20.22</v>
      </c>
      <c r="EL305" s="230">
        <v>22.290000000000003</v>
      </c>
      <c r="EM305" s="230">
        <v>23.800000000000004</v>
      </c>
      <c r="EN305" s="230">
        <v>25.47</v>
      </c>
      <c r="EO305" s="230">
        <v>26.31</v>
      </c>
      <c r="EP305" s="230">
        <v>28.64</v>
      </c>
      <c r="EQ305" s="230">
        <v>40.610000000000007</v>
      </c>
      <c r="ER305" s="230">
        <v>39.900000000000006</v>
      </c>
      <c r="ES305" s="230">
        <v>38.9</v>
      </c>
      <c r="ET305" s="230">
        <v>37.869999999999997</v>
      </c>
      <c r="EU305" s="230">
        <v>36.619999999999997</v>
      </c>
      <c r="EV305" s="230">
        <v>34.71</v>
      </c>
      <c r="EW305" s="230">
        <v>33.36</v>
      </c>
      <c r="EX305" s="230">
        <v>34.989999999999995</v>
      </c>
      <c r="EY305" s="230">
        <v>36.29</v>
      </c>
      <c r="EZ305" s="230">
        <v>37.58</v>
      </c>
      <c r="FA305" s="230">
        <v>38.81</v>
      </c>
      <c r="FB305" s="230">
        <v>37.14</v>
      </c>
      <c r="FC305" s="230">
        <v>35.21</v>
      </c>
      <c r="FD305" s="230">
        <v>34.14</v>
      </c>
      <c r="FE305" s="230">
        <v>33.26</v>
      </c>
      <c r="FF305" s="230">
        <v>31.83</v>
      </c>
      <c r="FG305" s="230">
        <v>30.759999999999998</v>
      </c>
      <c r="FH305" s="230">
        <v>32.61</v>
      </c>
      <c r="FI305" s="230">
        <v>34.58</v>
      </c>
      <c r="FJ305" s="230">
        <v>37.58</v>
      </c>
      <c r="FK305" s="230">
        <v>41.56</v>
      </c>
      <c r="FL305" s="230">
        <v>45.7</v>
      </c>
      <c r="FM305" s="230">
        <v>79.359999999999971</v>
      </c>
      <c r="FN305" s="230">
        <v>81.839999999999975</v>
      </c>
      <c r="FO305" s="230">
        <v>89.82999999999997</v>
      </c>
      <c r="FP305" s="230">
        <v>101.74999999999997</v>
      </c>
      <c r="FQ305" s="230">
        <v>111.07999999999997</v>
      </c>
      <c r="FR305" s="230">
        <v>120.07999999999997</v>
      </c>
      <c r="FS305" s="230">
        <v>133.07999999999998</v>
      </c>
      <c r="FT305" s="230">
        <v>149.08000000000001</v>
      </c>
      <c r="FU305" s="230">
        <v>153.08000000000001</v>
      </c>
      <c r="FV305" s="230">
        <v>156.08000000000001</v>
      </c>
      <c r="FW305" s="230">
        <v>163.08000000000001</v>
      </c>
      <c r="FX305" s="230">
        <v>109.07999999999997</v>
      </c>
      <c r="FY305" s="230">
        <v>113.07999999999997</v>
      </c>
      <c r="FZ305" s="230">
        <v>116.07999999999997</v>
      </c>
      <c r="GA305" s="230">
        <v>122.07999999999997</v>
      </c>
      <c r="GB305" s="230">
        <v>129.07999999999998</v>
      </c>
      <c r="GC305" s="230">
        <v>135.07999999999998</v>
      </c>
      <c r="GD305" s="230">
        <v>173.08</v>
      </c>
      <c r="GE305" s="230">
        <v>179.08</v>
      </c>
      <c r="GF305" s="230">
        <v>188.08</v>
      </c>
      <c r="GG305" s="230">
        <v>194.08</v>
      </c>
      <c r="GH305" s="230">
        <v>202.08</v>
      </c>
      <c r="GI305" s="230">
        <v>210.08</v>
      </c>
      <c r="GJ305" s="230">
        <v>242.08</v>
      </c>
      <c r="GK305" s="230">
        <v>96.869999999999976</v>
      </c>
      <c r="GL305" s="230">
        <v>100.15999999999997</v>
      </c>
      <c r="GM305" s="230">
        <v>103.43999999999997</v>
      </c>
      <c r="GN305" s="230">
        <v>105.20999999999997</v>
      </c>
      <c r="GO305" s="230">
        <v>107.13999999999997</v>
      </c>
      <c r="GP305" s="230">
        <v>109.49999999999997</v>
      </c>
      <c r="GQ305" s="230">
        <v>111.14999999999998</v>
      </c>
      <c r="GR305" s="230">
        <v>113.05999999999997</v>
      </c>
      <c r="GS305" s="230">
        <v>114.84999999999997</v>
      </c>
      <c r="GT305" s="230">
        <v>116.43999999999997</v>
      </c>
      <c r="GU305" s="230">
        <v>117.90999999999997</v>
      </c>
      <c r="GV305" s="230">
        <v>118.94999999999997</v>
      </c>
      <c r="GW305" s="230">
        <v>120.29999999999997</v>
      </c>
      <c r="GX305" s="230">
        <v>122.22999999999998</v>
      </c>
      <c r="GY305" s="230">
        <v>123.83999999999997</v>
      </c>
      <c r="GZ305" s="230">
        <v>125.02999999999997</v>
      </c>
      <c r="HA305" s="230">
        <v>129.22999999999999</v>
      </c>
      <c r="HB305" s="230">
        <v>132.51</v>
      </c>
      <c r="HC305" s="230">
        <v>135.98999999999998</v>
      </c>
      <c r="HD305" s="230">
        <v>144.24</v>
      </c>
      <c r="HE305" s="230">
        <v>146.11000000000001</v>
      </c>
      <c r="HF305" s="230">
        <v>151.58000000000001</v>
      </c>
      <c r="HG305" s="230">
        <v>154.32</v>
      </c>
      <c r="HH305" s="230">
        <v>158.46</v>
      </c>
      <c r="HI305" s="230">
        <v>160.09</v>
      </c>
      <c r="HJ305" s="230">
        <v>169.45</v>
      </c>
      <c r="HK305" s="230">
        <v>181.76</v>
      </c>
      <c r="HL305" s="230">
        <v>194.29</v>
      </c>
      <c r="HM305" s="230">
        <v>127.17999999999996</v>
      </c>
      <c r="HN305" s="230">
        <v>128.42999999999998</v>
      </c>
      <c r="HO305" s="230">
        <v>129.81999999999996</v>
      </c>
      <c r="HP305" s="230">
        <v>131.19999999999999</v>
      </c>
      <c r="HQ305" s="230">
        <v>83.689999999999969</v>
      </c>
      <c r="HR305" s="230">
        <v>87.169999999999973</v>
      </c>
      <c r="HS305" s="230">
        <v>91.559999999999974</v>
      </c>
      <c r="HT305" s="230">
        <v>94.369999999999976</v>
      </c>
      <c r="HU305" s="230">
        <v>97.489999999999966</v>
      </c>
      <c r="HV305" s="230">
        <v>99.779999999999973</v>
      </c>
      <c r="HW305" s="230">
        <v>103.03999999999996</v>
      </c>
      <c r="HX305" s="230">
        <v>106.87999999999997</v>
      </c>
      <c r="HY305" s="230">
        <v>110.39999999999998</v>
      </c>
      <c r="HZ305" s="230">
        <v>113.51999999999997</v>
      </c>
      <c r="IA305" s="230">
        <v>116.09999999999997</v>
      </c>
      <c r="IB305" s="230">
        <v>117.76999999999997</v>
      </c>
      <c r="IC305" s="230">
        <v>122.69999999999997</v>
      </c>
      <c r="ID305" s="230">
        <v>127.66999999999997</v>
      </c>
      <c r="IE305" s="230">
        <v>129.99999999999997</v>
      </c>
      <c r="IF305" s="230">
        <v>135.91</v>
      </c>
      <c r="IG305" s="230">
        <v>140.76000000000002</v>
      </c>
      <c r="IH305" s="230">
        <v>146.82</v>
      </c>
      <c r="II305" s="230">
        <v>157.22</v>
      </c>
      <c r="IJ305" s="230">
        <v>170.76</v>
      </c>
      <c r="IK305" s="230">
        <v>175.85999999999999</v>
      </c>
      <c r="IL305" s="230">
        <v>165.5</v>
      </c>
      <c r="IM305" s="230">
        <v>54.27</v>
      </c>
      <c r="IN305" s="230">
        <v>62.060000000000009</v>
      </c>
      <c r="IO305" s="230">
        <v>69.499999999999986</v>
      </c>
      <c r="IP305" s="230">
        <v>71.72999999999999</v>
      </c>
      <c r="IQ305" s="230">
        <v>73.809999999999988</v>
      </c>
      <c r="IR305" s="230">
        <v>74.949999999999974</v>
      </c>
      <c r="IS305" s="230">
        <v>77.809999999999988</v>
      </c>
      <c r="IT305" s="230">
        <v>81.489999999999981</v>
      </c>
      <c r="IU305" s="230">
        <v>83.09999999999998</v>
      </c>
      <c r="IV305" s="230">
        <v>84.629999999999967</v>
      </c>
      <c r="IW305" s="230">
        <v>87.509999999999977</v>
      </c>
      <c r="IX305" s="230">
        <v>95.429999999999964</v>
      </c>
      <c r="IY305" s="230">
        <v>97.949999999999974</v>
      </c>
      <c r="IZ305" s="230">
        <v>102.79999999999997</v>
      </c>
      <c r="JA305" s="230">
        <v>111.76999999999997</v>
      </c>
      <c r="JB305" s="230">
        <v>120.31999999999996</v>
      </c>
      <c r="JC305" s="230">
        <v>124.09999999999997</v>
      </c>
      <c r="JD305" s="230">
        <v>134.19999999999999</v>
      </c>
      <c r="JE305" s="230">
        <v>139.23000000000002</v>
      </c>
      <c r="JF305" s="230">
        <v>143.29</v>
      </c>
      <c r="JG305" s="230">
        <v>144.46</v>
      </c>
      <c r="JH305" s="230">
        <v>147.64000000000001</v>
      </c>
      <c r="JI305" s="230">
        <v>151.97999999999999</v>
      </c>
      <c r="JJ305" s="230">
        <v>155.83000000000001</v>
      </c>
      <c r="JK305" s="230">
        <v>158.02000000000001</v>
      </c>
      <c r="JL305" s="230">
        <v>159.81</v>
      </c>
      <c r="JM305" s="230">
        <v>161.52000000000001</v>
      </c>
      <c r="JN305" s="230">
        <v>162.65</v>
      </c>
      <c r="JO305" s="230">
        <v>162.77000000000001</v>
      </c>
      <c r="JP305" s="230">
        <v>167.34</v>
      </c>
      <c r="JQ305" s="230">
        <v>172.35</v>
      </c>
      <c r="JR305" s="230">
        <v>174.99</v>
      </c>
      <c r="JS305" s="230">
        <v>176.62</v>
      </c>
      <c r="JT305" s="230">
        <v>179.01</v>
      </c>
      <c r="JU305" s="230">
        <v>184.72</v>
      </c>
      <c r="JV305" s="230">
        <v>185.65</v>
      </c>
      <c r="JW305" s="230">
        <v>188.22</v>
      </c>
      <c r="JX305" s="230">
        <v>189.35</v>
      </c>
      <c r="JY305" s="230">
        <v>191.54</v>
      </c>
      <c r="JZ305" s="230">
        <v>200.27</v>
      </c>
      <c r="KA305" s="230">
        <v>210.03</v>
      </c>
      <c r="KB305" s="230">
        <v>215.9</v>
      </c>
      <c r="KC305" s="230">
        <v>222.9</v>
      </c>
      <c r="KD305" s="230">
        <v>228.9</v>
      </c>
      <c r="KE305" s="230">
        <v>228.9</v>
      </c>
      <c r="KF305" s="230">
        <v>241.9</v>
      </c>
      <c r="KG305" s="230">
        <v>199.41</v>
      </c>
      <c r="KH305" s="230">
        <v>207.60999999999999</v>
      </c>
      <c r="KI305" s="230">
        <v>212.35999999999999</v>
      </c>
      <c r="KJ305" s="230">
        <v>235.9</v>
      </c>
      <c r="KK305" s="230">
        <v>285.90000000000003</v>
      </c>
      <c r="KL305" s="230">
        <v>297.90000000000003</v>
      </c>
      <c r="KM305" s="230">
        <v>311.90000000000003</v>
      </c>
      <c r="KN305" s="230">
        <v>181.98</v>
      </c>
      <c r="KO305" s="230">
        <v>46.190000000000005</v>
      </c>
      <c r="KP305" s="230">
        <v>48.690000000000005</v>
      </c>
      <c r="KQ305" s="230">
        <v>50.24</v>
      </c>
      <c r="KR305" s="230">
        <v>49.610000000000007</v>
      </c>
      <c r="KS305" s="230">
        <v>48.31</v>
      </c>
      <c r="KT305" s="241">
        <v>1.87</v>
      </c>
      <c r="KU305" s="241"/>
      <c r="KV305" s="241"/>
      <c r="KW305" s="241"/>
      <c r="KX305" s="241"/>
      <c r="KY305" s="241"/>
      <c r="KZ305" s="241"/>
      <c r="LA305" s="241"/>
      <c r="LB305" s="242"/>
      <c r="LC305" s="242"/>
      <c r="LD305" s="233"/>
      <c r="LE305" s="233"/>
      <c r="LF305" s="233"/>
      <c r="LG305" s="233"/>
      <c r="LH305" s="233"/>
      <c r="LI305" s="233"/>
      <c r="LJ305" s="233"/>
      <c r="LK305" s="233"/>
      <c r="LL305" s="233"/>
      <c r="LM305" s="239"/>
      <c r="LO305" s="239"/>
    </row>
    <row r="306" spans="1:329" x14ac:dyDescent="0.25">
      <c r="A306" s="216">
        <v>353</v>
      </c>
      <c r="B306" s="216">
        <v>2155382</v>
      </c>
      <c r="C306" s="223" t="s">
        <v>416</v>
      </c>
      <c r="D306" s="230">
        <v>40.940000000000005</v>
      </c>
      <c r="E306" s="230">
        <v>43.61</v>
      </c>
      <c r="F306" s="230">
        <v>40.4</v>
      </c>
      <c r="G306" s="230">
        <v>43.61</v>
      </c>
      <c r="H306" s="230">
        <v>43.61</v>
      </c>
      <c r="I306" s="230">
        <v>43.61</v>
      </c>
      <c r="J306" s="230">
        <v>43.61</v>
      </c>
      <c r="K306" s="230">
        <v>43.61</v>
      </c>
      <c r="L306" s="230">
        <v>45.03</v>
      </c>
      <c r="M306" s="230">
        <v>47.010000000000005</v>
      </c>
      <c r="N306" s="230">
        <v>39.630000000000003</v>
      </c>
      <c r="O306" s="230">
        <v>38.440000000000005</v>
      </c>
      <c r="P306" s="230">
        <v>37.82</v>
      </c>
      <c r="Q306" s="230">
        <v>36.269999999999996</v>
      </c>
      <c r="R306" s="230">
        <v>35.449999999999996</v>
      </c>
      <c r="S306" s="230">
        <v>34.68</v>
      </c>
      <c r="T306" s="230">
        <v>33.889999999999993</v>
      </c>
      <c r="U306" s="230">
        <v>32.54</v>
      </c>
      <c r="V306" s="230">
        <v>31.5</v>
      </c>
      <c r="W306" s="230">
        <v>30.319999999999997</v>
      </c>
      <c r="X306" s="230">
        <v>29.209999999999997</v>
      </c>
      <c r="Y306" s="230">
        <v>30.22</v>
      </c>
      <c r="Z306" s="230">
        <v>31.799999999999997</v>
      </c>
      <c r="AA306" s="230">
        <v>34.199999999999996</v>
      </c>
      <c r="AB306" s="230">
        <v>34.059999999999995</v>
      </c>
      <c r="AC306" s="230">
        <v>35.83</v>
      </c>
      <c r="AD306" s="230">
        <v>37.36</v>
      </c>
      <c r="AE306" s="230">
        <v>38.660000000000004</v>
      </c>
      <c r="AF306" s="230">
        <v>39.79</v>
      </c>
      <c r="AG306" s="230">
        <v>41.14</v>
      </c>
      <c r="AH306" s="230">
        <v>41.96</v>
      </c>
      <c r="AI306" s="230">
        <v>43.38</v>
      </c>
      <c r="AJ306" s="230">
        <v>45.93</v>
      </c>
      <c r="AK306" s="230">
        <v>48.02</v>
      </c>
      <c r="AL306" s="230">
        <v>49.57</v>
      </c>
      <c r="AM306" s="230">
        <v>52.750000000000007</v>
      </c>
      <c r="AN306" s="230">
        <v>55.800000000000004</v>
      </c>
      <c r="AO306" s="230">
        <v>57.750000000000007</v>
      </c>
      <c r="AP306" s="230">
        <v>59.580000000000005</v>
      </c>
      <c r="AQ306" s="230">
        <v>63.63</v>
      </c>
      <c r="AR306" s="230">
        <v>66.5</v>
      </c>
      <c r="AS306" s="230">
        <v>68.58</v>
      </c>
      <c r="AT306" s="230">
        <v>68.58</v>
      </c>
      <c r="AU306" s="230">
        <v>40.980000000000004</v>
      </c>
      <c r="AV306" s="230">
        <v>43.190000000000005</v>
      </c>
      <c r="AW306" s="230">
        <v>44.92</v>
      </c>
      <c r="AX306" s="230">
        <v>46.45</v>
      </c>
      <c r="AY306" s="230">
        <v>46.96</v>
      </c>
      <c r="AZ306" s="230">
        <v>41.220000000000006</v>
      </c>
      <c r="BA306" s="230">
        <v>42.14</v>
      </c>
      <c r="BB306" s="230">
        <v>43.650000000000006</v>
      </c>
      <c r="BC306" s="230">
        <v>45.160000000000004</v>
      </c>
      <c r="BD306" s="230">
        <v>46.75</v>
      </c>
      <c r="BE306" s="230">
        <v>47.92</v>
      </c>
      <c r="BF306" s="230">
        <v>48.74</v>
      </c>
      <c r="BG306" s="230">
        <v>49.930000000000007</v>
      </c>
      <c r="BH306" s="230">
        <v>51.050000000000004</v>
      </c>
      <c r="BI306" s="230">
        <v>52.000000000000007</v>
      </c>
      <c r="BJ306" s="230">
        <v>53.13</v>
      </c>
      <c r="BK306" s="230">
        <v>54.430000000000007</v>
      </c>
      <c r="BL306" s="230">
        <v>55.360000000000007</v>
      </c>
      <c r="BM306" s="230">
        <v>56.59</v>
      </c>
      <c r="BN306" s="230">
        <v>58.680000000000007</v>
      </c>
      <c r="BO306" s="230">
        <v>61.03</v>
      </c>
      <c r="BP306" s="230">
        <v>63.040000000000006</v>
      </c>
      <c r="BQ306" s="230">
        <v>64.59</v>
      </c>
      <c r="BR306" s="230">
        <v>69.039999999999992</v>
      </c>
      <c r="BS306" s="230">
        <v>71.449999999999989</v>
      </c>
      <c r="BT306" s="230">
        <v>77.059999999999974</v>
      </c>
      <c r="BU306" s="230">
        <v>84.70999999999998</v>
      </c>
      <c r="BV306" s="230">
        <v>90.96999999999997</v>
      </c>
      <c r="BW306" s="230">
        <v>64.94</v>
      </c>
      <c r="BX306" s="230">
        <v>66.239999999999995</v>
      </c>
      <c r="BY306" s="230">
        <v>67.809999999999988</v>
      </c>
      <c r="BZ306" s="230">
        <v>69.819999999999993</v>
      </c>
      <c r="CA306" s="230">
        <v>71.909999999999982</v>
      </c>
      <c r="CB306" s="230">
        <v>73.11999999999999</v>
      </c>
      <c r="CC306" s="230">
        <v>44.900000000000006</v>
      </c>
      <c r="CD306" s="230">
        <v>46.190000000000005</v>
      </c>
      <c r="CE306" s="230">
        <v>47.11</v>
      </c>
      <c r="CF306" s="230">
        <v>48.480000000000004</v>
      </c>
      <c r="CG306" s="230">
        <v>49.25</v>
      </c>
      <c r="CH306" s="230">
        <v>47.68</v>
      </c>
      <c r="CI306" s="230">
        <v>46.46</v>
      </c>
      <c r="CJ306" s="230">
        <v>45.59</v>
      </c>
      <c r="CK306" s="230">
        <v>44.480000000000004</v>
      </c>
      <c r="CL306" s="230">
        <v>42.230000000000004</v>
      </c>
      <c r="CM306" s="230">
        <v>40.380000000000003</v>
      </c>
      <c r="CN306" s="230">
        <v>38.83</v>
      </c>
      <c r="CO306" s="230">
        <v>46.95</v>
      </c>
      <c r="CP306" s="230">
        <v>48.42</v>
      </c>
      <c r="CQ306" s="230">
        <v>49.690000000000005</v>
      </c>
      <c r="CR306" s="230">
        <v>50.95</v>
      </c>
      <c r="CS306" s="230">
        <v>52.970000000000006</v>
      </c>
      <c r="CT306" s="230">
        <v>54.110000000000007</v>
      </c>
      <c r="CU306" s="230">
        <v>55.820000000000007</v>
      </c>
      <c r="CV306" s="230">
        <v>57.650000000000006</v>
      </c>
      <c r="CW306" s="230">
        <v>59.28</v>
      </c>
      <c r="CX306" s="230">
        <v>60.870000000000005</v>
      </c>
      <c r="CY306" s="230">
        <v>62.34</v>
      </c>
      <c r="CZ306" s="230">
        <v>62.080000000000005</v>
      </c>
      <c r="DA306" s="230">
        <v>36.130000000000003</v>
      </c>
      <c r="DB306" s="230">
        <v>38.120000000000005</v>
      </c>
      <c r="DC306" s="230">
        <v>38.86</v>
      </c>
      <c r="DD306" s="230">
        <v>40.019999999999996</v>
      </c>
      <c r="DE306" s="230">
        <v>40.68</v>
      </c>
      <c r="DF306" s="230">
        <v>42.59</v>
      </c>
      <c r="DG306" s="230">
        <v>44.2</v>
      </c>
      <c r="DH306" s="230">
        <v>45.74</v>
      </c>
      <c r="DI306" s="230">
        <v>47.410000000000004</v>
      </c>
      <c r="DJ306" s="230">
        <v>49.57</v>
      </c>
      <c r="DK306" s="230">
        <v>52.28</v>
      </c>
      <c r="DL306" s="230">
        <v>56.03</v>
      </c>
      <c r="DM306" s="230">
        <v>58.42</v>
      </c>
      <c r="DN306" s="230">
        <v>61.38</v>
      </c>
      <c r="DO306" s="230">
        <v>64.960000000000008</v>
      </c>
      <c r="DP306" s="230">
        <v>66.63</v>
      </c>
      <c r="DQ306" s="230">
        <v>70.149999999999991</v>
      </c>
      <c r="DR306" s="230">
        <v>72.579999999999984</v>
      </c>
      <c r="DS306" s="230">
        <v>74.949999999999989</v>
      </c>
      <c r="DT306" s="230">
        <v>54.860000000000007</v>
      </c>
      <c r="DU306" s="230">
        <v>57.570000000000007</v>
      </c>
      <c r="DV306" s="230">
        <v>60.88</v>
      </c>
      <c r="DW306" s="230">
        <v>63.430000000000007</v>
      </c>
      <c r="DX306" s="230">
        <v>66.809999999999988</v>
      </c>
      <c r="DY306" s="230">
        <v>70.069999999999993</v>
      </c>
      <c r="DZ306" s="230">
        <v>72.459999999999994</v>
      </c>
      <c r="EA306" s="230">
        <v>74.749999999999986</v>
      </c>
      <c r="EB306" s="230">
        <v>78.149999999999977</v>
      </c>
      <c r="EC306" s="230">
        <v>78.149999999999977</v>
      </c>
      <c r="ED306" s="230">
        <v>27.54</v>
      </c>
      <c r="EE306" s="230">
        <v>26.389999999999997</v>
      </c>
      <c r="EF306" s="230">
        <v>24.38</v>
      </c>
      <c r="EG306" s="230">
        <v>22.75</v>
      </c>
      <c r="EH306" s="230">
        <v>21.75</v>
      </c>
      <c r="EI306" s="230">
        <v>20.78</v>
      </c>
      <c r="EJ306" s="230">
        <v>19.52</v>
      </c>
      <c r="EK306" s="230">
        <v>17.619999999999997</v>
      </c>
      <c r="EL306" s="230">
        <v>19.690000000000001</v>
      </c>
      <c r="EM306" s="230">
        <v>21.200000000000003</v>
      </c>
      <c r="EN306" s="230">
        <v>22.869999999999997</v>
      </c>
      <c r="EO306" s="230">
        <v>23.709999999999997</v>
      </c>
      <c r="EP306" s="230">
        <v>26.04</v>
      </c>
      <c r="EQ306" s="230">
        <v>38.010000000000005</v>
      </c>
      <c r="ER306" s="230">
        <v>37.300000000000004</v>
      </c>
      <c r="ES306" s="230">
        <v>36.299999999999997</v>
      </c>
      <c r="ET306" s="230">
        <v>35.269999999999996</v>
      </c>
      <c r="EU306" s="230">
        <v>34.019999999999996</v>
      </c>
      <c r="EV306" s="230">
        <v>32.11</v>
      </c>
      <c r="EW306" s="230">
        <v>30.759999999999998</v>
      </c>
      <c r="EX306" s="230">
        <v>32.389999999999993</v>
      </c>
      <c r="EY306" s="230">
        <v>33.69</v>
      </c>
      <c r="EZ306" s="230">
        <v>34.979999999999997</v>
      </c>
      <c r="FA306" s="230">
        <v>36.21</v>
      </c>
      <c r="FB306" s="230">
        <v>34.54</v>
      </c>
      <c r="FC306" s="230">
        <v>32.61</v>
      </c>
      <c r="FD306" s="230">
        <v>31.54</v>
      </c>
      <c r="FE306" s="230">
        <v>30.659999999999997</v>
      </c>
      <c r="FF306" s="230">
        <v>29.229999999999997</v>
      </c>
      <c r="FG306" s="230">
        <v>28.159999999999997</v>
      </c>
      <c r="FH306" s="230">
        <v>30.009999999999998</v>
      </c>
      <c r="FI306" s="230">
        <v>31.979999999999997</v>
      </c>
      <c r="FJ306" s="230">
        <v>34.979999999999997</v>
      </c>
      <c r="FK306" s="230">
        <v>38.96</v>
      </c>
      <c r="FL306" s="230">
        <v>43.1</v>
      </c>
      <c r="FM306" s="230">
        <v>76.759999999999977</v>
      </c>
      <c r="FN306" s="230">
        <v>79.239999999999981</v>
      </c>
      <c r="FO306" s="230">
        <v>87.229999999999976</v>
      </c>
      <c r="FP306" s="230">
        <v>99.149999999999977</v>
      </c>
      <c r="FQ306" s="230">
        <v>108.47999999999998</v>
      </c>
      <c r="FR306" s="230">
        <v>117.47999999999998</v>
      </c>
      <c r="FS306" s="230">
        <v>130.47999999999999</v>
      </c>
      <c r="FT306" s="230">
        <v>146.48000000000002</v>
      </c>
      <c r="FU306" s="230">
        <v>150.48000000000002</v>
      </c>
      <c r="FV306" s="230">
        <v>153.48000000000002</v>
      </c>
      <c r="FW306" s="230">
        <v>160.48000000000002</v>
      </c>
      <c r="FX306" s="230">
        <v>106.47999999999998</v>
      </c>
      <c r="FY306" s="230">
        <v>110.47999999999998</v>
      </c>
      <c r="FZ306" s="230">
        <v>113.47999999999998</v>
      </c>
      <c r="GA306" s="230">
        <v>119.47999999999998</v>
      </c>
      <c r="GB306" s="230">
        <v>126.47999999999998</v>
      </c>
      <c r="GC306" s="230">
        <v>132.47999999999999</v>
      </c>
      <c r="GD306" s="230">
        <v>170.48000000000002</v>
      </c>
      <c r="GE306" s="230">
        <v>176.48000000000002</v>
      </c>
      <c r="GF306" s="230">
        <v>185.48000000000002</v>
      </c>
      <c r="GG306" s="230">
        <v>191.48000000000002</v>
      </c>
      <c r="GH306" s="230">
        <v>199.48000000000002</v>
      </c>
      <c r="GI306" s="230">
        <v>207.48000000000002</v>
      </c>
      <c r="GJ306" s="230">
        <v>239.48000000000002</v>
      </c>
      <c r="GK306" s="230">
        <v>94.269999999999982</v>
      </c>
      <c r="GL306" s="230">
        <v>97.559999999999974</v>
      </c>
      <c r="GM306" s="230">
        <v>100.83999999999997</v>
      </c>
      <c r="GN306" s="230">
        <v>102.60999999999997</v>
      </c>
      <c r="GO306" s="230">
        <v>104.53999999999998</v>
      </c>
      <c r="GP306" s="230">
        <v>106.89999999999998</v>
      </c>
      <c r="GQ306" s="230">
        <v>108.54999999999998</v>
      </c>
      <c r="GR306" s="230">
        <v>110.45999999999998</v>
      </c>
      <c r="GS306" s="230">
        <v>112.24999999999997</v>
      </c>
      <c r="GT306" s="230">
        <v>113.83999999999997</v>
      </c>
      <c r="GU306" s="230">
        <v>115.30999999999997</v>
      </c>
      <c r="GV306" s="230">
        <v>116.34999999999998</v>
      </c>
      <c r="GW306" s="230">
        <v>117.69999999999997</v>
      </c>
      <c r="GX306" s="230">
        <v>119.62999999999998</v>
      </c>
      <c r="GY306" s="230">
        <v>121.23999999999998</v>
      </c>
      <c r="GZ306" s="230">
        <v>122.42999999999998</v>
      </c>
      <c r="HA306" s="230">
        <v>126.62999999999998</v>
      </c>
      <c r="HB306" s="230">
        <v>129.91</v>
      </c>
      <c r="HC306" s="230">
        <v>133.38999999999999</v>
      </c>
      <c r="HD306" s="230">
        <v>141.64000000000001</v>
      </c>
      <c r="HE306" s="230">
        <v>143.51000000000002</v>
      </c>
      <c r="HF306" s="230">
        <v>148.98000000000002</v>
      </c>
      <c r="HG306" s="230">
        <v>151.72</v>
      </c>
      <c r="HH306" s="230">
        <v>155.86000000000001</v>
      </c>
      <c r="HI306" s="230">
        <v>157.49</v>
      </c>
      <c r="HJ306" s="230">
        <v>166.85</v>
      </c>
      <c r="HK306" s="230">
        <v>179.16</v>
      </c>
      <c r="HL306" s="230">
        <v>191.69</v>
      </c>
      <c r="HM306" s="230">
        <v>124.57999999999997</v>
      </c>
      <c r="HN306" s="230">
        <v>125.82999999999997</v>
      </c>
      <c r="HO306" s="230">
        <v>127.21999999999997</v>
      </c>
      <c r="HP306" s="230">
        <v>128.6</v>
      </c>
      <c r="HQ306" s="230">
        <v>81.089999999999975</v>
      </c>
      <c r="HR306" s="230">
        <v>84.569999999999979</v>
      </c>
      <c r="HS306" s="230">
        <v>88.95999999999998</v>
      </c>
      <c r="HT306" s="230">
        <v>91.769999999999982</v>
      </c>
      <c r="HU306" s="230">
        <v>94.889999999999972</v>
      </c>
      <c r="HV306" s="230">
        <v>97.179999999999978</v>
      </c>
      <c r="HW306" s="230">
        <v>100.43999999999997</v>
      </c>
      <c r="HX306" s="230">
        <v>104.27999999999997</v>
      </c>
      <c r="HY306" s="230">
        <v>107.79999999999998</v>
      </c>
      <c r="HZ306" s="230">
        <v>110.91999999999997</v>
      </c>
      <c r="IA306" s="230">
        <v>113.49999999999997</v>
      </c>
      <c r="IB306" s="230">
        <v>115.16999999999997</v>
      </c>
      <c r="IC306" s="230">
        <v>120.09999999999998</v>
      </c>
      <c r="ID306" s="230">
        <v>125.06999999999998</v>
      </c>
      <c r="IE306" s="230">
        <v>127.39999999999998</v>
      </c>
      <c r="IF306" s="230">
        <v>133.31</v>
      </c>
      <c r="IG306" s="230">
        <v>138.16000000000003</v>
      </c>
      <c r="IH306" s="230">
        <v>144.22</v>
      </c>
      <c r="II306" s="230">
        <v>154.62</v>
      </c>
      <c r="IJ306" s="230">
        <v>168.16</v>
      </c>
      <c r="IK306" s="230">
        <v>173.26</v>
      </c>
      <c r="IL306" s="230">
        <v>162.9</v>
      </c>
      <c r="IM306" s="230">
        <v>51.67</v>
      </c>
      <c r="IN306" s="230">
        <v>59.460000000000008</v>
      </c>
      <c r="IO306" s="230">
        <v>66.899999999999991</v>
      </c>
      <c r="IP306" s="230">
        <v>69.13</v>
      </c>
      <c r="IQ306" s="230">
        <v>71.209999999999994</v>
      </c>
      <c r="IR306" s="230">
        <v>72.34999999999998</v>
      </c>
      <c r="IS306" s="230">
        <v>75.209999999999994</v>
      </c>
      <c r="IT306" s="230">
        <v>78.889999999999986</v>
      </c>
      <c r="IU306" s="230">
        <v>80.499999999999986</v>
      </c>
      <c r="IV306" s="230">
        <v>82.029999999999973</v>
      </c>
      <c r="IW306" s="230">
        <v>84.909999999999982</v>
      </c>
      <c r="IX306" s="230">
        <v>92.82999999999997</v>
      </c>
      <c r="IY306" s="230">
        <v>95.34999999999998</v>
      </c>
      <c r="IZ306" s="230">
        <v>100.19999999999997</v>
      </c>
      <c r="JA306" s="230">
        <v>109.16999999999997</v>
      </c>
      <c r="JB306" s="230">
        <v>117.71999999999997</v>
      </c>
      <c r="JC306" s="230">
        <v>121.49999999999997</v>
      </c>
      <c r="JD306" s="230">
        <v>131.6</v>
      </c>
      <c r="JE306" s="230">
        <v>136.63000000000002</v>
      </c>
      <c r="JF306" s="230">
        <v>140.69</v>
      </c>
      <c r="JG306" s="230">
        <v>141.86000000000001</v>
      </c>
      <c r="JH306" s="230">
        <v>145.04000000000002</v>
      </c>
      <c r="JI306" s="230">
        <v>149.38</v>
      </c>
      <c r="JJ306" s="230">
        <v>153.23000000000002</v>
      </c>
      <c r="JK306" s="230">
        <v>155.42000000000002</v>
      </c>
      <c r="JL306" s="230">
        <v>157.21</v>
      </c>
      <c r="JM306" s="230">
        <v>158.92000000000002</v>
      </c>
      <c r="JN306" s="230">
        <v>160.05000000000001</v>
      </c>
      <c r="JO306" s="230">
        <v>160.17000000000002</v>
      </c>
      <c r="JP306" s="230">
        <v>164.74</v>
      </c>
      <c r="JQ306" s="230">
        <v>169.75</v>
      </c>
      <c r="JR306" s="230">
        <v>172.39000000000001</v>
      </c>
      <c r="JS306" s="230">
        <v>174.02</v>
      </c>
      <c r="JT306" s="230">
        <v>176.41</v>
      </c>
      <c r="JU306" s="230">
        <v>182.12</v>
      </c>
      <c r="JV306" s="230">
        <v>183.05</v>
      </c>
      <c r="JW306" s="230">
        <v>185.62</v>
      </c>
      <c r="JX306" s="230">
        <v>186.75</v>
      </c>
      <c r="JY306" s="230">
        <v>188.94</v>
      </c>
      <c r="JZ306" s="230">
        <v>197.67000000000002</v>
      </c>
      <c r="KA306" s="230">
        <v>207.43</v>
      </c>
      <c r="KB306" s="230">
        <v>213.3</v>
      </c>
      <c r="KC306" s="230">
        <v>220.3</v>
      </c>
      <c r="KD306" s="230">
        <v>226.3</v>
      </c>
      <c r="KE306" s="230">
        <v>226.3</v>
      </c>
      <c r="KF306" s="230">
        <v>239.3</v>
      </c>
      <c r="KG306" s="230">
        <v>196.81</v>
      </c>
      <c r="KH306" s="230">
        <v>205.01</v>
      </c>
      <c r="KI306" s="230">
        <v>209.76</v>
      </c>
      <c r="KJ306" s="230">
        <v>233.3</v>
      </c>
      <c r="KK306" s="230">
        <v>283.3</v>
      </c>
      <c r="KL306" s="230">
        <v>295.3</v>
      </c>
      <c r="KM306" s="230">
        <v>309.3</v>
      </c>
      <c r="KN306" s="230">
        <v>179.38</v>
      </c>
      <c r="KO306" s="230">
        <v>43.59</v>
      </c>
      <c r="KP306" s="230">
        <v>46.09</v>
      </c>
      <c r="KQ306" s="230">
        <v>47.64</v>
      </c>
      <c r="KR306" s="230">
        <v>47.010000000000005</v>
      </c>
      <c r="KS306" s="230">
        <v>45.71</v>
      </c>
      <c r="KT306" s="241">
        <v>4.47</v>
      </c>
      <c r="KU306" s="241">
        <v>2.6</v>
      </c>
      <c r="KV306" s="241"/>
      <c r="KW306" s="241"/>
      <c r="KX306" s="241"/>
      <c r="KY306" s="241"/>
      <c r="KZ306" s="241"/>
      <c r="LA306" s="241"/>
      <c r="LB306" s="242"/>
      <c r="LC306" s="242"/>
      <c r="LD306" s="233"/>
      <c r="LE306" s="233"/>
      <c r="LF306" s="233"/>
      <c r="LG306" s="233"/>
      <c r="LH306" s="233"/>
      <c r="LI306" s="233"/>
      <c r="LJ306" s="233"/>
      <c r="LK306" s="233"/>
      <c r="LL306" s="233"/>
      <c r="LM306" s="239"/>
      <c r="LO306" s="239"/>
    </row>
    <row r="307" spans="1:329" x14ac:dyDescent="0.25">
      <c r="A307" s="216">
        <v>354</v>
      </c>
      <c r="B307" s="216">
        <v>2153478</v>
      </c>
      <c r="C307" s="223" t="s">
        <v>417</v>
      </c>
      <c r="D307" s="230">
        <v>38.870000000000005</v>
      </c>
      <c r="E307" s="230">
        <v>41.54</v>
      </c>
      <c r="F307" s="230">
        <v>38.33</v>
      </c>
      <c r="G307" s="230">
        <v>41.54</v>
      </c>
      <c r="H307" s="230">
        <v>41.54</v>
      </c>
      <c r="I307" s="230">
        <v>41.54</v>
      </c>
      <c r="J307" s="230">
        <v>41.54</v>
      </c>
      <c r="K307" s="230">
        <v>41.54</v>
      </c>
      <c r="L307" s="230">
        <v>42.96</v>
      </c>
      <c r="M307" s="230">
        <v>44.940000000000005</v>
      </c>
      <c r="N307" s="230">
        <v>37.56</v>
      </c>
      <c r="O307" s="230">
        <v>36.370000000000005</v>
      </c>
      <c r="P307" s="230">
        <v>35.75</v>
      </c>
      <c r="Q307" s="230">
        <v>34.199999999999996</v>
      </c>
      <c r="R307" s="230">
        <v>33.379999999999995</v>
      </c>
      <c r="S307" s="230">
        <v>32.61</v>
      </c>
      <c r="T307" s="230">
        <v>31.819999999999997</v>
      </c>
      <c r="U307" s="230">
        <v>30.47</v>
      </c>
      <c r="V307" s="230">
        <v>29.43</v>
      </c>
      <c r="W307" s="230">
        <v>28.249999999999996</v>
      </c>
      <c r="X307" s="230">
        <v>27.139999999999997</v>
      </c>
      <c r="Y307" s="230">
        <v>28.15</v>
      </c>
      <c r="Z307" s="230">
        <v>29.729999999999997</v>
      </c>
      <c r="AA307" s="230">
        <v>32.129999999999995</v>
      </c>
      <c r="AB307" s="230">
        <v>31.99</v>
      </c>
      <c r="AC307" s="230">
        <v>33.76</v>
      </c>
      <c r="AD307" s="230">
        <v>35.29</v>
      </c>
      <c r="AE307" s="230">
        <v>36.590000000000003</v>
      </c>
      <c r="AF307" s="230">
        <v>37.72</v>
      </c>
      <c r="AG307" s="230">
        <v>39.07</v>
      </c>
      <c r="AH307" s="230">
        <v>39.89</v>
      </c>
      <c r="AI307" s="230">
        <v>41.31</v>
      </c>
      <c r="AJ307" s="230">
        <v>43.86</v>
      </c>
      <c r="AK307" s="230">
        <v>45.95</v>
      </c>
      <c r="AL307" s="230">
        <v>47.5</v>
      </c>
      <c r="AM307" s="230">
        <v>50.680000000000007</v>
      </c>
      <c r="AN307" s="230">
        <v>53.730000000000004</v>
      </c>
      <c r="AO307" s="230">
        <v>55.680000000000007</v>
      </c>
      <c r="AP307" s="230">
        <v>57.510000000000005</v>
      </c>
      <c r="AQ307" s="230">
        <v>61.56</v>
      </c>
      <c r="AR307" s="230">
        <v>64.430000000000007</v>
      </c>
      <c r="AS307" s="230">
        <v>66.510000000000005</v>
      </c>
      <c r="AT307" s="230">
        <v>66.510000000000005</v>
      </c>
      <c r="AU307" s="230">
        <v>38.910000000000004</v>
      </c>
      <c r="AV307" s="230">
        <v>41.120000000000005</v>
      </c>
      <c r="AW307" s="230">
        <v>42.85</v>
      </c>
      <c r="AX307" s="230">
        <v>44.38</v>
      </c>
      <c r="AY307" s="230">
        <v>44.89</v>
      </c>
      <c r="AZ307" s="230">
        <v>39.150000000000006</v>
      </c>
      <c r="BA307" s="230">
        <v>40.07</v>
      </c>
      <c r="BB307" s="230">
        <v>41.580000000000005</v>
      </c>
      <c r="BC307" s="230">
        <v>43.09</v>
      </c>
      <c r="BD307" s="230">
        <v>44.68</v>
      </c>
      <c r="BE307" s="230">
        <v>45.85</v>
      </c>
      <c r="BF307" s="230">
        <v>46.67</v>
      </c>
      <c r="BG307" s="230">
        <v>47.860000000000007</v>
      </c>
      <c r="BH307" s="230">
        <v>48.980000000000004</v>
      </c>
      <c r="BI307" s="230">
        <v>49.930000000000007</v>
      </c>
      <c r="BJ307" s="230">
        <v>51.06</v>
      </c>
      <c r="BK307" s="230">
        <v>52.360000000000007</v>
      </c>
      <c r="BL307" s="230">
        <v>53.290000000000006</v>
      </c>
      <c r="BM307" s="230">
        <v>54.52</v>
      </c>
      <c r="BN307" s="230">
        <v>56.610000000000007</v>
      </c>
      <c r="BO307" s="230">
        <v>58.96</v>
      </c>
      <c r="BP307" s="230">
        <v>60.970000000000006</v>
      </c>
      <c r="BQ307" s="230">
        <v>62.52</v>
      </c>
      <c r="BR307" s="230">
        <v>66.97</v>
      </c>
      <c r="BS307" s="230">
        <v>69.38</v>
      </c>
      <c r="BT307" s="230">
        <v>74.989999999999981</v>
      </c>
      <c r="BU307" s="230">
        <v>82.639999999999986</v>
      </c>
      <c r="BV307" s="230">
        <v>88.899999999999977</v>
      </c>
      <c r="BW307" s="230">
        <v>62.870000000000005</v>
      </c>
      <c r="BX307" s="230">
        <v>64.17</v>
      </c>
      <c r="BY307" s="230">
        <v>65.739999999999995</v>
      </c>
      <c r="BZ307" s="230">
        <v>67.75</v>
      </c>
      <c r="CA307" s="230">
        <v>69.839999999999989</v>
      </c>
      <c r="CB307" s="230">
        <v>71.05</v>
      </c>
      <c r="CC307" s="230">
        <v>42.830000000000005</v>
      </c>
      <c r="CD307" s="230">
        <v>44.120000000000005</v>
      </c>
      <c r="CE307" s="230">
        <v>45.04</v>
      </c>
      <c r="CF307" s="230">
        <v>46.410000000000004</v>
      </c>
      <c r="CG307" s="230">
        <v>47.18</v>
      </c>
      <c r="CH307" s="230">
        <v>45.61</v>
      </c>
      <c r="CI307" s="230">
        <v>44.39</v>
      </c>
      <c r="CJ307" s="230">
        <v>43.52</v>
      </c>
      <c r="CK307" s="230">
        <v>42.410000000000004</v>
      </c>
      <c r="CL307" s="230">
        <v>40.160000000000004</v>
      </c>
      <c r="CM307" s="230">
        <v>38.31</v>
      </c>
      <c r="CN307" s="230">
        <v>36.76</v>
      </c>
      <c r="CO307" s="230">
        <v>44.88</v>
      </c>
      <c r="CP307" s="230">
        <v>46.35</v>
      </c>
      <c r="CQ307" s="230">
        <v>47.620000000000005</v>
      </c>
      <c r="CR307" s="230">
        <v>48.88</v>
      </c>
      <c r="CS307" s="230">
        <v>50.900000000000006</v>
      </c>
      <c r="CT307" s="230">
        <v>52.040000000000006</v>
      </c>
      <c r="CU307" s="230">
        <v>53.750000000000007</v>
      </c>
      <c r="CV307" s="230">
        <v>55.580000000000005</v>
      </c>
      <c r="CW307" s="230">
        <v>57.21</v>
      </c>
      <c r="CX307" s="230">
        <v>58.800000000000004</v>
      </c>
      <c r="CY307" s="230">
        <v>60.27</v>
      </c>
      <c r="CZ307" s="230">
        <v>60.010000000000005</v>
      </c>
      <c r="DA307" s="230">
        <v>34.06</v>
      </c>
      <c r="DB307" s="230">
        <v>36.050000000000004</v>
      </c>
      <c r="DC307" s="230">
        <v>36.79</v>
      </c>
      <c r="DD307" s="230">
        <v>37.949999999999996</v>
      </c>
      <c r="DE307" s="230">
        <v>38.61</v>
      </c>
      <c r="DF307" s="230">
        <v>40.520000000000003</v>
      </c>
      <c r="DG307" s="230">
        <v>42.13</v>
      </c>
      <c r="DH307" s="230">
        <v>43.67</v>
      </c>
      <c r="DI307" s="230">
        <v>45.34</v>
      </c>
      <c r="DJ307" s="230">
        <v>47.5</v>
      </c>
      <c r="DK307" s="230">
        <v>50.21</v>
      </c>
      <c r="DL307" s="230">
        <v>53.96</v>
      </c>
      <c r="DM307" s="230">
        <v>56.35</v>
      </c>
      <c r="DN307" s="230">
        <v>59.31</v>
      </c>
      <c r="DO307" s="230">
        <v>62.890000000000008</v>
      </c>
      <c r="DP307" s="230">
        <v>64.56</v>
      </c>
      <c r="DQ307" s="230">
        <v>68.08</v>
      </c>
      <c r="DR307" s="230">
        <v>70.509999999999991</v>
      </c>
      <c r="DS307" s="230">
        <v>72.88</v>
      </c>
      <c r="DT307" s="230">
        <v>52.790000000000006</v>
      </c>
      <c r="DU307" s="230">
        <v>55.500000000000007</v>
      </c>
      <c r="DV307" s="230">
        <v>58.81</v>
      </c>
      <c r="DW307" s="230">
        <v>61.360000000000007</v>
      </c>
      <c r="DX307" s="230">
        <v>64.739999999999995</v>
      </c>
      <c r="DY307" s="230">
        <v>68</v>
      </c>
      <c r="DZ307" s="230">
        <v>70.39</v>
      </c>
      <c r="EA307" s="230">
        <v>72.679999999999993</v>
      </c>
      <c r="EB307" s="230">
        <v>76.079999999999984</v>
      </c>
      <c r="EC307" s="230">
        <v>76.079999999999984</v>
      </c>
      <c r="ED307" s="230">
        <v>25.47</v>
      </c>
      <c r="EE307" s="230">
        <v>24.319999999999997</v>
      </c>
      <c r="EF307" s="230">
        <v>22.31</v>
      </c>
      <c r="EG307" s="230">
        <v>20.68</v>
      </c>
      <c r="EH307" s="230">
        <v>19.68</v>
      </c>
      <c r="EI307" s="230">
        <v>18.71</v>
      </c>
      <c r="EJ307" s="230">
        <v>17.45</v>
      </c>
      <c r="EK307" s="230">
        <v>15.549999999999999</v>
      </c>
      <c r="EL307" s="230">
        <v>17.62</v>
      </c>
      <c r="EM307" s="230">
        <v>19.130000000000003</v>
      </c>
      <c r="EN307" s="230">
        <v>20.799999999999997</v>
      </c>
      <c r="EO307" s="230">
        <v>21.639999999999997</v>
      </c>
      <c r="EP307" s="230">
        <v>23.97</v>
      </c>
      <c r="EQ307" s="230">
        <v>35.940000000000005</v>
      </c>
      <c r="ER307" s="230">
        <v>35.230000000000004</v>
      </c>
      <c r="ES307" s="230">
        <v>34.229999999999997</v>
      </c>
      <c r="ET307" s="230">
        <v>33.199999999999996</v>
      </c>
      <c r="EU307" s="230">
        <v>31.949999999999996</v>
      </c>
      <c r="EV307" s="230">
        <v>30.04</v>
      </c>
      <c r="EW307" s="230">
        <v>28.689999999999998</v>
      </c>
      <c r="EX307" s="230">
        <v>30.319999999999997</v>
      </c>
      <c r="EY307" s="230">
        <v>31.619999999999997</v>
      </c>
      <c r="EZ307" s="230">
        <v>32.909999999999997</v>
      </c>
      <c r="FA307" s="230">
        <v>34.14</v>
      </c>
      <c r="FB307" s="230">
        <v>32.47</v>
      </c>
      <c r="FC307" s="230">
        <v>30.54</v>
      </c>
      <c r="FD307" s="230">
        <v>29.47</v>
      </c>
      <c r="FE307" s="230">
        <v>28.589999999999996</v>
      </c>
      <c r="FF307" s="230">
        <v>27.159999999999997</v>
      </c>
      <c r="FG307" s="230">
        <v>26.089999999999996</v>
      </c>
      <c r="FH307" s="230">
        <v>27.939999999999998</v>
      </c>
      <c r="FI307" s="230">
        <v>29.909999999999997</v>
      </c>
      <c r="FJ307" s="230">
        <v>32.909999999999997</v>
      </c>
      <c r="FK307" s="230">
        <v>36.89</v>
      </c>
      <c r="FL307" s="230">
        <v>41.03</v>
      </c>
      <c r="FM307" s="230">
        <v>74.689999999999984</v>
      </c>
      <c r="FN307" s="230">
        <v>77.169999999999987</v>
      </c>
      <c r="FO307" s="230">
        <v>85.159999999999982</v>
      </c>
      <c r="FP307" s="230">
        <v>97.079999999999984</v>
      </c>
      <c r="FQ307" s="230">
        <v>106.40999999999998</v>
      </c>
      <c r="FR307" s="230">
        <v>115.40999999999998</v>
      </c>
      <c r="FS307" s="230">
        <v>128.41</v>
      </c>
      <c r="FT307" s="230">
        <v>144.41000000000003</v>
      </c>
      <c r="FU307" s="230">
        <v>148.41000000000003</v>
      </c>
      <c r="FV307" s="230">
        <v>151.41000000000003</v>
      </c>
      <c r="FW307" s="230">
        <v>158.41000000000003</v>
      </c>
      <c r="FX307" s="230">
        <v>104.40999999999998</v>
      </c>
      <c r="FY307" s="230">
        <v>108.40999999999998</v>
      </c>
      <c r="FZ307" s="230">
        <v>111.40999999999998</v>
      </c>
      <c r="GA307" s="230">
        <v>117.40999999999998</v>
      </c>
      <c r="GB307" s="230">
        <v>124.40999999999998</v>
      </c>
      <c r="GC307" s="230">
        <v>130.41</v>
      </c>
      <c r="GD307" s="230">
        <v>168.41000000000003</v>
      </c>
      <c r="GE307" s="230">
        <v>174.41000000000003</v>
      </c>
      <c r="GF307" s="230">
        <v>183.41000000000003</v>
      </c>
      <c r="GG307" s="230">
        <v>189.41000000000003</v>
      </c>
      <c r="GH307" s="230">
        <v>197.41000000000003</v>
      </c>
      <c r="GI307" s="230">
        <v>205.41000000000003</v>
      </c>
      <c r="GJ307" s="230">
        <v>237.41000000000003</v>
      </c>
      <c r="GK307" s="230">
        <v>92.199999999999989</v>
      </c>
      <c r="GL307" s="230">
        <v>95.489999999999981</v>
      </c>
      <c r="GM307" s="230">
        <v>98.769999999999982</v>
      </c>
      <c r="GN307" s="230">
        <v>100.53999999999998</v>
      </c>
      <c r="GO307" s="230">
        <v>102.46999999999998</v>
      </c>
      <c r="GP307" s="230">
        <v>104.82999999999998</v>
      </c>
      <c r="GQ307" s="230">
        <v>106.47999999999999</v>
      </c>
      <c r="GR307" s="230">
        <v>108.38999999999999</v>
      </c>
      <c r="GS307" s="230">
        <v>110.17999999999998</v>
      </c>
      <c r="GT307" s="230">
        <v>111.76999999999998</v>
      </c>
      <c r="GU307" s="230">
        <v>113.23999999999998</v>
      </c>
      <c r="GV307" s="230">
        <v>114.27999999999999</v>
      </c>
      <c r="GW307" s="230">
        <v>115.62999999999998</v>
      </c>
      <c r="GX307" s="230">
        <v>117.55999999999999</v>
      </c>
      <c r="GY307" s="230">
        <v>119.16999999999999</v>
      </c>
      <c r="GZ307" s="230">
        <v>120.35999999999999</v>
      </c>
      <c r="HA307" s="230">
        <v>124.55999999999999</v>
      </c>
      <c r="HB307" s="230">
        <v>127.83999999999999</v>
      </c>
      <c r="HC307" s="230">
        <v>131.32</v>
      </c>
      <c r="HD307" s="230">
        <v>139.57000000000002</v>
      </c>
      <c r="HE307" s="230">
        <v>141.44000000000003</v>
      </c>
      <c r="HF307" s="230">
        <v>146.91000000000003</v>
      </c>
      <c r="HG307" s="230">
        <v>149.65</v>
      </c>
      <c r="HH307" s="230">
        <v>153.79000000000002</v>
      </c>
      <c r="HI307" s="230">
        <v>155.42000000000002</v>
      </c>
      <c r="HJ307" s="230">
        <v>164.78</v>
      </c>
      <c r="HK307" s="230">
        <v>177.09</v>
      </c>
      <c r="HL307" s="230">
        <v>189.62</v>
      </c>
      <c r="HM307" s="230">
        <v>122.50999999999998</v>
      </c>
      <c r="HN307" s="230">
        <v>123.75999999999998</v>
      </c>
      <c r="HO307" s="230">
        <v>125.14999999999998</v>
      </c>
      <c r="HP307" s="230">
        <v>126.52999999999999</v>
      </c>
      <c r="HQ307" s="230">
        <v>79.019999999999982</v>
      </c>
      <c r="HR307" s="230">
        <v>82.499999999999986</v>
      </c>
      <c r="HS307" s="230">
        <v>86.889999999999986</v>
      </c>
      <c r="HT307" s="230">
        <v>89.699999999999989</v>
      </c>
      <c r="HU307" s="230">
        <v>92.819999999999979</v>
      </c>
      <c r="HV307" s="230">
        <v>95.109999999999985</v>
      </c>
      <c r="HW307" s="230">
        <v>98.369999999999976</v>
      </c>
      <c r="HX307" s="230">
        <v>102.20999999999998</v>
      </c>
      <c r="HY307" s="230">
        <v>105.72999999999999</v>
      </c>
      <c r="HZ307" s="230">
        <v>108.84999999999998</v>
      </c>
      <c r="IA307" s="230">
        <v>111.42999999999998</v>
      </c>
      <c r="IB307" s="230">
        <v>113.09999999999998</v>
      </c>
      <c r="IC307" s="230">
        <v>118.02999999999999</v>
      </c>
      <c r="ID307" s="230">
        <v>122.99999999999999</v>
      </c>
      <c r="IE307" s="230">
        <v>125.32999999999998</v>
      </c>
      <c r="IF307" s="230">
        <v>131.24</v>
      </c>
      <c r="IG307" s="230">
        <v>136.09000000000003</v>
      </c>
      <c r="IH307" s="230">
        <v>142.15</v>
      </c>
      <c r="II307" s="230">
        <v>152.55000000000001</v>
      </c>
      <c r="IJ307" s="230">
        <v>166.09</v>
      </c>
      <c r="IK307" s="230">
        <v>171.19</v>
      </c>
      <c r="IL307" s="230">
        <v>160.83000000000001</v>
      </c>
      <c r="IM307" s="230">
        <v>49.6</v>
      </c>
      <c r="IN307" s="230">
        <v>57.390000000000008</v>
      </c>
      <c r="IO307" s="230">
        <v>64.83</v>
      </c>
      <c r="IP307" s="230">
        <v>67.06</v>
      </c>
      <c r="IQ307" s="230">
        <v>69.14</v>
      </c>
      <c r="IR307" s="230">
        <v>70.279999999999987</v>
      </c>
      <c r="IS307" s="230">
        <v>73.14</v>
      </c>
      <c r="IT307" s="230">
        <v>76.819999999999993</v>
      </c>
      <c r="IU307" s="230">
        <v>78.429999999999993</v>
      </c>
      <c r="IV307" s="230">
        <v>79.95999999999998</v>
      </c>
      <c r="IW307" s="230">
        <v>82.839999999999989</v>
      </c>
      <c r="IX307" s="230">
        <v>90.759999999999977</v>
      </c>
      <c r="IY307" s="230">
        <v>93.279999999999987</v>
      </c>
      <c r="IZ307" s="230">
        <v>98.129999999999981</v>
      </c>
      <c r="JA307" s="230">
        <v>107.09999999999998</v>
      </c>
      <c r="JB307" s="230">
        <v>115.64999999999998</v>
      </c>
      <c r="JC307" s="230">
        <v>119.42999999999998</v>
      </c>
      <c r="JD307" s="230">
        <v>129.53</v>
      </c>
      <c r="JE307" s="230">
        <v>134.56000000000003</v>
      </c>
      <c r="JF307" s="230">
        <v>138.62</v>
      </c>
      <c r="JG307" s="230">
        <v>139.79000000000002</v>
      </c>
      <c r="JH307" s="230">
        <v>142.97000000000003</v>
      </c>
      <c r="JI307" s="230">
        <v>147.31</v>
      </c>
      <c r="JJ307" s="230">
        <v>151.16000000000003</v>
      </c>
      <c r="JK307" s="230">
        <v>153.35000000000002</v>
      </c>
      <c r="JL307" s="230">
        <v>155.14000000000001</v>
      </c>
      <c r="JM307" s="230">
        <v>156.85000000000002</v>
      </c>
      <c r="JN307" s="230">
        <v>157.98000000000002</v>
      </c>
      <c r="JO307" s="230">
        <v>158.10000000000002</v>
      </c>
      <c r="JP307" s="230">
        <v>162.67000000000002</v>
      </c>
      <c r="JQ307" s="230">
        <v>167.68</v>
      </c>
      <c r="JR307" s="230">
        <v>170.32000000000002</v>
      </c>
      <c r="JS307" s="230">
        <v>171.95000000000002</v>
      </c>
      <c r="JT307" s="230">
        <v>174.34</v>
      </c>
      <c r="JU307" s="230">
        <v>180.05</v>
      </c>
      <c r="JV307" s="230">
        <v>180.98000000000002</v>
      </c>
      <c r="JW307" s="230">
        <v>183.55</v>
      </c>
      <c r="JX307" s="230">
        <v>184.68</v>
      </c>
      <c r="JY307" s="230">
        <v>186.87</v>
      </c>
      <c r="JZ307" s="230">
        <v>195.60000000000002</v>
      </c>
      <c r="KA307" s="230">
        <v>205.36</v>
      </c>
      <c r="KB307" s="230">
        <v>211.23000000000002</v>
      </c>
      <c r="KC307" s="230">
        <v>218.23000000000002</v>
      </c>
      <c r="KD307" s="230">
        <v>224.23000000000002</v>
      </c>
      <c r="KE307" s="230">
        <v>224.23000000000002</v>
      </c>
      <c r="KF307" s="230">
        <v>237.23000000000002</v>
      </c>
      <c r="KG307" s="230">
        <v>194.74</v>
      </c>
      <c r="KH307" s="230">
        <v>202.94</v>
      </c>
      <c r="KI307" s="230">
        <v>207.69</v>
      </c>
      <c r="KJ307" s="230">
        <v>231.23000000000002</v>
      </c>
      <c r="KK307" s="230">
        <v>281.23</v>
      </c>
      <c r="KL307" s="230">
        <v>293.23</v>
      </c>
      <c r="KM307" s="230">
        <v>307.23</v>
      </c>
      <c r="KN307" s="230">
        <v>177.31</v>
      </c>
      <c r="KO307" s="230">
        <v>41.52</v>
      </c>
      <c r="KP307" s="230">
        <v>44.02</v>
      </c>
      <c r="KQ307" s="230">
        <v>45.57</v>
      </c>
      <c r="KR307" s="230">
        <v>44.940000000000005</v>
      </c>
      <c r="KS307" s="230">
        <v>43.64</v>
      </c>
      <c r="KT307" s="241">
        <v>6.54</v>
      </c>
      <c r="KU307" s="241">
        <v>4.67</v>
      </c>
      <c r="KV307" s="241">
        <v>2.0699999999999998</v>
      </c>
      <c r="KW307" s="241"/>
      <c r="KX307" s="241"/>
      <c r="KY307" s="241"/>
      <c r="KZ307" s="241"/>
      <c r="LA307" s="241"/>
      <c r="LB307" s="242"/>
      <c r="LC307" s="242"/>
      <c r="LD307" s="233"/>
      <c r="LE307" s="233"/>
      <c r="LF307" s="233"/>
      <c r="LG307" s="233"/>
      <c r="LH307" s="233"/>
      <c r="LI307" s="233"/>
      <c r="LJ307" s="233"/>
      <c r="LK307" s="233"/>
      <c r="LL307" s="233"/>
      <c r="LM307" s="239"/>
      <c r="LO307" s="239"/>
    </row>
    <row r="308" spans="1:329" x14ac:dyDescent="0.25">
      <c r="A308" s="216">
        <v>355</v>
      </c>
      <c r="B308" s="216">
        <v>2153477</v>
      </c>
      <c r="C308" s="223" t="s">
        <v>418</v>
      </c>
      <c r="D308" s="230">
        <v>36.6</v>
      </c>
      <c r="E308" s="230">
        <v>39.269999999999996</v>
      </c>
      <c r="F308" s="230">
        <v>36.059999999999995</v>
      </c>
      <c r="G308" s="230">
        <v>39.269999999999996</v>
      </c>
      <c r="H308" s="230">
        <v>39.269999999999996</v>
      </c>
      <c r="I308" s="230">
        <v>39.269999999999996</v>
      </c>
      <c r="J308" s="230">
        <v>39.269999999999996</v>
      </c>
      <c r="K308" s="230">
        <v>39.269999999999996</v>
      </c>
      <c r="L308" s="230">
        <v>40.69</v>
      </c>
      <c r="M308" s="230">
        <v>42.67</v>
      </c>
      <c r="N308" s="230">
        <v>35.29</v>
      </c>
      <c r="O308" s="230">
        <v>34.1</v>
      </c>
      <c r="P308" s="230">
        <v>33.479999999999997</v>
      </c>
      <c r="Q308" s="230">
        <v>31.929999999999996</v>
      </c>
      <c r="R308" s="230">
        <v>31.109999999999996</v>
      </c>
      <c r="S308" s="230">
        <v>30.339999999999996</v>
      </c>
      <c r="T308" s="230">
        <v>29.549999999999997</v>
      </c>
      <c r="U308" s="230">
        <v>28.2</v>
      </c>
      <c r="V308" s="230">
        <v>27.16</v>
      </c>
      <c r="W308" s="230">
        <v>25.979999999999997</v>
      </c>
      <c r="X308" s="230">
        <v>24.869999999999997</v>
      </c>
      <c r="Y308" s="230">
        <v>25.88</v>
      </c>
      <c r="Z308" s="230">
        <v>27.459999999999997</v>
      </c>
      <c r="AA308" s="230">
        <v>29.859999999999996</v>
      </c>
      <c r="AB308" s="230">
        <v>29.72</v>
      </c>
      <c r="AC308" s="230">
        <v>31.49</v>
      </c>
      <c r="AD308" s="230">
        <v>33.019999999999996</v>
      </c>
      <c r="AE308" s="230">
        <v>34.32</v>
      </c>
      <c r="AF308" s="230">
        <v>35.449999999999996</v>
      </c>
      <c r="AG308" s="230">
        <v>36.799999999999997</v>
      </c>
      <c r="AH308" s="230">
        <v>37.619999999999997</v>
      </c>
      <c r="AI308" s="230">
        <v>39.04</v>
      </c>
      <c r="AJ308" s="230">
        <v>41.589999999999996</v>
      </c>
      <c r="AK308" s="230">
        <v>43.68</v>
      </c>
      <c r="AL308" s="230">
        <v>45.23</v>
      </c>
      <c r="AM308" s="230">
        <v>48.410000000000004</v>
      </c>
      <c r="AN308" s="230">
        <v>51.46</v>
      </c>
      <c r="AO308" s="230">
        <v>53.410000000000004</v>
      </c>
      <c r="AP308" s="230">
        <v>55.24</v>
      </c>
      <c r="AQ308" s="230">
        <v>59.29</v>
      </c>
      <c r="AR308" s="230">
        <v>62.160000000000004</v>
      </c>
      <c r="AS308" s="230">
        <v>64.240000000000009</v>
      </c>
      <c r="AT308" s="230">
        <v>64.240000000000009</v>
      </c>
      <c r="AU308" s="230">
        <v>36.64</v>
      </c>
      <c r="AV308" s="230">
        <v>38.85</v>
      </c>
      <c r="AW308" s="230">
        <v>40.58</v>
      </c>
      <c r="AX308" s="230">
        <v>42.11</v>
      </c>
      <c r="AY308" s="230">
        <v>42.62</v>
      </c>
      <c r="AZ308" s="230">
        <v>36.880000000000003</v>
      </c>
      <c r="BA308" s="230">
        <v>37.799999999999997</v>
      </c>
      <c r="BB308" s="230">
        <v>39.31</v>
      </c>
      <c r="BC308" s="230">
        <v>40.82</v>
      </c>
      <c r="BD308" s="230">
        <v>42.41</v>
      </c>
      <c r="BE308" s="230">
        <v>43.58</v>
      </c>
      <c r="BF308" s="230">
        <v>44.4</v>
      </c>
      <c r="BG308" s="230">
        <v>45.59</v>
      </c>
      <c r="BH308" s="230">
        <v>46.71</v>
      </c>
      <c r="BI308" s="230">
        <v>47.660000000000004</v>
      </c>
      <c r="BJ308" s="230">
        <v>48.79</v>
      </c>
      <c r="BK308" s="230">
        <v>50.09</v>
      </c>
      <c r="BL308" s="230">
        <v>51.02</v>
      </c>
      <c r="BM308" s="230">
        <v>52.25</v>
      </c>
      <c r="BN308" s="230">
        <v>54.34</v>
      </c>
      <c r="BO308" s="230">
        <v>56.69</v>
      </c>
      <c r="BP308" s="230">
        <v>58.7</v>
      </c>
      <c r="BQ308" s="230">
        <v>60.25</v>
      </c>
      <c r="BR308" s="230">
        <v>64.7</v>
      </c>
      <c r="BS308" s="230">
        <v>67.11</v>
      </c>
      <c r="BT308" s="230">
        <v>72.719999999999985</v>
      </c>
      <c r="BU308" s="230">
        <v>80.36999999999999</v>
      </c>
      <c r="BV308" s="230">
        <v>86.629999999999981</v>
      </c>
      <c r="BW308" s="230">
        <v>60.6</v>
      </c>
      <c r="BX308" s="230">
        <v>61.9</v>
      </c>
      <c r="BY308" s="230">
        <v>63.47</v>
      </c>
      <c r="BZ308" s="230">
        <v>65.48</v>
      </c>
      <c r="CA308" s="230">
        <v>67.569999999999993</v>
      </c>
      <c r="CB308" s="230">
        <v>68.78</v>
      </c>
      <c r="CC308" s="230">
        <v>40.56</v>
      </c>
      <c r="CD308" s="230">
        <v>41.85</v>
      </c>
      <c r="CE308" s="230">
        <v>42.769999999999996</v>
      </c>
      <c r="CF308" s="230">
        <v>44.14</v>
      </c>
      <c r="CG308" s="230">
        <v>44.91</v>
      </c>
      <c r="CH308" s="230">
        <v>43.339999999999996</v>
      </c>
      <c r="CI308" s="230">
        <v>42.12</v>
      </c>
      <c r="CJ308" s="230">
        <v>41.25</v>
      </c>
      <c r="CK308" s="230">
        <v>40.14</v>
      </c>
      <c r="CL308" s="230">
        <v>37.89</v>
      </c>
      <c r="CM308" s="230">
        <v>36.04</v>
      </c>
      <c r="CN308" s="230">
        <v>34.489999999999995</v>
      </c>
      <c r="CO308" s="230">
        <v>42.61</v>
      </c>
      <c r="CP308" s="230">
        <v>44.08</v>
      </c>
      <c r="CQ308" s="230">
        <v>45.35</v>
      </c>
      <c r="CR308" s="230">
        <v>46.61</v>
      </c>
      <c r="CS308" s="230">
        <v>48.63</v>
      </c>
      <c r="CT308" s="230">
        <v>49.77</v>
      </c>
      <c r="CU308" s="230">
        <v>51.480000000000004</v>
      </c>
      <c r="CV308" s="230">
        <v>53.31</v>
      </c>
      <c r="CW308" s="230">
        <v>54.94</v>
      </c>
      <c r="CX308" s="230">
        <v>56.53</v>
      </c>
      <c r="CY308" s="230">
        <v>58</v>
      </c>
      <c r="CZ308" s="230">
        <v>57.74</v>
      </c>
      <c r="DA308" s="230">
        <v>31.79</v>
      </c>
      <c r="DB308" s="230">
        <v>33.78</v>
      </c>
      <c r="DC308" s="230">
        <v>34.519999999999996</v>
      </c>
      <c r="DD308" s="230">
        <v>35.679999999999993</v>
      </c>
      <c r="DE308" s="230">
        <v>36.339999999999996</v>
      </c>
      <c r="DF308" s="230">
        <v>38.25</v>
      </c>
      <c r="DG308" s="230">
        <v>39.86</v>
      </c>
      <c r="DH308" s="230">
        <v>41.4</v>
      </c>
      <c r="DI308" s="230">
        <v>43.07</v>
      </c>
      <c r="DJ308" s="230">
        <v>45.23</v>
      </c>
      <c r="DK308" s="230">
        <v>47.94</v>
      </c>
      <c r="DL308" s="230">
        <v>51.69</v>
      </c>
      <c r="DM308" s="230">
        <v>54.08</v>
      </c>
      <c r="DN308" s="230">
        <v>57.04</v>
      </c>
      <c r="DO308" s="230">
        <v>60.620000000000005</v>
      </c>
      <c r="DP308" s="230">
        <v>62.29</v>
      </c>
      <c r="DQ308" s="230">
        <v>65.81</v>
      </c>
      <c r="DR308" s="230">
        <v>68.239999999999995</v>
      </c>
      <c r="DS308" s="230">
        <v>70.61</v>
      </c>
      <c r="DT308" s="230">
        <v>50.52</v>
      </c>
      <c r="DU308" s="230">
        <v>53.230000000000004</v>
      </c>
      <c r="DV308" s="230">
        <v>56.54</v>
      </c>
      <c r="DW308" s="230">
        <v>59.09</v>
      </c>
      <c r="DX308" s="230">
        <v>62.47</v>
      </c>
      <c r="DY308" s="230">
        <v>65.73</v>
      </c>
      <c r="DZ308" s="230">
        <v>68.12</v>
      </c>
      <c r="EA308" s="230">
        <v>70.41</v>
      </c>
      <c r="EB308" s="230">
        <v>73.809999999999988</v>
      </c>
      <c r="EC308" s="230">
        <v>73.809999999999988</v>
      </c>
      <c r="ED308" s="230">
        <v>23.2</v>
      </c>
      <c r="EE308" s="230">
        <v>22.049999999999997</v>
      </c>
      <c r="EF308" s="230">
        <v>20.04</v>
      </c>
      <c r="EG308" s="230">
        <v>18.41</v>
      </c>
      <c r="EH308" s="230">
        <v>17.41</v>
      </c>
      <c r="EI308" s="230">
        <v>16.440000000000001</v>
      </c>
      <c r="EJ308" s="230">
        <v>15.18</v>
      </c>
      <c r="EK308" s="230">
        <v>13.28</v>
      </c>
      <c r="EL308" s="230">
        <v>15.35</v>
      </c>
      <c r="EM308" s="230">
        <v>16.860000000000003</v>
      </c>
      <c r="EN308" s="230">
        <v>18.529999999999998</v>
      </c>
      <c r="EO308" s="230">
        <v>19.369999999999997</v>
      </c>
      <c r="EP308" s="230">
        <v>21.7</v>
      </c>
      <c r="EQ308" s="230">
        <v>33.67</v>
      </c>
      <c r="ER308" s="230">
        <v>32.96</v>
      </c>
      <c r="ES308" s="230">
        <v>31.959999999999997</v>
      </c>
      <c r="ET308" s="230">
        <v>30.929999999999996</v>
      </c>
      <c r="EU308" s="230">
        <v>29.679999999999996</v>
      </c>
      <c r="EV308" s="230">
        <v>27.77</v>
      </c>
      <c r="EW308" s="230">
        <v>26.419999999999998</v>
      </c>
      <c r="EX308" s="230">
        <v>28.049999999999997</v>
      </c>
      <c r="EY308" s="230">
        <v>29.349999999999998</v>
      </c>
      <c r="EZ308" s="230">
        <v>30.639999999999997</v>
      </c>
      <c r="FA308" s="230">
        <v>31.869999999999997</v>
      </c>
      <c r="FB308" s="230">
        <v>30.2</v>
      </c>
      <c r="FC308" s="230">
        <v>28.27</v>
      </c>
      <c r="FD308" s="230">
        <v>27.2</v>
      </c>
      <c r="FE308" s="230">
        <v>26.319999999999997</v>
      </c>
      <c r="FF308" s="230">
        <v>24.889999999999997</v>
      </c>
      <c r="FG308" s="230">
        <v>23.819999999999997</v>
      </c>
      <c r="FH308" s="230">
        <v>25.669999999999998</v>
      </c>
      <c r="FI308" s="230">
        <v>27.639999999999997</v>
      </c>
      <c r="FJ308" s="230">
        <v>30.639999999999997</v>
      </c>
      <c r="FK308" s="230">
        <v>34.619999999999997</v>
      </c>
      <c r="FL308" s="230">
        <v>38.76</v>
      </c>
      <c r="FM308" s="230">
        <v>72.419999999999987</v>
      </c>
      <c r="FN308" s="230">
        <v>74.899999999999991</v>
      </c>
      <c r="FO308" s="230">
        <v>82.889999999999986</v>
      </c>
      <c r="FP308" s="230">
        <v>94.809999999999988</v>
      </c>
      <c r="FQ308" s="230">
        <v>104.13999999999999</v>
      </c>
      <c r="FR308" s="230">
        <v>113.13999999999999</v>
      </c>
      <c r="FS308" s="230">
        <v>126.13999999999999</v>
      </c>
      <c r="FT308" s="230">
        <v>142.14000000000001</v>
      </c>
      <c r="FU308" s="230">
        <v>146.14000000000001</v>
      </c>
      <c r="FV308" s="230">
        <v>149.14000000000001</v>
      </c>
      <c r="FW308" s="230">
        <v>156.14000000000001</v>
      </c>
      <c r="FX308" s="230">
        <v>102.13999999999999</v>
      </c>
      <c r="FY308" s="230">
        <v>106.13999999999999</v>
      </c>
      <c r="FZ308" s="230">
        <v>109.13999999999999</v>
      </c>
      <c r="GA308" s="230">
        <v>115.13999999999999</v>
      </c>
      <c r="GB308" s="230">
        <v>122.13999999999999</v>
      </c>
      <c r="GC308" s="230">
        <v>128.13999999999999</v>
      </c>
      <c r="GD308" s="230">
        <v>166.14000000000001</v>
      </c>
      <c r="GE308" s="230">
        <v>172.14000000000001</v>
      </c>
      <c r="GF308" s="230">
        <v>181.14000000000001</v>
      </c>
      <c r="GG308" s="230">
        <v>187.14000000000001</v>
      </c>
      <c r="GH308" s="230">
        <v>195.14000000000001</v>
      </c>
      <c r="GI308" s="230">
        <v>203.14000000000001</v>
      </c>
      <c r="GJ308" s="230">
        <v>235.14000000000001</v>
      </c>
      <c r="GK308" s="230">
        <v>89.929999999999993</v>
      </c>
      <c r="GL308" s="230">
        <v>93.219999999999985</v>
      </c>
      <c r="GM308" s="230">
        <v>96.499999999999986</v>
      </c>
      <c r="GN308" s="230">
        <v>98.269999999999982</v>
      </c>
      <c r="GO308" s="230">
        <v>100.19999999999999</v>
      </c>
      <c r="GP308" s="230">
        <v>102.55999999999999</v>
      </c>
      <c r="GQ308" s="230">
        <v>104.21</v>
      </c>
      <c r="GR308" s="230">
        <v>106.11999999999999</v>
      </c>
      <c r="GS308" s="230">
        <v>107.90999999999998</v>
      </c>
      <c r="GT308" s="230">
        <v>109.49999999999999</v>
      </c>
      <c r="GU308" s="230">
        <v>110.96999999999998</v>
      </c>
      <c r="GV308" s="230">
        <v>112.00999999999999</v>
      </c>
      <c r="GW308" s="230">
        <v>113.35999999999999</v>
      </c>
      <c r="GX308" s="230">
        <v>115.28999999999999</v>
      </c>
      <c r="GY308" s="230">
        <v>116.89999999999999</v>
      </c>
      <c r="GZ308" s="230">
        <v>118.08999999999999</v>
      </c>
      <c r="HA308" s="230">
        <v>122.28999999999999</v>
      </c>
      <c r="HB308" s="230">
        <v>125.57</v>
      </c>
      <c r="HC308" s="230">
        <v>129.04999999999998</v>
      </c>
      <c r="HD308" s="230">
        <v>137.30000000000001</v>
      </c>
      <c r="HE308" s="230">
        <v>139.17000000000002</v>
      </c>
      <c r="HF308" s="230">
        <v>144.64000000000001</v>
      </c>
      <c r="HG308" s="230">
        <v>147.38</v>
      </c>
      <c r="HH308" s="230">
        <v>151.52000000000001</v>
      </c>
      <c r="HI308" s="230">
        <v>153.15</v>
      </c>
      <c r="HJ308" s="230">
        <v>162.51</v>
      </c>
      <c r="HK308" s="230">
        <v>174.82</v>
      </c>
      <c r="HL308" s="230">
        <v>187.35</v>
      </c>
      <c r="HM308" s="230">
        <v>120.23999999999998</v>
      </c>
      <c r="HN308" s="230">
        <v>121.48999999999998</v>
      </c>
      <c r="HO308" s="230">
        <v>122.87999999999998</v>
      </c>
      <c r="HP308" s="230">
        <v>124.25999999999999</v>
      </c>
      <c r="HQ308" s="230">
        <v>76.749999999999986</v>
      </c>
      <c r="HR308" s="230">
        <v>80.22999999999999</v>
      </c>
      <c r="HS308" s="230">
        <v>84.61999999999999</v>
      </c>
      <c r="HT308" s="230">
        <v>87.429999999999993</v>
      </c>
      <c r="HU308" s="230">
        <v>90.549999999999983</v>
      </c>
      <c r="HV308" s="230">
        <v>92.839999999999989</v>
      </c>
      <c r="HW308" s="230">
        <v>96.09999999999998</v>
      </c>
      <c r="HX308" s="230">
        <v>99.939999999999984</v>
      </c>
      <c r="HY308" s="230">
        <v>103.46</v>
      </c>
      <c r="HZ308" s="230">
        <v>106.57999999999998</v>
      </c>
      <c r="IA308" s="230">
        <v>109.15999999999998</v>
      </c>
      <c r="IB308" s="230">
        <v>110.82999999999998</v>
      </c>
      <c r="IC308" s="230">
        <v>115.75999999999999</v>
      </c>
      <c r="ID308" s="230">
        <v>120.72999999999999</v>
      </c>
      <c r="IE308" s="230">
        <v>123.05999999999999</v>
      </c>
      <c r="IF308" s="230">
        <v>128.97</v>
      </c>
      <c r="IG308" s="230">
        <v>133.82000000000002</v>
      </c>
      <c r="IH308" s="230">
        <v>139.88</v>
      </c>
      <c r="II308" s="230">
        <v>150.28</v>
      </c>
      <c r="IJ308" s="230">
        <v>163.82</v>
      </c>
      <c r="IK308" s="230">
        <v>168.92</v>
      </c>
      <c r="IL308" s="230">
        <v>158.56</v>
      </c>
      <c r="IM308" s="230">
        <v>47.33</v>
      </c>
      <c r="IN308" s="230">
        <v>55.120000000000005</v>
      </c>
      <c r="IO308" s="230">
        <v>62.56</v>
      </c>
      <c r="IP308" s="230">
        <v>64.790000000000006</v>
      </c>
      <c r="IQ308" s="230">
        <v>66.87</v>
      </c>
      <c r="IR308" s="230">
        <v>68.009999999999991</v>
      </c>
      <c r="IS308" s="230">
        <v>70.87</v>
      </c>
      <c r="IT308" s="230">
        <v>74.55</v>
      </c>
      <c r="IU308" s="230">
        <v>76.16</v>
      </c>
      <c r="IV308" s="230">
        <v>77.689999999999984</v>
      </c>
      <c r="IW308" s="230">
        <v>80.569999999999993</v>
      </c>
      <c r="IX308" s="230">
        <v>88.489999999999981</v>
      </c>
      <c r="IY308" s="230">
        <v>91.009999999999991</v>
      </c>
      <c r="IZ308" s="230">
        <v>95.859999999999985</v>
      </c>
      <c r="JA308" s="230">
        <v>104.82999999999998</v>
      </c>
      <c r="JB308" s="230">
        <v>113.37999999999998</v>
      </c>
      <c r="JC308" s="230">
        <v>117.15999999999998</v>
      </c>
      <c r="JD308" s="230">
        <v>127.25999999999999</v>
      </c>
      <c r="JE308" s="230">
        <v>132.29000000000002</v>
      </c>
      <c r="JF308" s="230">
        <v>136.35</v>
      </c>
      <c r="JG308" s="230">
        <v>137.52000000000001</v>
      </c>
      <c r="JH308" s="230">
        <v>140.70000000000002</v>
      </c>
      <c r="JI308" s="230">
        <v>145.04</v>
      </c>
      <c r="JJ308" s="230">
        <v>148.89000000000001</v>
      </c>
      <c r="JK308" s="230">
        <v>151.08000000000001</v>
      </c>
      <c r="JL308" s="230">
        <v>152.87</v>
      </c>
      <c r="JM308" s="230">
        <v>154.58000000000001</v>
      </c>
      <c r="JN308" s="230">
        <v>155.71</v>
      </c>
      <c r="JO308" s="230">
        <v>155.83000000000001</v>
      </c>
      <c r="JP308" s="230">
        <v>160.4</v>
      </c>
      <c r="JQ308" s="230">
        <v>165.41</v>
      </c>
      <c r="JR308" s="230">
        <v>168.05</v>
      </c>
      <c r="JS308" s="230">
        <v>169.68</v>
      </c>
      <c r="JT308" s="230">
        <v>172.07</v>
      </c>
      <c r="JU308" s="230">
        <v>177.78</v>
      </c>
      <c r="JV308" s="230">
        <v>178.71</v>
      </c>
      <c r="JW308" s="230">
        <v>181.28</v>
      </c>
      <c r="JX308" s="230">
        <v>182.41</v>
      </c>
      <c r="JY308" s="230">
        <v>184.6</v>
      </c>
      <c r="JZ308" s="230">
        <v>193.33</v>
      </c>
      <c r="KA308" s="230">
        <v>203.09</v>
      </c>
      <c r="KB308" s="230">
        <v>208.96</v>
      </c>
      <c r="KC308" s="230">
        <v>215.96</v>
      </c>
      <c r="KD308" s="230">
        <v>221.96</v>
      </c>
      <c r="KE308" s="230">
        <v>221.96</v>
      </c>
      <c r="KF308" s="230">
        <v>234.96</v>
      </c>
      <c r="KG308" s="230">
        <v>192.47</v>
      </c>
      <c r="KH308" s="230">
        <v>200.67</v>
      </c>
      <c r="KI308" s="230">
        <v>205.42</v>
      </c>
      <c r="KJ308" s="230">
        <v>228.96</v>
      </c>
      <c r="KK308" s="230">
        <v>278.96000000000004</v>
      </c>
      <c r="KL308" s="230">
        <v>290.96000000000004</v>
      </c>
      <c r="KM308" s="230">
        <v>304.96000000000004</v>
      </c>
      <c r="KN308" s="230">
        <v>175.04</v>
      </c>
      <c r="KO308" s="230">
        <v>39.25</v>
      </c>
      <c r="KP308" s="230">
        <v>41.75</v>
      </c>
      <c r="KQ308" s="230">
        <v>43.3</v>
      </c>
      <c r="KR308" s="230">
        <v>42.67</v>
      </c>
      <c r="KS308" s="230">
        <v>41.37</v>
      </c>
      <c r="KT308" s="241">
        <v>8.81</v>
      </c>
      <c r="KU308" s="241">
        <v>6.94</v>
      </c>
      <c r="KV308" s="241">
        <v>4.34</v>
      </c>
      <c r="KW308" s="241">
        <v>2.27</v>
      </c>
      <c r="KX308" s="241"/>
      <c r="KY308" s="241"/>
      <c r="KZ308" s="241"/>
      <c r="LA308" s="241"/>
      <c r="LB308" s="242"/>
      <c r="LC308" s="242"/>
      <c r="LD308" s="233"/>
      <c r="LE308" s="233"/>
      <c r="LF308" s="233"/>
      <c r="LG308" s="233"/>
      <c r="LH308" s="233"/>
      <c r="LI308" s="233"/>
      <c r="LJ308" s="233"/>
      <c r="LK308" s="233"/>
      <c r="LL308" s="233"/>
      <c r="LM308" s="239"/>
      <c r="LO308" s="239"/>
    </row>
    <row r="309" spans="1:329" x14ac:dyDescent="0.25">
      <c r="A309" s="216">
        <v>356</v>
      </c>
      <c r="B309" s="216">
        <v>2154392</v>
      </c>
      <c r="C309" s="223" t="s">
        <v>419</v>
      </c>
      <c r="D309" s="230">
        <v>34.24</v>
      </c>
      <c r="E309" s="230">
        <v>36.909999999999997</v>
      </c>
      <c r="F309" s="230">
        <v>33.699999999999996</v>
      </c>
      <c r="G309" s="230">
        <v>36.909999999999997</v>
      </c>
      <c r="H309" s="230">
        <v>36.909999999999997</v>
      </c>
      <c r="I309" s="230">
        <v>36.909999999999997</v>
      </c>
      <c r="J309" s="230">
        <v>36.909999999999997</v>
      </c>
      <c r="K309" s="230">
        <v>36.909999999999997</v>
      </c>
      <c r="L309" s="230">
        <v>38.33</v>
      </c>
      <c r="M309" s="230">
        <v>40.31</v>
      </c>
      <c r="N309" s="230">
        <v>32.93</v>
      </c>
      <c r="O309" s="230">
        <v>31.74</v>
      </c>
      <c r="P309" s="230">
        <v>31.119999999999997</v>
      </c>
      <c r="Q309" s="230">
        <v>29.569999999999997</v>
      </c>
      <c r="R309" s="230">
        <v>28.749999999999996</v>
      </c>
      <c r="S309" s="230">
        <v>27.979999999999997</v>
      </c>
      <c r="T309" s="230">
        <v>27.189999999999998</v>
      </c>
      <c r="U309" s="230">
        <v>25.84</v>
      </c>
      <c r="V309" s="230">
        <v>24.8</v>
      </c>
      <c r="W309" s="230">
        <v>23.619999999999997</v>
      </c>
      <c r="X309" s="230">
        <v>22.509999999999998</v>
      </c>
      <c r="Y309" s="230">
        <v>23.52</v>
      </c>
      <c r="Z309" s="230">
        <v>25.099999999999998</v>
      </c>
      <c r="AA309" s="230">
        <v>27.499999999999996</v>
      </c>
      <c r="AB309" s="230">
        <v>27.36</v>
      </c>
      <c r="AC309" s="230">
        <v>29.13</v>
      </c>
      <c r="AD309" s="230">
        <v>30.659999999999997</v>
      </c>
      <c r="AE309" s="230">
        <v>31.959999999999997</v>
      </c>
      <c r="AF309" s="230">
        <v>33.089999999999996</v>
      </c>
      <c r="AG309" s="230">
        <v>34.44</v>
      </c>
      <c r="AH309" s="230">
        <v>35.26</v>
      </c>
      <c r="AI309" s="230">
        <v>36.68</v>
      </c>
      <c r="AJ309" s="230">
        <v>39.229999999999997</v>
      </c>
      <c r="AK309" s="230">
        <v>41.32</v>
      </c>
      <c r="AL309" s="230">
        <v>42.87</v>
      </c>
      <c r="AM309" s="230">
        <v>46.050000000000004</v>
      </c>
      <c r="AN309" s="230">
        <v>49.1</v>
      </c>
      <c r="AO309" s="230">
        <v>51.050000000000004</v>
      </c>
      <c r="AP309" s="230">
        <v>52.88</v>
      </c>
      <c r="AQ309" s="230">
        <v>56.93</v>
      </c>
      <c r="AR309" s="230">
        <v>59.800000000000004</v>
      </c>
      <c r="AS309" s="230">
        <v>61.88</v>
      </c>
      <c r="AT309" s="230">
        <v>61.88</v>
      </c>
      <c r="AU309" s="230">
        <v>34.28</v>
      </c>
      <c r="AV309" s="230">
        <v>36.49</v>
      </c>
      <c r="AW309" s="230">
        <v>38.22</v>
      </c>
      <c r="AX309" s="230">
        <v>39.75</v>
      </c>
      <c r="AY309" s="230">
        <v>40.26</v>
      </c>
      <c r="AZ309" s="230">
        <v>34.520000000000003</v>
      </c>
      <c r="BA309" s="230">
        <v>35.44</v>
      </c>
      <c r="BB309" s="230">
        <v>36.950000000000003</v>
      </c>
      <c r="BC309" s="230">
        <v>38.46</v>
      </c>
      <c r="BD309" s="230">
        <v>40.049999999999997</v>
      </c>
      <c r="BE309" s="230">
        <v>41.22</v>
      </c>
      <c r="BF309" s="230">
        <v>42.04</v>
      </c>
      <c r="BG309" s="230">
        <v>43.230000000000004</v>
      </c>
      <c r="BH309" s="230">
        <v>44.35</v>
      </c>
      <c r="BI309" s="230">
        <v>45.300000000000004</v>
      </c>
      <c r="BJ309" s="230">
        <v>46.43</v>
      </c>
      <c r="BK309" s="230">
        <v>47.730000000000004</v>
      </c>
      <c r="BL309" s="230">
        <v>48.660000000000004</v>
      </c>
      <c r="BM309" s="230">
        <v>49.89</v>
      </c>
      <c r="BN309" s="230">
        <v>51.980000000000004</v>
      </c>
      <c r="BO309" s="230">
        <v>54.33</v>
      </c>
      <c r="BP309" s="230">
        <v>56.34</v>
      </c>
      <c r="BQ309" s="230">
        <v>57.89</v>
      </c>
      <c r="BR309" s="230">
        <v>62.34</v>
      </c>
      <c r="BS309" s="230">
        <v>64.75</v>
      </c>
      <c r="BT309" s="230">
        <v>70.359999999999985</v>
      </c>
      <c r="BU309" s="230">
        <v>78.009999999999991</v>
      </c>
      <c r="BV309" s="230">
        <v>84.269999999999982</v>
      </c>
      <c r="BW309" s="230">
        <v>58.24</v>
      </c>
      <c r="BX309" s="230">
        <v>59.54</v>
      </c>
      <c r="BY309" s="230">
        <v>61.11</v>
      </c>
      <c r="BZ309" s="230">
        <v>63.120000000000005</v>
      </c>
      <c r="CA309" s="230">
        <v>65.209999999999994</v>
      </c>
      <c r="CB309" s="230">
        <v>66.42</v>
      </c>
      <c r="CC309" s="230">
        <v>38.200000000000003</v>
      </c>
      <c r="CD309" s="230">
        <v>39.49</v>
      </c>
      <c r="CE309" s="230">
        <v>40.409999999999997</v>
      </c>
      <c r="CF309" s="230">
        <v>41.78</v>
      </c>
      <c r="CG309" s="230">
        <v>42.55</v>
      </c>
      <c r="CH309" s="230">
        <v>40.98</v>
      </c>
      <c r="CI309" s="230">
        <v>39.76</v>
      </c>
      <c r="CJ309" s="230">
        <v>38.89</v>
      </c>
      <c r="CK309" s="230">
        <v>37.78</v>
      </c>
      <c r="CL309" s="230">
        <v>35.53</v>
      </c>
      <c r="CM309" s="230">
        <v>33.68</v>
      </c>
      <c r="CN309" s="230">
        <v>32.129999999999995</v>
      </c>
      <c r="CO309" s="230">
        <v>40.25</v>
      </c>
      <c r="CP309" s="230">
        <v>41.72</v>
      </c>
      <c r="CQ309" s="230">
        <v>42.99</v>
      </c>
      <c r="CR309" s="230">
        <v>44.25</v>
      </c>
      <c r="CS309" s="230">
        <v>46.27</v>
      </c>
      <c r="CT309" s="230">
        <v>47.410000000000004</v>
      </c>
      <c r="CU309" s="230">
        <v>49.120000000000005</v>
      </c>
      <c r="CV309" s="230">
        <v>50.95</v>
      </c>
      <c r="CW309" s="230">
        <v>52.58</v>
      </c>
      <c r="CX309" s="230">
        <v>54.17</v>
      </c>
      <c r="CY309" s="230">
        <v>55.64</v>
      </c>
      <c r="CZ309" s="230">
        <v>55.38</v>
      </c>
      <c r="DA309" s="230">
        <v>29.43</v>
      </c>
      <c r="DB309" s="230">
        <v>31.419999999999998</v>
      </c>
      <c r="DC309" s="230">
        <v>32.159999999999997</v>
      </c>
      <c r="DD309" s="230">
        <v>33.319999999999993</v>
      </c>
      <c r="DE309" s="230">
        <v>33.979999999999997</v>
      </c>
      <c r="DF309" s="230">
        <v>35.89</v>
      </c>
      <c r="DG309" s="230">
        <v>37.5</v>
      </c>
      <c r="DH309" s="230">
        <v>39.04</v>
      </c>
      <c r="DI309" s="230">
        <v>40.71</v>
      </c>
      <c r="DJ309" s="230">
        <v>42.87</v>
      </c>
      <c r="DK309" s="230">
        <v>45.58</v>
      </c>
      <c r="DL309" s="230">
        <v>49.33</v>
      </c>
      <c r="DM309" s="230">
        <v>51.72</v>
      </c>
      <c r="DN309" s="230">
        <v>54.68</v>
      </c>
      <c r="DO309" s="230">
        <v>58.260000000000005</v>
      </c>
      <c r="DP309" s="230">
        <v>59.93</v>
      </c>
      <c r="DQ309" s="230">
        <v>63.45</v>
      </c>
      <c r="DR309" s="230">
        <v>65.88</v>
      </c>
      <c r="DS309" s="230">
        <v>68.25</v>
      </c>
      <c r="DT309" s="230">
        <v>48.160000000000004</v>
      </c>
      <c r="DU309" s="230">
        <v>50.870000000000005</v>
      </c>
      <c r="DV309" s="230">
        <v>54.18</v>
      </c>
      <c r="DW309" s="230">
        <v>56.730000000000004</v>
      </c>
      <c r="DX309" s="230">
        <v>60.11</v>
      </c>
      <c r="DY309" s="230">
        <v>63.370000000000005</v>
      </c>
      <c r="DZ309" s="230">
        <v>65.760000000000005</v>
      </c>
      <c r="EA309" s="230">
        <v>68.05</v>
      </c>
      <c r="EB309" s="230">
        <v>71.449999999999989</v>
      </c>
      <c r="EC309" s="230">
        <v>71.449999999999989</v>
      </c>
      <c r="ED309" s="230">
        <v>20.84</v>
      </c>
      <c r="EE309" s="230">
        <v>19.689999999999998</v>
      </c>
      <c r="EF309" s="230">
        <v>17.68</v>
      </c>
      <c r="EG309" s="230">
        <v>16.05</v>
      </c>
      <c r="EH309" s="230">
        <v>15.05</v>
      </c>
      <c r="EI309" s="230">
        <v>14.08</v>
      </c>
      <c r="EJ309" s="230">
        <v>12.82</v>
      </c>
      <c r="EK309" s="230">
        <v>10.92</v>
      </c>
      <c r="EL309" s="230">
        <v>12.99</v>
      </c>
      <c r="EM309" s="230">
        <v>14.500000000000002</v>
      </c>
      <c r="EN309" s="230">
        <v>16.169999999999998</v>
      </c>
      <c r="EO309" s="230">
        <v>17.009999999999998</v>
      </c>
      <c r="EP309" s="230">
        <v>19.34</v>
      </c>
      <c r="EQ309" s="230">
        <v>31.31</v>
      </c>
      <c r="ER309" s="230">
        <v>30.599999999999998</v>
      </c>
      <c r="ES309" s="230">
        <v>29.599999999999998</v>
      </c>
      <c r="ET309" s="230">
        <v>28.569999999999997</v>
      </c>
      <c r="EU309" s="230">
        <v>27.319999999999997</v>
      </c>
      <c r="EV309" s="230">
        <v>25.41</v>
      </c>
      <c r="EW309" s="230">
        <v>24.06</v>
      </c>
      <c r="EX309" s="230">
        <v>25.689999999999998</v>
      </c>
      <c r="EY309" s="230">
        <v>26.99</v>
      </c>
      <c r="EZ309" s="230">
        <v>28.279999999999998</v>
      </c>
      <c r="FA309" s="230">
        <v>29.509999999999998</v>
      </c>
      <c r="FB309" s="230">
        <v>27.84</v>
      </c>
      <c r="FC309" s="230">
        <v>25.91</v>
      </c>
      <c r="FD309" s="230">
        <v>24.84</v>
      </c>
      <c r="FE309" s="230">
        <v>23.959999999999997</v>
      </c>
      <c r="FF309" s="230">
        <v>22.529999999999998</v>
      </c>
      <c r="FG309" s="230">
        <v>21.459999999999997</v>
      </c>
      <c r="FH309" s="230">
        <v>23.31</v>
      </c>
      <c r="FI309" s="230">
        <v>25.279999999999998</v>
      </c>
      <c r="FJ309" s="230">
        <v>28.279999999999998</v>
      </c>
      <c r="FK309" s="230">
        <v>32.26</v>
      </c>
      <c r="FL309" s="230">
        <v>36.4</v>
      </c>
      <c r="FM309" s="230">
        <v>70.059999999999988</v>
      </c>
      <c r="FN309" s="230">
        <v>72.539999999999992</v>
      </c>
      <c r="FO309" s="230">
        <v>80.529999999999987</v>
      </c>
      <c r="FP309" s="230">
        <v>92.449999999999989</v>
      </c>
      <c r="FQ309" s="230">
        <v>101.77999999999999</v>
      </c>
      <c r="FR309" s="230">
        <v>110.77999999999999</v>
      </c>
      <c r="FS309" s="230">
        <v>123.77999999999999</v>
      </c>
      <c r="FT309" s="230">
        <v>139.78</v>
      </c>
      <c r="FU309" s="230">
        <v>143.78</v>
      </c>
      <c r="FV309" s="230">
        <v>146.78</v>
      </c>
      <c r="FW309" s="230">
        <v>153.78</v>
      </c>
      <c r="FX309" s="230">
        <v>99.779999999999987</v>
      </c>
      <c r="FY309" s="230">
        <v>103.77999999999999</v>
      </c>
      <c r="FZ309" s="230">
        <v>106.77999999999999</v>
      </c>
      <c r="GA309" s="230">
        <v>112.77999999999999</v>
      </c>
      <c r="GB309" s="230">
        <v>119.77999999999999</v>
      </c>
      <c r="GC309" s="230">
        <v>125.77999999999999</v>
      </c>
      <c r="GD309" s="230">
        <v>163.78</v>
      </c>
      <c r="GE309" s="230">
        <v>169.78</v>
      </c>
      <c r="GF309" s="230">
        <v>178.78</v>
      </c>
      <c r="GG309" s="230">
        <v>184.78</v>
      </c>
      <c r="GH309" s="230">
        <v>192.78</v>
      </c>
      <c r="GI309" s="230">
        <v>200.78</v>
      </c>
      <c r="GJ309" s="230">
        <v>232.78</v>
      </c>
      <c r="GK309" s="230">
        <v>87.57</v>
      </c>
      <c r="GL309" s="230">
        <v>90.859999999999985</v>
      </c>
      <c r="GM309" s="230">
        <v>94.139999999999986</v>
      </c>
      <c r="GN309" s="230">
        <v>95.909999999999982</v>
      </c>
      <c r="GO309" s="230">
        <v>97.839999999999989</v>
      </c>
      <c r="GP309" s="230">
        <v>100.19999999999999</v>
      </c>
      <c r="GQ309" s="230">
        <v>101.85</v>
      </c>
      <c r="GR309" s="230">
        <v>103.75999999999999</v>
      </c>
      <c r="GS309" s="230">
        <v>105.54999999999998</v>
      </c>
      <c r="GT309" s="230">
        <v>107.13999999999999</v>
      </c>
      <c r="GU309" s="230">
        <v>108.60999999999999</v>
      </c>
      <c r="GV309" s="230">
        <v>109.64999999999999</v>
      </c>
      <c r="GW309" s="230">
        <v>110.99999999999999</v>
      </c>
      <c r="GX309" s="230">
        <v>112.92999999999999</v>
      </c>
      <c r="GY309" s="230">
        <v>114.53999999999999</v>
      </c>
      <c r="GZ309" s="230">
        <v>115.72999999999999</v>
      </c>
      <c r="HA309" s="230">
        <v>119.92999999999999</v>
      </c>
      <c r="HB309" s="230">
        <v>123.21</v>
      </c>
      <c r="HC309" s="230">
        <v>126.68999999999998</v>
      </c>
      <c r="HD309" s="230">
        <v>134.94</v>
      </c>
      <c r="HE309" s="230">
        <v>136.81</v>
      </c>
      <c r="HF309" s="230">
        <v>142.28</v>
      </c>
      <c r="HG309" s="230">
        <v>145.01999999999998</v>
      </c>
      <c r="HH309" s="230">
        <v>149.16</v>
      </c>
      <c r="HI309" s="230">
        <v>150.79</v>
      </c>
      <c r="HJ309" s="230">
        <v>160.14999999999998</v>
      </c>
      <c r="HK309" s="230">
        <v>172.45999999999998</v>
      </c>
      <c r="HL309" s="230">
        <v>184.98999999999998</v>
      </c>
      <c r="HM309" s="230">
        <v>117.87999999999998</v>
      </c>
      <c r="HN309" s="230">
        <v>119.12999999999998</v>
      </c>
      <c r="HO309" s="230">
        <v>120.51999999999998</v>
      </c>
      <c r="HP309" s="230">
        <v>121.89999999999999</v>
      </c>
      <c r="HQ309" s="230">
        <v>74.389999999999986</v>
      </c>
      <c r="HR309" s="230">
        <v>77.86999999999999</v>
      </c>
      <c r="HS309" s="230">
        <v>82.259999999999991</v>
      </c>
      <c r="HT309" s="230">
        <v>85.07</v>
      </c>
      <c r="HU309" s="230">
        <v>88.189999999999984</v>
      </c>
      <c r="HV309" s="230">
        <v>90.47999999999999</v>
      </c>
      <c r="HW309" s="230">
        <v>93.739999999999981</v>
      </c>
      <c r="HX309" s="230">
        <v>97.579999999999984</v>
      </c>
      <c r="HY309" s="230">
        <v>101.1</v>
      </c>
      <c r="HZ309" s="230">
        <v>104.21999999999998</v>
      </c>
      <c r="IA309" s="230">
        <v>106.79999999999998</v>
      </c>
      <c r="IB309" s="230">
        <v>108.46999999999998</v>
      </c>
      <c r="IC309" s="230">
        <v>113.39999999999999</v>
      </c>
      <c r="ID309" s="230">
        <v>118.36999999999999</v>
      </c>
      <c r="IE309" s="230">
        <v>120.69999999999999</v>
      </c>
      <c r="IF309" s="230">
        <v>126.60999999999999</v>
      </c>
      <c r="IG309" s="230">
        <v>131.46</v>
      </c>
      <c r="IH309" s="230">
        <v>137.51999999999998</v>
      </c>
      <c r="II309" s="230">
        <v>147.91999999999999</v>
      </c>
      <c r="IJ309" s="230">
        <v>161.45999999999998</v>
      </c>
      <c r="IK309" s="230">
        <v>166.55999999999997</v>
      </c>
      <c r="IL309" s="230">
        <v>156.19999999999999</v>
      </c>
      <c r="IM309" s="230">
        <v>44.97</v>
      </c>
      <c r="IN309" s="230">
        <v>52.760000000000005</v>
      </c>
      <c r="IO309" s="230">
        <v>60.2</v>
      </c>
      <c r="IP309" s="230">
        <v>62.43</v>
      </c>
      <c r="IQ309" s="230">
        <v>64.510000000000005</v>
      </c>
      <c r="IR309" s="230">
        <v>65.649999999999991</v>
      </c>
      <c r="IS309" s="230">
        <v>68.510000000000005</v>
      </c>
      <c r="IT309" s="230">
        <v>72.19</v>
      </c>
      <c r="IU309" s="230">
        <v>73.8</v>
      </c>
      <c r="IV309" s="230">
        <v>75.329999999999984</v>
      </c>
      <c r="IW309" s="230">
        <v>78.209999999999994</v>
      </c>
      <c r="IX309" s="230">
        <v>86.129999999999981</v>
      </c>
      <c r="IY309" s="230">
        <v>88.649999999999991</v>
      </c>
      <c r="IZ309" s="230">
        <v>93.499999999999986</v>
      </c>
      <c r="JA309" s="230">
        <v>102.46999999999998</v>
      </c>
      <c r="JB309" s="230">
        <v>111.01999999999998</v>
      </c>
      <c r="JC309" s="230">
        <v>114.79999999999998</v>
      </c>
      <c r="JD309" s="230">
        <v>124.89999999999999</v>
      </c>
      <c r="JE309" s="230">
        <v>129.93</v>
      </c>
      <c r="JF309" s="230">
        <v>133.98999999999998</v>
      </c>
      <c r="JG309" s="230">
        <v>135.16</v>
      </c>
      <c r="JH309" s="230">
        <v>138.34</v>
      </c>
      <c r="JI309" s="230">
        <v>142.67999999999998</v>
      </c>
      <c r="JJ309" s="230">
        <v>146.53</v>
      </c>
      <c r="JK309" s="230">
        <v>148.72</v>
      </c>
      <c r="JL309" s="230">
        <v>150.51</v>
      </c>
      <c r="JM309" s="230">
        <v>152.22</v>
      </c>
      <c r="JN309" s="230">
        <v>153.35</v>
      </c>
      <c r="JO309" s="230">
        <v>153.47</v>
      </c>
      <c r="JP309" s="230">
        <v>158.04</v>
      </c>
      <c r="JQ309" s="230">
        <v>163.04999999999998</v>
      </c>
      <c r="JR309" s="230">
        <v>165.69</v>
      </c>
      <c r="JS309" s="230">
        <v>167.32</v>
      </c>
      <c r="JT309" s="230">
        <v>169.70999999999998</v>
      </c>
      <c r="JU309" s="230">
        <v>175.42</v>
      </c>
      <c r="JV309" s="230">
        <v>176.35</v>
      </c>
      <c r="JW309" s="230">
        <v>178.92</v>
      </c>
      <c r="JX309" s="230">
        <v>180.04999999999998</v>
      </c>
      <c r="JY309" s="230">
        <v>182.23999999999998</v>
      </c>
      <c r="JZ309" s="230">
        <v>190.97</v>
      </c>
      <c r="KA309" s="230">
        <v>200.73</v>
      </c>
      <c r="KB309" s="230">
        <v>206.6</v>
      </c>
      <c r="KC309" s="230">
        <v>213.6</v>
      </c>
      <c r="KD309" s="230">
        <v>219.6</v>
      </c>
      <c r="KE309" s="230">
        <v>219.6</v>
      </c>
      <c r="KF309" s="230">
        <v>232.6</v>
      </c>
      <c r="KG309" s="230">
        <v>190.10999999999999</v>
      </c>
      <c r="KH309" s="230">
        <v>198.30999999999997</v>
      </c>
      <c r="KI309" s="230">
        <v>203.05999999999997</v>
      </c>
      <c r="KJ309" s="230">
        <v>226.6</v>
      </c>
      <c r="KK309" s="230">
        <v>276.60000000000002</v>
      </c>
      <c r="KL309" s="230">
        <v>288.60000000000002</v>
      </c>
      <c r="KM309" s="230">
        <v>302.60000000000002</v>
      </c>
      <c r="KN309" s="230">
        <v>172.67999999999998</v>
      </c>
      <c r="KO309" s="230">
        <v>36.89</v>
      </c>
      <c r="KP309" s="230">
        <v>39.39</v>
      </c>
      <c r="KQ309" s="230">
        <v>40.94</v>
      </c>
      <c r="KR309" s="230">
        <v>40.31</v>
      </c>
      <c r="KS309" s="230">
        <v>39.01</v>
      </c>
      <c r="KT309" s="241">
        <v>11.17</v>
      </c>
      <c r="KU309" s="241">
        <v>9.3000000000000007</v>
      </c>
      <c r="KV309" s="241">
        <v>6.7</v>
      </c>
      <c r="KW309" s="241">
        <v>4.63</v>
      </c>
      <c r="KX309" s="241">
        <v>2.36</v>
      </c>
      <c r="KY309" s="241"/>
      <c r="KZ309" s="241"/>
      <c r="LA309" s="241"/>
      <c r="LB309" s="230"/>
      <c r="LC309" s="242"/>
      <c r="LD309" s="233"/>
      <c r="LE309" s="233"/>
      <c r="LF309" s="233"/>
      <c r="LG309" s="233"/>
      <c r="LH309" s="233"/>
      <c r="LI309" s="233"/>
      <c r="LJ309" s="233"/>
      <c r="LK309" s="233"/>
      <c r="LL309" s="233"/>
      <c r="LM309" s="239"/>
      <c r="LO309" s="239"/>
    </row>
    <row r="310" spans="1:329" x14ac:dyDescent="0.25">
      <c r="A310" s="216">
        <v>357</v>
      </c>
      <c r="B310" s="216">
        <v>2154391</v>
      </c>
      <c r="C310" s="223" t="s">
        <v>420</v>
      </c>
      <c r="D310" s="230">
        <v>32.17</v>
      </c>
      <c r="E310" s="230">
        <v>34.839999999999996</v>
      </c>
      <c r="F310" s="230">
        <v>31.63</v>
      </c>
      <c r="G310" s="230">
        <v>34.839999999999996</v>
      </c>
      <c r="H310" s="230">
        <v>34.839999999999996</v>
      </c>
      <c r="I310" s="230">
        <v>34.839999999999996</v>
      </c>
      <c r="J310" s="230">
        <v>34.839999999999996</v>
      </c>
      <c r="K310" s="230">
        <v>34.839999999999996</v>
      </c>
      <c r="L310" s="230">
        <v>36.26</v>
      </c>
      <c r="M310" s="230">
        <v>38.24</v>
      </c>
      <c r="N310" s="230">
        <v>30.86</v>
      </c>
      <c r="O310" s="230">
        <v>29.669999999999998</v>
      </c>
      <c r="P310" s="230">
        <v>29.049999999999997</v>
      </c>
      <c r="Q310" s="230">
        <v>27.499999999999996</v>
      </c>
      <c r="R310" s="230">
        <v>26.679999999999996</v>
      </c>
      <c r="S310" s="230">
        <v>25.909999999999997</v>
      </c>
      <c r="T310" s="230">
        <v>25.119999999999997</v>
      </c>
      <c r="U310" s="230">
        <v>23.77</v>
      </c>
      <c r="V310" s="230">
        <v>22.73</v>
      </c>
      <c r="W310" s="230">
        <v>21.549999999999997</v>
      </c>
      <c r="X310" s="230">
        <v>20.439999999999998</v>
      </c>
      <c r="Y310" s="230">
        <v>21.45</v>
      </c>
      <c r="Z310" s="230">
        <v>23.029999999999998</v>
      </c>
      <c r="AA310" s="230">
        <v>25.429999999999996</v>
      </c>
      <c r="AB310" s="230">
        <v>25.29</v>
      </c>
      <c r="AC310" s="230">
        <v>27.06</v>
      </c>
      <c r="AD310" s="230">
        <v>28.589999999999996</v>
      </c>
      <c r="AE310" s="230">
        <v>29.889999999999997</v>
      </c>
      <c r="AF310" s="230">
        <v>31.02</v>
      </c>
      <c r="AG310" s="230">
        <v>32.369999999999997</v>
      </c>
      <c r="AH310" s="230">
        <v>33.19</v>
      </c>
      <c r="AI310" s="230">
        <v>34.61</v>
      </c>
      <c r="AJ310" s="230">
        <v>37.159999999999997</v>
      </c>
      <c r="AK310" s="230">
        <v>39.25</v>
      </c>
      <c r="AL310" s="230">
        <v>40.799999999999997</v>
      </c>
      <c r="AM310" s="230">
        <v>43.980000000000004</v>
      </c>
      <c r="AN310" s="230">
        <v>47.03</v>
      </c>
      <c r="AO310" s="230">
        <v>48.980000000000004</v>
      </c>
      <c r="AP310" s="230">
        <v>50.81</v>
      </c>
      <c r="AQ310" s="230">
        <v>54.86</v>
      </c>
      <c r="AR310" s="230">
        <v>57.730000000000004</v>
      </c>
      <c r="AS310" s="230">
        <v>59.81</v>
      </c>
      <c r="AT310" s="230">
        <v>59.81</v>
      </c>
      <c r="AU310" s="230">
        <v>32.21</v>
      </c>
      <c r="AV310" s="230">
        <v>34.42</v>
      </c>
      <c r="AW310" s="230">
        <v>36.15</v>
      </c>
      <c r="AX310" s="230">
        <v>37.68</v>
      </c>
      <c r="AY310" s="230">
        <v>38.19</v>
      </c>
      <c r="AZ310" s="230">
        <v>32.450000000000003</v>
      </c>
      <c r="BA310" s="230">
        <v>33.369999999999997</v>
      </c>
      <c r="BB310" s="230">
        <v>34.880000000000003</v>
      </c>
      <c r="BC310" s="230">
        <v>36.39</v>
      </c>
      <c r="BD310" s="230">
        <v>37.979999999999997</v>
      </c>
      <c r="BE310" s="230">
        <v>39.15</v>
      </c>
      <c r="BF310" s="230">
        <v>39.97</v>
      </c>
      <c r="BG310" s="230">
        <v>41.160000000000004</v>
      </c>
      <c r="BH310" s="230">
        <v>42.28</v>
      </c>
      <c r="BI310" s="230">
        <v>43.230000000000004</v>
      </c>
      <c r="BJ310" s="230">
        <v>44.36</v>
      </c>
      <c r="BK310" s="230">
        <v>45.660000000000004</v>
      </c>
      <c r="BL310" s="230">
        <v>46.59</v>
      </c>
      <c r="BM310" s="230">
        <v>47.82</v>
      </c>
      <c r="BN310" s="230">
        <v>49.910000000000004</v>
      </c>
      <c r="BO310" s="230">
        <v>52.26</v>
      </c>
      <c r="BP310" s="230">
        <v>54.27</v>
      </c>
      <c r="BQ310" s="230">
        <v>55.82</v>
      </c>
      <c r="BR310" s="230">
        <v>60.27</v>
      </c>
      <c r="BS310" s="230">
        <v>62.68</v>
      </c>
      <c r="BT310" s="230">
        <v>68.289999999999992</v>
      </c>
      <c r="BU310" s="230">
        <v>75.94</v>
      </c>
      <c r="BV310" s="230">
        <v>82.199999999999989</v>
      </c>
      <c r="BW310" s="230">
        <v>56.17</v>
      </c>
      <c r="BX310" s="230">
        <v>57.47</v>
      </c>
      <c r="BY310" s="230">
        <v>59.04</v>
      </c>
      <c r="BZ310" s="230">
        <v>61.050000000000004</v>
      </c>
      <c r="CA310" s="230">
        <v>63.14</v>
      </c>
      <c r="CB310" s="230">
        <v>64.350000000000009</v>
      </c>
      <c r="CC310" s="230">
        <v>36.130000000000003</v>
      </c>
      <c r="CD310" s="230">
        <v>37.42</v>
      </c>
      <c r="CE310" s="230">
        <v>38.339999999999996</v>
      </c>
      <c r="CF310" s="230">
        <v>39.71</v>
      </c>
      <c r="CG310" s="230">
        <v>40.479999999999997</v>
      </c>
      <c r="CH310" s="230">
        <v>38.909999999999997</v>
      </c>
      <c r="CI310" s="230">
        <v>37.69</v>
      </c>
      <c r="CJ310" s="230">
        <v>36.82</v>
      </c>
      <c r="CK310" s="230">
        <v>35.71</v>
      </c>
      <c r="CL310" s="230">
        <v>33.46</v>
      </c>
      <c r="CM310" s="230">
        <v>31.61</v>
      </c>
      <c r="CN310" s="230">
        <v>30.06</v>
      </c>
      <c r="CO310" s="230">
        <v>38.18</v>
      </c>
      <c r="CP310" s="230">
        <v>39.65</v>
      </c>
      <c r="CQ310" s="230">
        <v>40.92</v>
      </c>
      <c r="CR310" s="230">
        <v>42.18</v>
      </c>
      <c r="CS310" s="230">
        <v>44.2</v>
      </c>
      <c r="CT310" s="230">
        <v>45.34</v>
      </c>
      <c r="CU310" s="230">
        <v>47.050000000000004</v>
      </c>
      <c r="CV310" s="230">
        <v>48.88</v>
      </c>
      <c r="CW310" s="230">
        <v>50.51</v>
      </c>
      <c r="CX310" s="230">
        <v>52.1</v>
      </c>
      <c r="CY310" s="230">
        <v>53.57</v>
      </c>
      <c r="CZ310" s="230">
        <v>53.31</v>
      </c>
      <c r="DA310" s="230">
        <v>27.36</v>
      </c>
      <c r="DB310" s="230">
        <v>29.349999999999998</v>
      </c>
      <c r="DC310" s="230">
        <v>30.089999999999996</v>
      </c>
      <c r="DD310" s="230">
        <v>31.249999999999996</v>
      </c>
      <c r="DE310" s="230">
        <v>31.909999999999997</v>
      </c>
      <c r="DF310" s="230">
        <v>33.82</v>
      </c>
      <c r="DG310" s="230">
        <v>35.43</v>
      </c>
      <c r="DH310" s="230">
        <v>36.97</v>
      </c>
      <c r="DI310" s="230">
        <v>38.64</v>
      </c>
      <c r="DJ310" s="230">
        <v>40.799999999999997</v>
      </c>
      <c r="DK310" s="230">
        <v>43.51</v>
      </c>
      <c r="DL310" s="230">
        <v>47.26</v>
      </c>
      <c r="DM310" s="230">
        <v>49.65</v>
      </c>
      <c r="DN310" s="230">
        <v>52.61</v>
      </c>
      <c r="DO310" s="230">
        <v>56.190000000000005</v>
      </c>
      <c r="DP310" s="230">
        <v>57.86</v>
      </c>
      <c r="DQ310" s="230">
        <v>61.38</v>
      </c>
      <c r="DR310" s="230">
        <v>63.81</v>
      </c>
      <c r="DS310" s="230">
        <v>66.180000000000007</v>
      </c>
      <c r="DT310" s="230">
        <v>46.09</v>
      </c>
      <c r="DU310" s="230">
        <v>48.800000000000004</v>
      </c>
      <c r="DV310" s="230">
        <v>52.11</v>
      </c>
      <c r="DW310" s="230">
        <v>54.660000000000004</v>
      </c>
      <c r="DX310" s="230">
        <v>58.04</v>
      </c>
      <c r="DY310" s="230">
        <v>61.300000000000004</v>
      </c>
      <c r="DZ310" s="230">
        <v>63.690000000000005</v>
      </c>
      <c r="EA310" s="230">
        <v>65.98</v>
      </c>
      <c r="EB310" s="230">
        <v>69.38</v>
      </c>
      <c r="EC310" s="230">
        <v>69.38</v>
      </c>
      <c r="ED310" s="230">
        <v>18.77</v>
      </c>
      <c r="EE310" s="230">
        <v>17.619999999999997</v>
      </c>
      <c r="EF310" s="230">
        <v>15.610000000000001</v>
      </c>
      <c r="EG310" s="230">
        <v>13.98</v>
      </c>
      <c r="EH310" s="230">
        <v>12.98</v>
      </c>
      <c r="EI310" s="230">
        <v>12.01</v>
      </c>
      <c r="EJ310" s="230">
        <v>10.75</v>
      </c>
      <c r="EK310" s="230">
        <v>8.85</v>
      </c>
      <c r="EL310" s="230">
        <v>10.92</v>
      </c>
      <c r="EM310" s="230">
        <v>12.430000000000001</v>
      </c>
      <c r="EN310" s="230">
        <v>14.1</v>
      </c>
      <c r="EO310" s="230">
        <v>14.94</v>
      </c>
      <c r="EP310" s="230">
        <v>17.27</v>
      </c>
      <c r="EQ310" s="230">
        <v>29.24</v>
      </c>
      <c r="ER310" s="230">
        <v>28.529999999999998</v>
      </c>
      <c r="ES310" s="230">
        <v>27.529999999999998</v>
      </c>
      <c r="ET310" s="230">
        <v>26.499999999999996</v>
      </c>
      <c r="EU310" s="230">
        <v>25.249999999999996</v>
      </c>
      <c r="EV310" s="230">
        <v>23.34</v>
      </c>
      <c r="EW310" s="230">
        <v>21.99</v>
      </c>
      <c r="EX310" s="230">
        <v>23.619999999999997</v>
      </c>
      <c r="EY310" s="230">
        <v>24.919999999999998</v>
      </c>
      <c r="EZ310" s="230">
        <v>26.209999999999997</v>
      </c>
      <c r="FA310" s="230">
        <v>27.439999999999998</v>
      </c>
      <c r="FB310" s="230">
        <v>25.77</v>
      </c>
      <c r="FC310" s="230">
        <v>23.84</v>
      </c>
      <c r="FD310" s="230">
        <v>22.77</v>
      </c>
      <c r="FE310" s="230">
        <v>21.889999999999997</v>
      </c>
      <c r="FF310" s="230">
        <v>20.459999999999997</v>
      </c>
      <c r="FG310" s="230">
        <v>19.389999999999997</v>
      </c>
      <c r="FH310" s="230">
        <v>21.24</v>
      </c>
      <c r="FI310" s="230">
        <v>23.209999999999997</v>
      </c>
      <c r="FJ310" s="230">
        <v>26.209999999999997</v>
      </c>
      <c r="FK310" s="230">
        <v>30.189999999999998</v>
      </c>
      <c r="FL310" s="230">
        <v>34.33</v>
      </c>
      <c r="FM310" s="230">
        <v>67.989999999999995</v>
      </c>
      <c r="FN310" s="230">
        <v>70.47</v>
      </c>
      <c r="FO310" s="230">
        <v>78.459999999999994</v>
      </c>
      <c r="FP310" s="230">
        <v>90.38</v>
      </c>
      <c r="FQ310" s="230">
        <v>99.71</v>
      </c>
      <c r="FR310" s="230">
        <v>108.71</v>
      </c>
      <c r="FS310" s="230">
        <v>121.71</v>
      </c>
      <c r="FT310" s="230">
        <v>137.71</v>
      </c>
      <c r="FU310" s="230">
        <v>141.71</v>
      </c>
      <c r="FV310" s="230">
        <v>144.71</v>
      </c>
      <c r="FW310" s="230">
        <v>151.71</v>
      </c>
      <c r="FX310" s="230">
        <v>97.71</v>
      </c>
      <c r="FY310" s="230">
        <v>101.71</v>
      </c>
      <c r="FZ310" s="230">
        <v>104.71</v>
      </c>
      <c r="GA310" s="230">
        <v>110.71</v>
      </c>
      <c r="GB310" s="230">
        <v>117.71</v>
      </c>
      <c r="GC310" s="230">
        <v>123.71</v>
      </c>
      <c r="GD310" s="230">
        <v>161.71</v>
      </c>
      <c r="GE310" s="230">
        <v>167.71</v>
      </c>
      <c r="GF310" s="230">
        <v>176.71</v>
      </c>
      <c r="GG310" s="230">
        <v>182.71</v>
      </c>
      <c r="GH310" s="230">
        <v>190.71</v>
      </c>
      <c r="GI310" s="230">
        <v>198.71</v>
      </c>
      <c r="GJ310" s="230">
        <v>230.71</v>
      </c>
      <c r="GK310" s="230">
        <v>85.5</v>
      </c>
      <c r="GL310" s="230">
        <v>88.789999999999992</v>
      </c>
      <c r="GM310" s="230">
        <v>92.07</v>
      </c>
      <c r="GN310" s="230">
        <v>93.839999999999989</v>
      </c>
      <c r="GO310" s="230">
        <v>95.77</v>
      </c>
      <c r="GP310" s="230">
        <v>98.13</v>
      </c>
      <c r="GQ310" s="230">
        <v>99.78</v>
      </c>
      <c r="GR310" s="230">
        <v>101.69</v>
      </c>
      <c r="GS310" s="230">
        <v>103.47999999999999</v>
      </c>
      <c r="GT310" s="230">
        <v>105.07</v>
      </c>
      <c r="GU310" s="230">
        <v>106.53999999999999</v>
      </c>
      <c r="GV310" s="230">
        <v>107.58</v>
      </c>
      <c r="GW310" s="230">
        <v>108.92999999999999</v>
      </c>
      <c r="GX310" s="230">
        <v>110.86</v>
      </c>
      <c r="GY310" s="230">
        <v>112.47</v>
      </c>
      <c r="GZ310" s="230">
        <v>113.66</v>
      </c>
      <c r="HA310" s="230">
        <v>117.86</v>
      </c>
      <c r="HB310" s="230">
        <v>121.14</v>
      </c>
      <c r="HC310" s="230">
        <v>124.61999999999999</v>
      </c>
      <c r="HD310" s="230">
        <v>132.87</v>
      </c>
      <c r="HE310" s="230">
        <v>134.74</v>
      </c>
      <c r="HF310" s="230">
        <v>140.21</v>
      </c>
      <c r="HG310" s="230">
        <v>142.94999999999999</v>
      </c>
      <c r="HH310" s="230">
        <v>147.09</v>
      </c>
      <c r="HI310" s="230">
        <v>148.72</v>
      </c>
      <c r="HJ310" s="230">
        <v>158.07999999999998</v>
      </c>
      <c r="HK310" s="230">
        <v>170.39</v>
      </c>
      <c r="HL310" s="230">
        <v>182.92</v>
      </c>
      <c r="HM310" s="230">
        <v>115.80999999999999</v>
      </c>
      <c r="HN310" s="230">
        <v>117.05999999999999</v>
      </c>
      <c r="HO310" s="230">
        <v>118.44999999999999</v>
      </c>
      <c r="HP310" s="230">
        <v>119.83</v>
      </c>
      <c r="HQ310" s="230">
        <v>72.319999999999993</v>
      </c>
      <c r="HR310" s="230">
        <v>75.8</v>
      </c>
      <c r="HS310" s="230">
        <v>80.19</v>
      </c>
      <c r="HT310" s="230">
        <v>83</v>
      </c>
      <c r="HU310" s="230">
        <v>86.11999999999999</v>
      </c>
      <c r="HV310" s="230">
        <v>88.41</v>
      </c>
      <c r="HW310" s="230">
        <v>91.669999999999987</v>
      </c>
      <c r="HX310" s="230">
        <v>95.509999999999991</v>
      </c>
      <c r="HY310" s="230">
        <v>99.03</v>
      </c>
      <c r="HZ310" s="230">
        <v>102.14999999999999</v>
      </c>
      <c r="IA310" s="230">
        <v>104.72999999999999</v>
      </c>
      <c r="IB310" s="230">
        <v>106.39999999999999</v>
      </c>
      <c r="IC310" s="230">
        <v>111.33</v>
      </c>
      <c r="ID310" s="230">
        <v>116.3</v>
      </c>
      <c r="IE310" s="230">
        <v>118.63</v>
      </c>
      <c r="IF310" s="230">
        <v>124.53999999999999</v>
      </c>
      <c r="IG310" s="230">
        <v>129.39000000000001</v>
      </c>
      <c r="IH310" s="230">
        <v>135.44999999999999</v>
      </c>
      <c r="II310" s="230">
        <v>145.85</v>
      </c>
      <c r="IJ310" s="230">
        <v>159.38999999999999</v>
      </c>
      <c r="IK310" s="230">
        <v>164.48999999999998</v>
      </c>
      <c r="IL310" s="230">
        <v>154.13</v>
      </c>
      <c r="IM310" s="230">
        <v>42.9</v>
      </c>
      <c r="IN310" s="230">
        <v>50.690000000000005</v>
      </c>
      <c r="IO310" s="230">
        <v>58.13</v>
      </c>
      <c r="IP310" s="230">
        <v>60.36</v>
      </c>
      <c r="IQ310" s="230">
        <v>62.440000000000005</v>
      </c>
      <c r="IR310" s="230">
        <v>63.58</v>
      </c>
      <c r="IS310" s="230">
        <v>66.440000000000012</v>
      </c>
      <c r="IT310" s="230">
        <v>70.12</v>
      </c>
      <c r="IU310" s="230">
        <v>71.73</v>
      </c>
      <c r="IV310" s="230">
        <v>73.259999999999991</v>
      </c>
      <c r="IW310" s="230">
        <v>76.14</v>
      </c>
      <c r="IX310" s="230">
        <v>84.059999999999988</v>
      </c>
      <c r="IY310" s="230">
        <v>86.58</v>
      </c>
      <c r="IZ310" s="230">
        <v>91.429999999999993</v>
      </c>
      <c r="JA310" s="230">
        <v>100.39999999999999</v>
      </c>
      <c r="JB310" s="230">
        <v>108.94999999999999</v>
      </c>
      <c r="JC310" s="230">
        <v>112.72999999999999</v>
      </c>
      <c r="JD310" s="230">
        <v>122.83</v>
      </c>
      <c r="JE310" s="230">
        <v>127.86</v>
      </c>
      <c r="JF310" s="230">
        <v>131.91999999999999</v>
      </c>
      <c r="JG310" s="230">
        <v>133.09</v>
      </c>
      <c r="JH310" s="230">
        <v>136.27000000000001</v>
      </c>
      <c r="JI310" s="230">
        <v>140.60999999999999</v>
      </c>
      <c r="JJ310" s="230">
        <v>144.46</v>
      </c>
      <c r="JK310" s="230">
        <v>146.65</v>
      </c>
      <c r="JL310" s="230">
        <v>148.44</v>
      </c>
      <c r="JM310" s="230">
        <v>150.15</v>
      </c>
      <c r="JN310" s="230">
        <v>151.28</v>
      </c>
      <c r="JO310" s="230">
        <v>151.4</v>
      </c>
      <c r="JP310" s="230">
        <v>155.97</v>
      </c>
      <c r="JQ310" s="230">
        <v>160.97999999999999</v>
      </c>
      <c r="JR310" s="230">
        <v>163.62</v>
      </c>
      <c r="JS310" s="230">
        <v>165.25</v>
      </c>
      <c r="JT310" s="230">
        <v>167.64</v>
      </c>
      <c r="JU310" s="230">
        <v>173.35</v>
      </c>
      <c r="JV310" s="230">
        <v>174.28</v>
      </c>
      <c r="JW310" s="230">
        <v>176.85</v>
      </c>
      <c r="JX310" s="230">
        <v>177.98</v>
      </c>
      <c r="JY310" s="230">
        <v>180.17</v>
      </c>
      <c r="JZ310" s="230">
        <v>188.9</v>
      </c>
      <c r="KA310" s="230">
        <v>198.66</v>
      </c>
      <c r="KB310" s="230">
        <v>204.53</v>
      </c>
      <c r="KC310" s="230">
        <v>211.53</v>
      </c>
      <c r="KD310" s="230">
        <v>217.53</v>
      </c>
      <c r="KE310" s="230">
        <v>217.53</v>
      </c>
      <c r="KF310" s="230">
        <v>230.53</v>
      </c>
      <c r="KG310" s="230">
        <v>188.04</v>
      </c>
      <c r="KH310" s="230">
        <v>196.23999999999998</v>
      </c>
      <c r="KI310" s="230">
        <v>200.98999999999998</v>
      </c>
      <c r="KJ310" s="230">
        <v>224.53</v>
      </c>
      <c r="KK310" s="230">
        <v>274.53000000000003</v>
      </c>
      <c r="KL310" s="230">
        <v>286.53000000000003</v>
      </c>
      <c r="KM310" s="230">
        <v>300.53000000000003</v>
      </c>
      <c r="KN310" s="230">
        <v>170.60999999999999</v>
      </c>
      <c r="KO310" s="230">
        <v>34.82</v>
      </c>
      <c r="KP310" s="230">
        <v>37.32</v>
      </c>
      <c r="KQ310" s="230">
        <v>38.869999999999997</v>
      </c>
      <c r="KR310" s="230">
        <v>38.24</v>
      </c>
      <c r="KS310" s="230">
        <v>36.94</v>
      </c>
      <c r="KT310" s="241">
        <v>13.24</v>
      </c>
      <c r="KU310" s="241">
        <v>11.37</v>
      </c>
      <c r="KV310" s="241">
        <v>8.77</v>
      </c>
      <c r="KW310" s="241">
        <v>6.7</v>
      </c>
      <c r="KX310" s="241">
        <v>4.43</v>
      </c>
      <c r="KY310" s="241">
        <v>2.0699999999999998</v>
      </c>
      <c r="KZ310" s="241"/>
      <c r="LA310" s="241"/>
      <c r="LB310" s="242"/>
      <c r="LC310" s="242"/>
      <c r="LD310" s="233"/>
      <c r="LE310" s="233"/>
      <c r="LF310" s="233"/>
      <c r="LG310" s="233"/>
      <c r="LH310" s="233"/>
      <c r="LI310" s="233"/>
      <c r="LJ310" s="233"/>
      <c r="LK310" s="233"/>
      <c r="LL310" s="233"/>
      <c r="LM310" s="239"/>
      <c r="LO310" s="239"/>
    </row>
    <row r="311" spans="1:329" x14ac:dyDescent="0.25">
      <c r="A311" s="216">
        <v>358</v>
      </c>
      <c r="B311" s="216">
        <v>2126158</v>
      </c>
      <c r="C311" s="223" t="s">
        <v>421</v>
      </c>
      <c r="D311" s="230">
        <v>29.7</v>
      </c>
      <c r="E311" s="230">
        <v>32.369999999999997</v>
      </c>
      <c r="F311" s="230">
        <v>29.16</v>
      </c>
      <c r="G311" s="230">
        <v>32.369999999999997</v>
      </c>
      <c r="H311" s="230">
        <v>32.369999999999997</v>
      </c>
      <c r="I311" s="230">
        <v>32.369999999999997</v>
      </c>
      <c r="J311" s="230">
        <v>32.369999999999997</v>
      </c>
      <c r="K311" s="230">
        <v>32.369999999999997</v>
      </c>
      <c r="L311" s="230">
        <v>33.79</v>
      </c>
      <c r="M311" s="230">
        <v>35.770000000000003</v>
      </c>
      <c r="N311" s="230">
        <v>28.39</v>
      </c>
      <c r="O311" s="230">
        <v>27.2</v>
      </c>
      <c r="P311" s="230">
        <v>26.58</v>
      </c>
      <c r="Q311" s="230">
        <v>25.029999999999998</v>
      </c>
      <c r="R311" s="230">
        <v>24.209999999999997</v>
      </c>
      <c r="S311" s="230">
        <v>23.439999999999998</v>
      </c>
      <c r="T311" s="230">
        <v>22.65</v>
      </c>
      <c r="U311" s="230">
        <v>21.3</v>
      </c>
      <c r="V311" s="230">
        <v>20.260000000000002</v>
      </c>
      <c r="W311" s="230">
        <v>19.079999999999998</v>
      </c>
      <c r="X311" s="230">
        <v>17.97</v>
      </c>
      <c r="Y311" s="230">
        <v>18.98</v>
      </c>
      <c r="Z311" s="230">
        <v>20.56</v>
      </c>
      <c r="AA311" s="230">
        <v>22.959999999999997</v>
      </c>
      <c r="AB311" s="230">
        <v>22.82</v>
      </c>
      <c r="AC311" s="230">
        <v>24.59</v>
      </c>
      <c r="AD311" s="230">
        <v>26.119999999999997</v>
      </c>
      <c r="AE311" s="230">
        <v>27.419999999999998</v>
      </c>
      <c r="AF311" s="230">
        <v>28.55</v>
      </c>
      <c r="AG311" s="230">
        <v>29.9</v>
      </c>
      <c r="AH311" s="230">
        <v>30.72</v>
      </c>
      <c r="AI311" s="230">
        <v>32.14</v>
      </c>
      <c r="AJ311" s="230">
        <v>34.69</v>
      </c>
      <c r="AK311" s="230">
        <v>36.78</v>
      </c>
      <c r="AL311" s="230">
        <v>38.33</v>
      </c>
      <c r="AM311" s="230">
        <v>41.510000000000005</v>
      </c>
      <c r="AN311" s="230">
        <v>44.56</v>
      </c>
      <c r="AO311" s="230">
        <v>46.510000000000005</v>
      </c>
      <c r="AP311" s="230">
        <v>48.34</v>
      </c>
      <c r="AQ311" s="230">
        <v>52.39</v>
      </c>
      <c r="AR311" s="230">
        <v>55.260000000000005</v>
      </c>
      <c r="AS311" s="230">
        <v>57.34</v>
      </c>
      <c r="AT311" s="230">
        <v>57.34</v>
      </c>
      <c r="AU311" s="230">
        <v>29.74</v>
      </c>
      <c r="AV311" s="230">
        <v>31.95</v>
      </c>
      <c r="AW311" s="230">
        <v>33.68</v>
      </c>
      <c r="AX311" s="230">
        <v>35.21</v>
      </c>
      <c r="AY311" s="230">
        <v>35.72</v>
      </c>
      <c r="AZ311" s="230">
        <v>29.98</v>
      </c>
      <c r="BA311" s="230">
        <v>30.9</v>
      </c>
      <c r="BB311" s="230">
        <v>32.410000000000004</v>
      </c>
      <c r="BC311" s="230">
        <v>33.92</v>
      </c>
      <c r="BD311" s="230">
        <v>35.51</v>
      </c>
      <c r="BE311" s="230">
        <v>36.68</v>
      </c>
      <c r="BF311" s="230">
        <v>37.5</v>
      </c>
      <c r="BG311" s="230">
        <v>38.690000000000005</v>
      </c>
      <c r="BH311" s="230">
        <v>39.81</v>
      </c>
      <c r="BI311" s="230">
        <v>40.760000000000005</v>
      </c>
      <c r="BJ311" s="230">
        <v>41.89</v>
      </c>
      <c r="BK311" s="230">
        <v>43.190000000000005</v>
      </c>
      <c r="BL311" s="230">
        <v>44.120000000000005</v>
      </c>
      <c r="BM311" s="230">
        <v>45.35</v>
      </c>
      <c r="BN311" s="230">
        <v>47.440000000000005</v>
      </c>
      <c r="BO311" s="230">
        <v>49.79</v>
      </c>
      <c r="BP311" s="230">
        <v>51.800000000000004</v>
      </c>
      <c r="BQ311" s="230">
        <v>53.35</v>
      </c>
      <c r="BR311" s="230">
        <v>57.800000000000004</v>
      </c>
      <c r="BS311" s="230">
        <v>60.21</v>
      </c>
      <c r="BT311" s="230">
        <v>65.819999999999993</v>
      </c>
      <c r="BU311" s="230">
        <v>73.47</v>
      </c>
      <c r="BV311" s="230">
        <v>79.72999999999999</v>
      </c>
      <c r="BW311" s="230">
        <v>53.7</v>
      </c>
      <c r="BX311" s="230">
        <v>55</v>
      </c>
      <c r="BY311" s="230">
        <v>56.57</v>
      </c>
      <c r="BZ311" s="230">
        <v>58.580000000000005</v>
      </c>
      <c r="CA311" s="230">
        <v>60.67</v>
      </c>
      <c r="CB311" s="230">
        <v>61.88</v>
      </c>
      <c r="CC311" s="230">
        <v>33.660000000000004</v>
      </c>
      <c r="CD311" s="230">
        <v>34.950000000000003</v>
      </c>
      <c r="CE311" s="230">
        <v>35.869999999999997</v>
      </c>
      <c r="CF311" s="230">
        <v>37.24</v>
      </c>
      <c r="CG311" s="230">
        <v>38.01</v>
      </c>
      <c r="CH311" s="230">
        <v>36.44</v>
      </c>
      <c r="CI311" s="230">
        <v>35.22</v>
      </c>
      <c r="CJ311" s="230">
        <v>34.35</v>
      </c>
      <c r="CK311" s="230">
        <v>33.24</v>
      </c>
      <c r="CL311" s="230">
        <v>30.99</v>
      </c>
      <c r="CM311" s="230">
        <v>29.14</v>
      </c>
      <c r="CN311" s="230">
        <v>27.59</v>
      </c>
      <c r="CO311" s="230">
        <v>35.71</v>
      </c>
      <c r="CP311" s="230">
        <v>37.18</v>
      </c>
      <c r="CQ311" s="230">
        <v>38.450000000000003</v>
      </c>
      <c r="CR311" s="230">
        <v>39.71</v>
      </c>
      <c r="CS311" s="230">
        <v>41.730000000000004</v>
      </c>
      <c r="CT311" s="230">
        <v>42.870000000000005</v>
      </c>
      <c r="CU311" s="230">
        <v>44.580000000000005</v>
      </c>
      <c r="CV311" s="230">
        <v>46.410000000000004</v>
      </c>
      <c r="CW311" s="230">
        <v>48.04</v>
      </c>
      <c r="CX311" s="230">
        <v>49.63</v>
      </c>
      <c r="CY311" s="230">
        <v>51.1</v>
      </c>
      <c r="CZ311" s="230">
        <v>50.84</v>
      </c>
      <c r="DA311" s="230">
        <v>24.89</v>
      </c>
      <c r="DB311" s="230">
        <v>26.88</v>
      </c>
      <c r="DC311" s="230">
        <v>27.619999999999997</v>
      </c>
      <c r="DD311" s="230">
        <v>28.779999999999998</v>
      </c>
      <c r="DE311" s="230">
        <v>29.439999999999998</v>
      </c>
      <c r="DF311" s="230">
        <v>31.349999999999998</v>
      </c>
      <c r="DG311" s="230">
        <v>32.96</v>
      </c>
      <c r="DH311" s="230">
        <v>34.5</v>
      </c>
      <c r="DI311" s="230">
        <v>36.17</v>
      </c>
      <c r="DJ311" s="230">
        <v>38.33</v>
      </c>
      <c r="DK311" s="230">
        <v>41.04</v>
      </c>
      <c r="DL311" s="230">
        <v>44.79</v>
      </c>
      <c r="DM311" s="230">
        <v>47.18</v>
      </c>
      <c r="DN311" s="230">
        <v>50.14</v>
      </c>
      <c r="DO311" s="230">
        <v>53.720000000000006</v>
      </c>
      <c r="DP311" s="230">
        <v>55.39</v>
      </c>
      <c r="DQ311" s="230">
        <v>58.910000000000004</v>
      </c>
      <c r="DR311" s="230">
        <v>61.34</v>
      </c>
      <c r="DS311" s="230">
        <v>63.71</v>
      </c>
      <c r="DT311" s="230">
        <v>43.620000000000005</v>
      </c>
      <c r="DU311" s="230">
        <v>46.330000000000005</v>
      </c>
      <c r="DV311" s="230">
        <v>49.64</v>
      </c>
      <c r="DW311" s="230">
        <v>52.190000000000005</v>
      </c>
      <c r="DX311" s="230">
        <v>55.57</v>
      </c>
      <c r="DY311" s="230">
        <v>58.830000000000005</v>
      </c>
      <c r="DZ311" s="230">
        <v>61.220000000000006</v>
      </c>
      <c r="EA311" s="230">
        <v>63.510000000000005</v>
      </c>
      <c r="EB311" s="230">
        <v>66.91</v>
      </c>
      <c r="EC311" s="230">
        <v>66.91</v>
      </c>
      <c r="ED311" s="230">
        <v>16.3</v>
      </c>
      <c r="EE311" s="230">
        <v>15.149999999999999</v>
      </c>
      <c r="EF311" s="230">
        <v>13.14</v>
      </c>
      <c r="EG311" s="230">
        <v>11.51</v>
      </c>
      <c r="EH311" s="230">
        <v>10.51</v>
      </c>
      <c r="EI311" s="230">
        <v>9.5399999999999991</v>
      </c>
      <c r="EJ311" s="230">
        <v>8.2799999999999994</v>
      </c>
      <c r="EK311" s="230">
        <v>6.38</v>
      </c>
      <c r="EL311" s="230">
        <v>8.4499999999999993</v>
      </c>
      <c r="EM311" s="230">
        <v>9.9600000000000009</v>
      </c>
      <c r="EN311" s="230">
        <v>11.629999999999999</v>
      </c>
      <c r="EO311" s="230">
        <v>12.469999999999999</v>
      </c>
      <c r="EP311" s="230">
        <v>14.8</v>
      </c>
      <c r="EQ311" s="230">
        <v>26.77</v>
      </c>
      <c r="ER311" s="230">
        <v>26.06</v>
      </c>
      <c r="ES311" s="230">
        <v>25.06</v>
      </c>
      <c r="ET311" s="230">
        <v>24.029999999999998</v>
      </c>
      <c r="EU311" s="230">
        <v>22.779999999999998</v>
      </c>
      <c r="EV311" s="230">
        <v>20.87</v>
      </c>
      <c r="EW311" s="230">
        <v>19.52</v>
      </c>
      <c r="EX311" s="230">
        <v>21.15</v>
      </c>
      <c r="EY311" s="230">
        <v>22.45</v>
      </c>
      <c r="EZ311" s="230">
        <v>23.74</v>
      </c>
      <c r="FA311" s="230">
        <v>24.97</v>
      </c>
      <c r="FB311" s="230">
        <v>23.3</v>
      </c>
      <c r="FC311" s="230">
        <v>21.37</v>
      </c>
      <c r="FD311" s="230">
        <v>20.3</v>
      </c>
      <c r="FE311" s="230">
        <v>19.419999999999998</v>
      </c>
      <c r="FF311" s="230">
        <v>17.989999999999998</v>
      </c>
      <c r="FG311" s="230">
        <v>16.919999999999998</v>
      </c>
      <c r="FH311" s="230">
        <v>18.77</v>
      </c>
      <c r="FI311" s="230">
        <v>20.74</v>
      </c>
      <c r="FJ311" s="230">
        <v>23.74</v>
      </c>
      <c r="FK311" s="230">
        <v>27.72</v>
      </c>
      <c r="FL311" s="230">
        <v>31.86</v>
      </c>
      <c r="FM311" s="230">
        <v>65.52</v>
      </c>
      <c r="FN311" s="230">
        <v>68</v>
      </c>
      <c r="FO311" s="230">
        <v>75.989999999999995</v>
      </c>
      <c r="FP311" s="230">
        <v>87.91</v>
      </c>
      <c r="FQ311" s="230">
        <v>97.24</v>
      </c>
      <c r="FR311" s="230">
        <v>106.24</v>
      </c>
      <c r="FS311" s="230">
        <v>119.24</v>
      </c>
      <c r="FT311" s="230">
        <v>135.24</v>
      </c>
      <c r="FU311" s="230">
        <v>139.24</v>
      </c>
      <c r="FV311" s="230">
        <v>142.24</v>
      </c>
      <c r="FW311" s="230">
        <v>149.24</v>
      </c>
      <c r="FX311" s="230">
        <v>95.24</v>
      </c>
      <c r="FY311" s="230">
        <v>99.24</v>
      </c>
      <c r="FZ311" s="230">
        <v>102.24</v>
      </c>
      <c r="GA311" s="230">
        <v>108.24</v>
      </c>
      <c r="GB311" s="230">
        <v>115.24</v>
      </c>
      <c r="GC311" s="230">
        <v>121.24</v>
      </c>
      <c r="GD311" s="230">
        <v>159.24</v>
      </c>
      <c r="GE311" s="230">
        <v>165.24</v>
      </c>
      <c r="GF311" s="230">
        <v>174.24</v>
      </c>
      <c r="GG311" s="230">
        <v>180.24</v>
      </c>
      <c r="GH311" s="230">
        <v>188.24</v>
      </c>
      <c r="GI311" s="230">
        <v>196.24</v>
      </c>
      <c r="GJ311" s="230">
        <v>228.24</v>
      </c>
      <c r="GK311" s="230">
        <v>83.03</v>
      </c>
      <c r="GL311" s="230">
        <v>86.32</v>
      </c>
      <c r="GM311" s="230">
        <v>89.6</v>
      </c>
      <c r="GN311" s="230">
        <v>91.36999999999999</v>
      </c>
      <c r="GO311" s="230">
        <v>93.3</v>
      </c>
      <c r="GP311" s="230">
        <v>95.66</v>
      </c>
      <c r="GQ311" s="230">
        <v>97.31</v>
      </c>
      <c r="GR311" s="230">
        <v>99.22</v>
      </c>
      <c r="GS311" s="230">
        <v>101.00999999999999</v>
      </c>
      <c r="GT311" s="230">
        <v>102.6</v>
      </c>
      <c r="GU311" s="230">
        <v>104.07</v>
      </c>
      <c r="GV311" s="230">
        <v>105.11</v>
      </c>
      <c r="GW311" s="230">
        <v>106.46</v>
      </c>
      <c r="GX311" s="230">
        <v>108.39</v>
      </c>
      <c r="GY311" s="230">
        <v>110</v>
      </c>
      <c r="GZ311" s="230">
        <v>111.19</v>
      </c>
      <c r="HA311" s="230">
        <v>115.39</v>
      </c>
      <c r="HB311" s="230">
        <v>118.67</v>
      </c>
      <c r="HC311" s="230">
        <v>122.14999999999999</v>
      </c>
      <c r="HD311" s="230">
        <v>130.4</v>
      </c>
      <c r="HE311" s="230">
        <v>132.27000000000001</v>
      </c>
      <c r="HF311" s="230">
        <v>137.74</v>
      </c>
      <c r="HG311" s="230">
        <v>140.47999999999999</v>
      </c>
      <c r="HH311" s="230">
        <v>144.62</v>
      </c>
      <c r="HI311" s="230">
        <v>146.25</v>
      </c>
      <c r="HJ311" s="230">
        <v>155.60999999999999</v>
      </c>
      <c r="HK311" s="230">
        <v>167.92</v>
      </c>
      <c r="HL311" s="230">
        <v>180.45</v>
      </c>
      <c r="HM311" s="230">
        <v>113.33999999999999</v>
      </c>
      <c r="HN311" s="230">
        <v>114.58999999999999</v>
      </c>
      <c r="HO311" s="230">
        <v>115.97999999999999</v>
      </c>
      <c r="HP311" s="230">
        <v>117.36</v>
      </c>
      <c r="HQ311" s="230">
        <v>69.849999999999994</v>
      </c>
      <c r="HR311" s="230">
        <v>73.33</v>
      </c>
      <c r="HS311" s="230">
        <v>77.72</v>
      </c>
      <c r="HT311" s="230">
        <v>80.53</v>
      </c>
      <c r="HU311" s="230">
        <v>83.649999999999991</v>
      </c>
      <c r="HV311" s="230">
        <v>85.94</v>
      </c>
      <c r="HW311" s="230">
        <v>89.199999999999989</v>
      </c>
      <c r="HX311" s="230">
        <v>93.039999999999992</v>
      </c>
      <c r="HY311" s="230">
        <v>96.56</v>
      </c>
      <c r="HZ311" s="230">
        <v>99.679999999999993</v>
      </c>
      <c r="IA311" s="230">
        <v>102.25999999999999</v>
      </c>
      <c r="IB311" s="230">
        <v>103.92999999999999</v>
      </c>
      <c r="IC311" s="230">
        <v>108.86</v>
      </c>
      <c r="ID311" s="230">
        <v>113.83</v>
      </c>
      <c r="IE311" s="230">
        <v>116.16</v>
      </c>
      <c r="IF311" s="230">
        <v>122.07</v>
      </c>
      <c r="IG311" s="230">
        <v>126.92</v>
      </c>
      <c r="IH311" s="230">
        <v>132.97999999999999</v>
      </c>
      <c r="II311" s="230">
        <v>143.38</v>
      </c>
      <c r="IJ311" s="230">
        <v>156.91999999999999</v>
      </c>
      <c r="IK311" s="230">
        <v>162.01999999999998</v>
      </c>
      <c r="IL311" s="230">
        <v>151.66</v>
      </c>
      <c r="IM311" s="230">
        <v>40.43</v>
      </c>
      <c r="IN311" s="230">
        <v>48.220000000000006</v>
      </c>
      <c r="IO311" s="230">
        <v>55.660000000000004</v>
      </c>
      <c r="IP311" s="230">
        <v>57.89</v>
      </c>
      <c r="IQ311" s="230">
        <v>59.970000000000006</v>
      </c>
      <c r="IR311" s="230">
        <v>61.11</v>
      </c>
      <c r="IS311" s="230">
        <v>63.970000000000006</v>
      </c>
      <c r="IT311" s="230">
        <v>67.650000000000006</v>
      </c>
      <c r="IU311" s="230">
        <v>69.260000000000005</v>
      </c>
      <c r="IV311" s="230">
        <v>70.789999999999992</v>
      </c>
      <c r="IW311" s="230">
        <v>73.67</v>
      </c>
      <c r="IX311" s="230">
        <v>81.589999999999989</v>
      </c>
      <c r="IY311" s="230">
        <v>84.11</v>
      </c>
      <c r="IZ311" s="230">
        <v>88.96</v>
      </c>
      <c r="JA311" s="230">
        <v>97.929999999999993</v>
      </c>
      <c r="JB311" s="230">
        <v>106.47999999999999</v>
      </c>
      <c r="JC311" s="230">
        <v>110.25999999999999</v>
      </c>
      <c r="JD311" s="230">
        <v>120.36</v>
      </c>
      <c r="JE311" s="230">
        <v>125.39</v>
      </c>
      <c r="JF311" s="230">
        <v>129.44999999999999</v>
      </c>
      <c r="JG311" s="230">
        <v>130.62</v>
      </c>
      <c r="JH311" s="230">
        <v>133.80000000000001</v>
      </c>
      <c r="JI311" s="230">
        <v>138.13999999999999</v>
      </c>
      <c r="JJ311" s="230">
        <v>141.99</v>
      </c>
      <c r="JK311" s="230">
        <v>144.18</v>
      </c>
      <c r="JL311" s="230">
        <v>145.97</v>
      </c>
      <c r="JM311" s="230">
        <v>147.68</v>
      </c>
      <c r="JN311" s="230">
        <v>148.81</v>
      </c>
      <c r="JO311" s="230">
        <v>148.93</v>
      </c>
      <c r="JP311" s="230">
        <v>153.5</v>
      </c>
      <c r="JQ311" s="230">
        <v>158.51</v>
      </c>
      <c r="JR311" s="230">
        <v>161.15</v>
      </c>
      <c r="JS311" s="230">
        <v>162.78</v>
      </c>
      <c r="JT311" s="230">
        <v>165.17</v>
      </c>
      <c r="JU311" s="230">
        <v>170.88</v>
      </c>
      <c r="JV311" s="230">
        <v>171.81</v>
      </c>
      <c r="JW311" s="230">
        <v>174.38</v>
      </c>
      <c r="JX311" s="230">
        <v>175.51</v>
      </c>
      <c r="JY311" s="230">
        <v>177.7</v>
      </c>
      <c r="JZ311" s="230">
        <v>186.43</v>
      </c>
      <c r="KA311" s="230">
        <v>196.19</v>
      </c>
      <c r="KB311" s="230">
        <v>202.06</v>
      </c>
      <c r="KC311" s="230">
        <v>209.06</v>
      </c>
      <c r="KD311" s="230">
        <v>215.06</v>
      </c>
      <c r="KE311" s="230">
        <v>215.06</v>
      </c>
      <c r="KF311" s="230">
        <v>228.06</v>
      </c>
      <c r="KG311" s="230">
        <v>185.57</v>
      </c>
      <c r="KH311" s="230">
        <v>193.76999999999998</v>
      </c>
      <c r="KI311" s="230">
        <v>198.51999999999998</v>
      </c>
      <c r="KJ311" s="230">
        <v>222.06</v>
      </c>
      <c r="KK311" s="230">
        <v>272.06</v>
      </c>
      <c r="KL311" s="230">
        <v>284.06</v>
      </c>
      <c r="KM311" s="230">
        <v>298.06</v>
      </c>
      <c r="KN311" s="230">
        <v>168.14</v>
      </c>
      <c r="KO311" s="230">
        <v>32.35</v>
      </c>
      <c r="KP311" s="230">
        <v>34.85</v>
      </c>
      <c r="KQ311" s="230">
        <v>36.4</v>
      </c>
      <c r="KR311" s="230">
        <v>35.770000000000003</v>
      </c>
      <c r="KS311" s="230">
        <v>34.47</v>
      </c>
      <c r="KT311" s="241">
        <v>15.71</v>
      </c>
      <c r="KU311" s="241">
        <v>13.84</v>
      </c>
      <c r="KV311" s="241">
        <v>11.24</v>
      </c>
      <c r="KW311" s="241">
        <v>9.17</v>
      </c>
      <c r="KX311" s="241">
        <v>6.9</v>
      </c>
      <c r="KY311" s="241">
        <v>4.54</v>
      </c>
      <c r="KZ311" s="241">
        <v>2.4700000000000002</v>
      </c>
      <c r="LA311" s="241"/>
      <c r="LB311" s="242"/>
      <c r="LC311" s="242"/>
      <c r="LD311" s="233"/>
      <c r="LE311" s="233"/>
      <c r="LF311" s="233"/>
      <c r="LG311" s="233"/>
      <c r="LH311" s="233"/>
      <c r="LI311" s="233"/>
      <c r="LJ311" s="233"/>
      <c r="LK311" s="233"/>
      <c r="LL311" s="233"/>
      <c r="LM311" s="239"/>
      <c r="LO311" s="239"/>
    </row>
    <row r="312" spans="1:329" x14ac:dyDescent="0.25">
      <c r="A312" s="216">
        <v>376</v>
      </c>
      <c r="B312" s="216">
        <v>2790128</v>
      </c>
      <c r="C312" s="223" t="s">
        <v>422</v>
      </c>
      <c r="D312" s="230">
        <f t="shared" ref="D312:BO312" si="0">D243+25.62</f>
        <v>181.4</v>
      </c>
      <c r="E312" s="230">
        <f t="shared" si="0"/>
        <v>184.61</v>
      </c>
      <c r="F312" s="230">
        <f t="shared" si="0"/>
        <v>184.61</v>
      </c>
      <c r="G312" s="230">
        <f t="shared" si="0"/>
        <v>184.61</v>
      </c>
      <c r="H312" s="230">
        <f t="shared" si="0"/>
        <v>184.61</v>
      </c>
      <c r="I312" s="230">
        <f t="shared" si="0"/>
        <v>184.61</v>
      </c>
      <c r="J312" s="230">
        <f t="shared" si="0"/>
        <v>184.61</v>
      </c>
      <c r="K312" s="230">
        <f t="shared" si="0"/>
        <v>184.61</v>
      </c>
      <c r="L312" s="230">
        <f t="shared" si="0"/>
        <v>186.03</v>
      </c>
      <c r="M312" s="230">
        <f t="shared" si="0"/>
        <v>188.01</v>
      </c>
      <c r="N312" s="230">
        <f t="shared" si="0"/>
        <v>180.09</v>
      </c>
      <c r="O312" s="230">
        <f t="shared" si="0"/>
        <v>178.9</v>
      </c>
      <c r="P312" s="230">
        <f t="shared" si="0"/>
        <v>178.28</v>
      </c>
      <c r="Q312" s="230">
        <f t="shared" si="0"/>
        <v>176.73000000000002</v>
      </c>
      <c r="R312" s="230">
        <f t="shared" si="0"/>
        <v>175.91</v>
      </c>
      <c r="S312" s="230">
        <f t="shared" si="0"/>
        <v>175.14000000000001</v>
      </c>
      <c r="T312" s="230">
        <f t="shared" si="0"/>
        <v>174.35</v>
      </c>
      <c r="U312" s="230">
        <f t="shared" si="0"/>
        <v>173</v>
      </c>
      <c r="V312" s="230">
        <f t="shared" si="0"/>
        <v>171.96</v>
      </c>
      <c r="W312" s="230">
        <f t="shared" si="0"/>
        <v>170.78</v>
      </c>
      <c r="X312" s="230">
        <f t="shared" si="0"/>
        <v>169.67000000000002</v>
      </c>
      <c r="Y312" s="230">
        <f t="shared" si="0"/>
        <v>168.66</v>
      </c>
      <c r="Z312" s="230">
        <f t="shared" si="0"/>
        <v>167.08</v>
      </c>
      <c r="AA312" s="230">
        <f t="shared" si="0"/>
        <v>169.48000000000002</v>
      </c>
      <c r="AB312" s="230">
        <f t="shared" si="0"/>
        <v>164.82</v>
      </c>
      <c r="AC312" s="230">
        <f t="shared" si="0"/>
        <v>166.59</v>
      </c>
      <c r="AD312" s="230">
        <f t="shared" si="0"/>
        <v>168.12</v>
      </c>
      <c r="AE312" s="230">
        <f t="shared" si="0"/>
        <v>169.42000000000002</v>
      </c>
      <c r="AF312" s="230">
        <f t="shared" si="0"/>
        <v>170.55</v>
      </c>
      <c r="AG312" s="230">
        <f t="shared" si="0"/>
        <v>171.9</v>
      </c>
      <c r="AH312" s="230">
        <f t="shared" si="0"/>
        <v>172.72</v>
      </c>
      <c r="AI312" s="230">
        <f t="shared" si="0"/>
        <v>173.22</v>
      </c>
      <c r="AJ312" s="230">
        <f t="shared" si="0"/>
        <v>170.67000000000002</v>
      </c>
      <c r="AK312" s="230">
        <f t="shared" si="0"/>
        <v>172.76</v>
      </c>
      <c r="AL312" s="230">
        <f t="shared" si="0"/>
        <v>174.31</v>
      </c>
      <c r="AM312" s="230">
        <f t="shared" si="0"/>
        <v>177.49</v>
      </c>
      <c r="AN312" s="230">
        <f t="shared" si="0"/>
        <v>180.54</v>
      </c>
      <c r="AO312" s="230">
        <f t="shared" si="0"/>
        <v>182.49</v>
      </c>
      <c r="AP312" s="230">
        <f t="shared" si="0"/>
        <v>184.32</v>
      </c>
      <c r="AQ312" s="230">
        <f t="shared" si="0"/>
        <v>188.37</v>
      </c>
      <c r="AR312" s="230">
        <f t="shared" si="0"/>
        <v>191.24</v>
      </c>
      <c r="AS312" s="230">
        <f t="shared" si="0"/>
        <v>193.32</v>
      </c>
      <c r="AT312" s="230">
        <f t="shared" si="0"/>
        <v>193.32</v>
      </c>
      <c r="AU312" s="230">
        <f t="shared" si="0"/>
        <v>162.14000000000001</v>
      </c>
      <c r="AV312" s="230">
        <f t="shared" si="0"/>
        <v>164.35</v>
      </c>
      <c r="AW312" s="230">
        <f t="shared" si="0"/>
        <v>166.08</v>
      </c>
      <c r="AX312" s="230">
        <f t="shared" si="0"/>
        <v>167.61</v>
      </c>
      <c r="AY312" s="230">
        <f t="shared" si="0"/>
        <v>169.64000000000001</v>
      </c>
      <c r="AZ312" s="230">
        <f t="shared" si="0"/>
        <v>181.68</v>
      </c>
      <c r="BA312" s="230">
        <f t="shared" si="0"/>
        <v>182.6</v>
      </c>
      <c r="BB312" s="230">
        <f t="shared" si="0"/>
        <v>184.11</v>
      </c>
      <c r="BC312" s="230">
        <f t="shared" si="0"/>
        <v>185.62</v>
      </c>
      <c r="BD312" s="230">
        <f t="shared" si="0"/>
        <v>187.21</v>
      </c>
      <c r="BE312" s="230">
        <f t="shared" si="0"/>
        <v>188.38</v>
      </c>
      <c r="BF312" s="230">
        <f t="shared" si="0"/>
        <v>189.20000000000002</v>
      </c>
      <c r="BG312" s="230">
        <f t="shared" si="0"/>
        <v>190.39000000000001</v>
      </c>
      <c r="BH312" s="230">
        <f t="shared" si="0"/>
        <v>191.51</v>
      </c>
      <c r="BI312" s="230">
        <f t="shared" si="0"/>
        <v>192.46</v>
      </c>
      <c r="BJ312" s="230">
        <f t="shared" si="0"/>
        <v>193.59</v>
      </c>
      <c r="BK312" s="230">
        <f t="shared" si="0"/>
        <v>194.89000000000001</v>
      </c>
      <c r="BL312" s="230">
        <f t="shared" si="0"/>
        <v>195.82</v>
      </c>
      <c r="BM312" s="230">
        <f t="shared" si="0"/>
        <v>197.05</v>
      </c>
      <c r="BN312" s="230">
        <f t="shared" si="0"/>
        <v>199.14000000000001</v>
      </c>
      <c r="BO312" s="230">
        <f t="shared" si="0"/>
        <v>201.49</v>
      </c>
      <c r="BP312" s="230">
        <f t="shared" ref="BP312:EA312" si="1">BP243+25.62</f>
        <v>203.5</v>
      </c>
      <c r="BQ312" s="230">
        <f t="shared" si="1"/>
        <v>205.05</v>
      </c>
      <c r="BR312" s="230">
        <f t="shared" si="1"/>
        <v>209.5</v>
      </c>
      <c r="BS312" s="230">
        <f t="shared" si="1"/>
        <v>211.91</v>
      </c>
      <c r="BT312" s="230">
        <f t="shared" si="1"/>
        <v>217.52</v>
      </c>
      <c r="BU312" s="230">
        <f t="shared" si="1"/>
        <v>225.17000000000002</v>
      </c>
      <c r="BV312" s="230">
        <f t="shared" si="1"/>
        <v>231.43</v>
      </c>
      <c r="BW312" s="230">
        <f t="shared" si="1"/>
        <v>205.4</v>
      </c>
      <c r="BX312" s="230">
        <f t="shared" si="1"/>
        <v>206.70000000000002</v>
      </c>
      <c r="BY312" s="230">
        <f t="shared" si="1"/>
        <v>208.27</v>
      </c>
      <c r="BZ312" s="230">
        <f t="shared" si="1"/>
        <v>210.28</v>
      </c>
      <c r="CA312" s="230">
        <f t="shared" si="1"/>
        <v>212.37</v>
      </c>
      <c r="CB312" s="230">
        <f t="shared" si="1"/>
        <v>213.58</v>
      </c>
      <c r="CC312" s="230">
        <f t="shared" si="1"/>
        <v>185.12</v>
      </c>
      <c r="CD312" s="230">
        <f t="shared" si="1"/>
        <v>183.83</v>
      </c>
      <c r="CE312" s="230">
        <f t="shared" si="1"/>
        <v>182.91</v>
      </c>
      <c r="CF312" s="230">
        <f t="shared" si="1"/>
        <v>181.54</v>
      </c>
      <c r="CG312" s="230">
        <f t="shared" si="1"/>
        <v>180.01</v>
      </c>
      <c r="CH312" s="230">
        <f t="shared" si="1"/>
        <v>178.44</v>
      </c>
      <c r="CI312" s="230">
        <f t="shared" si="1"/>
        <v>177.22</v>
      </c>
      <c r="CJ312" s="230">
        <f t="shared" si="1"/>
        <v>176.35</v>
      </c>
      <c r="CK312" s="230">
        <f t="shared" si="1"/>
        <v>175.24</v>
      </c>
      <c r="CL312" s="230">
        <f t="shared" si="1"/>
        <v>172.99</v>
      </c>
      <c r="CM312" s="230">
        <f t="shared" si="1"/>
        <v>171.14000000000001</v>
      </c>
      <c r="CN312" s="230">
        <f t="shared" si="1"/>
        <v>169.59</v>
      </c>
      <c r="CO312" s="230">
        <f t="shared" si="1"/>
        <v>187.41</v>
      </c>
      <c r="CP312" s="230">
        <f t="shared" si="1"/>
        <v>188.88</v>
      </c>
      <c r="CQ312" s="230">
        <f t="shared" si="1"/>
        <v>190.15</v>
      </c>
      <c r="CR312" s="230">
        <f t="shared" si="1"/>
        <v>191.41</v>
      </c>
      <c r="CS312" s="230">
        <f t="shared" si="1"/>
        <v>193.43</v>
      </c>
      <c r="CT312" s="230">
        <f t="shared" si="1"/>
        <v>194.57</v>
      </c>
      <c r="CU312" s="230">
        <f t="shared" si="1"/>
        <v>196.16</v>
      </c>
      <c r="CV312" s="230">
        <f t="shared" si="1"/>
        <v>194.33</v>
      </c>
      <c r="CW312" s="230">
        <f t="shared" si="1"/>
        <v>192.70000000000002</v>
      </c>
      <c r="CX312" s="230">
        <f t="shared" si="1"/>
        <v>191.11</v>
      </c>
      <c r="CY312" s="230">
        <f t="shared" si="1"/>
        <v>189.64000000000001</v>
      </c>
      <c r="CZ312" s="230">
        <f t="shared" si="1"/>
        <v>186.82</v>
      </c>
      <c r="DA312" s="230">
        <f t="shared" si="1"/>
        <v>162.75</v>
      </c>
      <c r="DB312" s="230">
        <f t="shared" si="1"/>
        <v>160.76</v>
      </c>
      <c r="DC312" s="230">
        <f t="shared" si="1"/>
        <v>160.02000000000001</v>
      </c>
      <c r="DD312" s="230">
        <f t="shared" si="1"/>
        <v>158.86000000000001</v>
      </c>
      <c r="DE312" s="230">
        <f t="shared" si="1"/>
        <v>158.20000000000002</v>
      </c>
      <c r="DF312" s="230">
        <f t="shared" si="1"/>
        <v>156.29</v>
      </c>
      <c r="DG312" s="230">
        <f t="shared" si="1"/>
        <v>154.68</v>
      </c>
      <c r="DH312" s="230">
        <f t="shared" si="1"/>
        <v>153.13999999999999</v>
      </c>
      <c r="DI312" s="230">
        <f t="shared" si="1"/>
        <v>151.47</v>
      </c>
      <c r="DJ312" s="230">
        <f t="shared" si="1"/>
        <v>149.31</v>
      </c>
      <c r="DK312" s="230">
        <f t="shared" si="1"/>
        <v>146.6</v>
      </c>
      <c r="DL312" s="230">
        <f t="shared" si="1"/>
        <v>142.85</v>
      </c>
      <c r="DM312" s="230">
        <f t="shared" si="1"/>
        <v>140.46</v>
      </c>
      <c r="DN312" s="230">
        <f t="shared" si="1"/>
        <v>137.5</v>
      </c>
      <c r="DO312" s="230">
        <f t="shared" si="1"/>
        <v>133.91999999999999</v>
      </c>
      <c r="DP312" s="230">
        <f t="shared" si="1"/>
        <v>132.25</v>
      </c>
      <c r="DQ312" s="230">
        <f t="shared" si="1"/>
        <v>128.72999999999999</v>
      </c>
      <c r="DR312" s="230">
        <f t="shared" si="1"/>
        <v>126.30000000000001</v>
      </c>
      <c r="DS312" s="230">
        <f t="shared" si="1"/>
        <v>123.93</v>
      </c>
      <c r="DT312" s="230">
        <f t="shared" si="1"/>
        <v>149.18</v>
      </c>
      <c r="DU312" s="230">
        <f t="shared" si="1"/>
        <v>151.88999999999999</v>
      </c>
      <c r="DV312" s="230">
        <f t="shared" si="1"/>
        <v>155.20000000000002</v>
      </c>
      <c r="DW312" s="230">
        <f t="shared" si="1"/>
        <v>157.75</v>
      </c>
      <c r="DX312" s="230">
        <f t="shared" si="1"/>
        <v>161.13</v>
      </c>
      <c r="DY312" s="230">
        <f t="shared" si="1"/>
        <v>164.39000000000001</v>
      </c>
      <c r="DZ312" s="230">
        <f t="shared" si="1"/>
        <v>166.78</v>
      </c>
      <c r="EA312" s="230">
        <f t="shared" si="1"/>
        <v>169.07</v>
      </c>
      <c r="EB312" s="230">
        <f t="shared" ref="EB312:GM312" si="2">EB243+25.62</f>
        <v>172.47</v>
      </c>
      <c r="EC312" s="230">
        <f t="shared" si="2"/>
        <v>172.47</v>
      </c>
      <c r="ED312" s="230">
        <f t="shared" si="2"/>
        <v>171.34</v>
      </c>
      <c r="EE312" s="230">
        <f t="shared" si="2"/>
        <v>172.49</v>
      </c>
      <c r="EF312" s="230">
        <f t="shared" si="2"/>
        <v>174.5</v>
      </c>
      <c r="EG312" s="230">
        <f t="shared" si="2"/>
        <v>176.13</v>
      </c>
      <c r="EH312" s="230">
        <f t="shared" si="2"/>
        <v>177.13</v>
      </c>
      <c r="EI312" s="230">
        <f t="shared" si="2"/>
        <v>178.1</v>
      </c>
      <c r="EJ312" s="230">
        <f t="shared" si="2"/>
        <v>179.36</v>
      </c>
      <c r="EK312" s="230">
        <f t="shared" si="2"/>
        <v>181.26</v>
      </c>
      <c r="EL312" s="230">
        <f t="shared" si="2"/>
        <v>183.33</v>
      </c>
      <c r="EM312" s="230">
        <f t="shared" si="2"/>
        <v>184.84</v>
      </c>
      <c r="EN312" s="230">
        <f t="shared" si="2"/>
        <v>186.51</v>
      </c>
      <c r="EO312" s="230">
        <f t="shared" si="2"/>
        <v>187.35</v>
      </c>
      <c r="EP312" s="230">
        <f t="shared" si="2"/>
        <v>189.68</v>
      </c>
      <c r="EQ312" s="230">
        <f t="shared" si="2"/>
        <v>187</v>
      </c>
      <c r="ER312" s="230">
        <f t="shared" si="2"/>
        <v>187.71</v>
      </c>
      <c r="ES312" s="230">
        <f t="shared" si="2"/>
        <v>188.71</v>
      </c>
      <c r="ET312" s="230">
        <f t="shared" si="2"/>
        <v>189.74</v>
      </c>
      <c r="EU312" s="230">
        <f t="shared" si="2"/>
        <v>190.99</v>
      </c>
      <c r="EV312" s="230">
        <f t="shared" si="2"/>
        <v>192.9</v>
      </c>
      <c r="EW312" s="230">
        <f t="shared" si="2"/>
        <v>194.25</v>
      </c>
      <c r="EX312" s="230">
        <f t="shared" si="2"/>
        <v>195.88</v>
      </c>
      <c r="EY312" s="230">
        <f t="shared" si="2"/>
        <v>197.18</v>
      </c>
      <c r="EZ312" s="230">
        <f t="shared" si="2"/>
        <v>198.47</v>
      </c>
      <c r="FA312" s="230">
        <f t="shared" si="2"/>
        <v>199.70000000000002</v>
      </c>
      <c r="FB312" s="230">
        <f t="shared" si="2"/>
        <v>198.18</v>
      </c>
      <c r="FC312" s="230">
        <f t="shared" si="2"/>
        <v>196.25</v>
      </c>
      <c r="FD312" s="230">
        <f t="shared" si="2"/>
        <v>195.18</v>
      </c>
      <c r="FE312" s="230">
        <f t="shared" si="2"/>
        <v>194.3</v>
      </c>
      <c r="FF312" s="230">
        <f t="shared" si="2"/>
        <v>192.87</v>
      </c>
      <c r="FG312" s="230">
        <f t="shared" si="2"/>
        <v>191.8</v>
      </c>
      <c r="FH312" s="230">
        <f t="shared" si="2"/>
        <v>193.65</v>
      </c>
      <c r="FI312" s="230">
        <f t="shared" si="2"/>
        <v>195.62</v>
      </c>
      <c r="FJ312" s="230">
        <f t="shared" si="2"/>
        <v>198.62</v>
      </c>
      <c r="FK312" s="230">
        <f t="shared" si="2"/>
        <v>202.6</v>
      </c>
      <c r="FL312" s="230">
        <f t="shared" si="2"/>
        <v>206.74</v>
      </c>
      <c r="FM312" s="230">
        <f t="shared" si="2"/>
        <v>201.5</v>
      </c>
      <c r="FN312" s="230">
        <f t="shared" si="2"/>
        <v>203.98000000000002</v>
      </c>
      <c r="FO312" s="230">
        <f t="shared" si="2"/>
        <v>211.97</v>
      </c>
      <c r="FP312" s="230">
        <f t="shared" si="2"/>
        <v>223.89000000000001</v>
      </c>
      <c r="FQ312" s="230">
        <f t="shared" si="2"/>
        <v>233.22</v>
      </c>
      <c r="FR312" s="230">
        <f t="shared" si="2"/>
        <v>242.22</v>
      </c>
      <c r="FS312" s="230">
        <f t="shared" si="2"/>
        <v>255.22</v>
      </c>
      <c r="FT312" s="230">
        <f t="shared" si="2"/>
        <v>271.21999999999997</v>
      </c>
      <c r="FU312" s="230">
        <f t="shared" si="2"/>
        <v>275.21999999999997</v>
      </c>
      <c r="FV312" s="230">
        <f t="shared" si="2"/>
        <v>278.21999999999997</v>
      </c>
      <c r="FW312" s="230">
        <f t="shared" si="2"/>
        <v>285.22000000000003</v>
      </c>
      <c r="FX312" s="230">
        <f t="shared" si="2"/>
        <v>231.22</v>
      </c>
      <c r="FY312" s="230">
        <f t="shared" si="2"/>
        <v>235.22</v>
      </c>
      <c r="FZ312" s="230">
        <f t="shared" si="2"/>
        <v>238.22</v>
      </c>
      <c r="GA312" s="230">
        <f t="shared" si="2"/>
        <v>244.22</v>
      </c>
      <c r="GB312" s="230">
        <f t="shared" si="2"/>
        <v>251.22</v>
      </c>
      <c r="GC312" s="230">
        <f t="shared" si="2"/>
        <v>257.21999999999997</v>
      </c>
      <c r="GD312" s="230">
        <f t="shared" si="2"/>
        <v>295.22000000000003</v>
      </c>
      <c r="GE312" s="230">
        <f t="shared" si="2"/>
        <v>301.22000000000003</v>
      </c>
      <c r="GF312" s="230">
        <f t="shared" si="2"/>
        <v>310.22000000000003</v>
      </c>
      <c r="GG312" s="230">
        <f t="shared" si="2"/>
        <v>316.22000000000003</v>
      </c>
      <c r="GH312" s="230">
        <f t="shared" si="2"/>
        <v>324.22000000000003</v>
      </c>
      <c r="GI312" s="230">
        <f t="shared" si="2"/>
        <v>332.22</v>
      </c>
      <c r="GJ312" s="230">
        <f t="shared" si="2"/>
        <v>364.22</v>
      </c>
      <c r="GK312" s="230">
        <f t="shared" si="2"/>
        <v>234.73000000000002</v>
      </c>
      <c r="GL312" s="230">
        <f t="shared" si="2"/>
        <v>238.02</v>
      </c>
      <c r="GM312" s="230">
        <f t="shared" si="2"/>
        <v>241.3</v>
      </c>
      <c r="GN312" s="230">
        <f t="shared" ref="GN312:IQ312" si="3">GN243+25.62</f>
        <v>243.07</v>
      </c>
      <c r="GO312" s="230">
        <f t="shared" si="3"/>
        <v>245</v>
      </c>
      <c r="GP312" s="230">
        <f t="shared" si="3"/>
        <v>247.36</v>
      </c>
      <c r="GQ312" s="230">
        <f t="shared" si="3"/>
        <v>249.01</v>
      </c>
      <c r="GR312" s="230">
        <f t="shared" si="3"/>
        <v>250.92000000000002</v>
      </c>
      <c r="GS312" s="230">
        <f t="shared" si="3"/>
        <v>252.71</v>
      </c>
      <c r="GT312" s="230">
        <f t="shared" si="3"/>
        <v>254.3</v>
      </c>
      <c r="GU312" s="230">
        <f t="shared" si="3"/>
        <v>255.77</v>
      </c>
      <c r="GV312" s="230">
        <f t="shared" si="3"/>
        <v>256.81</v>
      </c>
      <c r="GW312" s="230">
        <f t="shared" si="3"/>
        <v>258.15999999999997</v>
      </c>
      <c r="GX312" s="230">
        <f t="shared" si="3"/>
        <v>260.08999999999997</v>
      </c>
      <c r="GY312" s="230">
        <f t="shared" si="3"/>
        <v>261.7</v>
      </c>
      <c r="GZ312" s="230">
        <f t="shared" si="3"/>
        <v>262.89</v>
      </c>
      <c r="HA312" s="230">
        <f t="shared" si="3"/>
        <v>267.08999999999997</v>
      </c>
      <c r="HB312" s="230">
        <f t="shared" si="3"/>
        <v>270.37</v>
      </c>
      <c r="HC312" s="230">
        <f t="shared" si="3"/>
        <v>273.84999999999997</v>
      </c>
      <c r="HD312" s="230">
        <f t="shared" si="3"/>
        <v>282.10000000000002</v>
      </c>
      <c r="HE312" s="230">
        <f t="shared" si="3"/>
        <v>283.97000000000003</v>
      </c>
      <c r="HF312" s="230">
        <f t="shared" si="3"/>
        <v>289.44</v>
      </c>
      <c r="HG312" s="230">
        <f t="shared" si="3"/>
        <v>292.18</v>
      </c>
      <c r="HH312" s="230">
        <f t="shared" si="3"/>
        <v>296.32</v>
      </c>
      <c r="HI312" s="230">
        <f t="shared" si="3"/>
        <v>297.95</v>
      </c>
      <c r="HJ312" s="230">
        <f t="shared" si="3"/>
        <v>307.31</v>
      </c>
      <c r="HK312" s="230">
        <f t="shared" si="3"/>
        <v>319.62</v>
      </c>
      <c r="HL312" s="230">
        <f t="shared" si="3"/>
        <v>332.15</v>
      </c>
      <c r="HM312" s="230">
        <f t="shared" si="3"/>
        <v>265.03999999999996</v>
      </c>
      <c r="HN312" s="230">
        <f t="shared" si="3"/>
        <v>266.28999999999996</v>
      </c>
      <c r="HO312" s="230">
        <f t="shared" si="3"/>
        <v>267.68</v>
      </c>
      <c r="HP312" s="230">
        <f t="shared" si="3"/>
        <v>269.06</v>
      </c>
      <c r="HQ312" s="230">
        <f t="shared" si="3"/>
        <v>117.79</v>
      </c>
      <c r="HR312" s="230">
        <f t="shared" si="3"/>
        <v>114.31</v>
      </c>
      <c r="HS312" s="230">
        <f t="shared" si="3"/>
        <v>109.92</v>
      </c>
      <c r="HT312" s="230">
        <f t="shared" si="3"/>
        <v>107.11</v>
      </c>
      <c r="HU312" s="230">
        <f t="shared" si="3"/>
        <v>103.99000000000001</v>
      </c>
      <c r="HV312" s="230">
        <f t="shared" si="3"/>
        <v>101.7</v>
      </c>
      <c r="HW312" s="230">
        <f t="shared" si="3"/>
        <v>98.44</v>
      </c>
      <c r="HX312" s="230">
        <f t="shared" si="3"/>
        <v>94.600000000000009</v>
      </c>
      <c r="HY312" s="230">
        <f t="shared" si="3"/>
        <v>91.08</v>
      </c>
      <c r="HZ312" s="230">
        <f t="shared" si="3"/>
        <v>87.960000000000008</v>
      </c>
      <c r="IA312" s="230">
        <f t="shared" si="3"/>
        <v>85.38</v>
      </c>
      <c r="IB312" s="230">
        <f t="shared" si="3"/>
        <v>83.710000000000008</v>
      </c>
      <c r="IC312" s="230">
        <f t="shared" si="3"/>
        <v>78.78</v>
      </c>
      <c r="ID312" s="230">
        <f t="shared" si="3"/>
        <v>73.81</v>
      </c>
      <c r="IE312" s="230">
        <f t="shared" si="3"/>
        <v>71.48</v>
      </c>
      <c r="IF312" s="230">
        <f t="shared" si="3"/>
        <v>65.570000000000007</v>
      </c>
      <c r="IG312" s="230">
        <f t="shared" si="3"/>
        <v>60.72</v>
      </c>
      <c r="IH312" s="230">
        <f t="shared" si="3"/>
        <v>54.66</v>
      </c>
      <c r="II312" s="230">
        <f t="shared" si="3"/>
        <v>44.260000000000005</v>
      </c>
      <c r="IJ312" s="230">
        <f t="shared" si="3"/>
        <v>30.72</v>
      </c>
      <c r="IK312" s="230">
        <f t="shared" si="3"/>
        <v>25.62</v>
      </c>
      <c r="IL312" s="230">
        <f>IK244+25.62</f>
        <v>326.54000000000002</v>
      </c>
      <c r="IM312" s="230">
        <f>IK245+25.62</f>
        <v>215.31</v>
      </c>
      <c r="IN312" s="230">
        <f>IK246+25.62</f>
        <v>223.1</v>
      </c>
      <c r="IO312" s="230">
        <f>IK247+25.62</f>
        <v>230.54</v>
      </c>
      <c r="IP312" s="230">
        <f>IK248+25.62</f>
        <v>232.77</v>
      </c>
      <c r="IQ312" s="230">
        <f>IK249+25.62</f>
        <v>234.85</v>
      </c>
      <c r="IR312" s="230">
        <f>IK250+25.62</f>
        <v>235.99</v>
      </c>
      <c r="IS312" s="230">
        <f>IK251+25.62</f>
        <v>238.85</v>
      </c>
      <c r="IT312" s="230">
        <f>IK252+25.62</f>
        <v>242.53</v>
      </c>
      <c r="IU312" s="230">
        <f>IK253+25.62</f>
        <v>244.14000000000001</v>
      </c>
      <c r="IV312" s="230">
        <f>IK254+25.62</f>
        <v>245.67000000000002</v>
      </c>
      <c r="IW312" s="230">
        <f>IK255+25.62</f>
        <v>248.55</v>
      </c>
      <c r="IX312" s="230">
        <f>IK256+25.62</f>
        <v>256.46999999999997</v>
      </c>
      <c r="IY312" s="230">
        <f>IK257+25.62</f>
        <v>258.99</v>
      </c>
      <c r="IZ312" s="230">
        <f>IK258+25.62</f>
        <v>263.83999999999997</v>
      </c>
      <c r="JA312" s="230">
        <f>IK259+25.62</f>
        <v>272.81</v>
      </c>
      <c r="JB312" s="230">
        <f>IK260+25.62</f>
        <v>281.36</v>
      </c>
      <c r="JC312" s="230">
        <f>IK261+25.62</f>
        <v>285.14</v>
      </c>
      <c r="JD312" s="230">
        <f>IK262+25.62</f>
        <v>295.24</v>
      </c>
      <c r="JE312" s="230">
        <f>IK263+25.62</f>
        <v>300.27</v>
      </c>
      <c r="JF312" s="230">
        <f>IK264+25.62</f>
        <v>304.33</v>
      </c>
      <c r="JG312" s="230">
        <f>IK265+25.62</f>
        <v>305.5</v>
      </c>
      <c r="JH312" s="230">
        <f>IK266+25.62</f>
        <v>308.68</v>
      </c>
      <c r="JI312" s="230">
        <f>IK267+25.62</f>
        <v>313.02</v>
      </c>
      <c r="JJ312" s="230">
        <f>IK268+25.62</f>
        <v>316.87</v>
      </c>
      <c r="JK312" s="230">
        <f>IK269+25.62</f>
        <v>319.06</v>
      </c>
      <c r="JL312" s="230">
        <f>IK270+25.62</f>
        <v>320.85000000000002</v>
      </c>
      <c r="JM312" s="230">
        <f>IK271+25.62</f>
        <v>322.56</v>
      </c>
      <c r="JN312" s="230">
        <f>IK272+25.62</f>
        <v>323.69</v>
      </c>
      <c r="JO312" s="230">
        <f>IK273+25.62</f>
        <v>323.81</v>
      </c>
      <c r="JP312" s="230">
        <f>IK274+25.62</f>
        <v>328.38</v>
      </c>
      <c r="JQ312" s="230">
        <f>IK275+25.62</f>
        <v>333.39</v>
      </c>
      <c r="JR312" s="230">
        <f>IK276+25.62</f>
        <v>336.03000000000003</v>
      </c>
      <c r="JS312" s="230">
        <f>IK277+25.62</f>
        <v>337.66</v>
      </c>
      <c r="JT312" s="230">
        <f>IK278+25.62</f>
        <v>340.05</v>
      </c>
      <c r="JU312" s="230">
        <f>IK279+25.62</f>
        <v>345.76</v>
      </c>
      <c r="JV312" s="230">
        <f>IK280+25.62</f>
        <v>346.69</v>
      </c>
      <c r="JW312" s="230">
        <f>IK281+25.62</f>
        <v>349.26</v>
      </c>
      <c r="JX312" s="230">
        <f>IK282+25.62</f>
        <v>350.39</v>
      </c>
      <c r="JY312" s="230">
        <f>IK283+25.62</f>
        <v>352.58</v>
      </c>
      <c r="JZ312" s="230">
        <f>IK284+25.62</f>
        <v>361.31</v>
      </c>
      <c r="KA312" s="230">
        <f>IK285+25.62</f>
        <v>371.07</v>
      </c>
      <c r="KB312" s="230">
        <f>IK286+25.62</f>
        <v>376.94</v>
      </c>
      <c r="KC312" s="230">
        <f>IK287+25.62</f>
        <v>383.94</v>
      </c>
      <c r="KD312" s="230">
        <f>IK288+25.62</f>
        <v>389.94</v>
      </c>
      <c r="KE312" s="230">
        <f>IK289+25.62</f>
        <v>389.94</v>
      </c>
      <c r="KF312" s="230">
        <f>IK290+25.62</f>
        <v>402.94</v>
      </c>
      <c r="KG312" s="230">
        <f>IK291+25.62</f>
        <v>360.45</v>
      </c>
      <c r="KH312" s="230">
        <f>IK292+25.62</f>
        <v>368.65</v>
      </c>
      <c r="KI312" s="230">
        <f>IK293+25.62</f>
        <v>373.4</v>
      </c>
      <c r="KJ312" s="230">
        <f>IK294+25.62</f>
        <v>396.94</v>
      </c>
      <c r="KK312" s="230">
        <f>IK295+25.62</f>
        <v>446.94</v>
      </c>
      <c r="KL312" s="230">
        <f>IK296+25.62</f>
        <v>458.94</v>
      </c>
      <c r="KM312" s="230">
        <f>IK297+25.62</f>
        <v>472.94</v>
      </c>
      <c r="KN312" s="230">
        <f>IK298+25.62</f>
        <v>343.02</v>
      </c>
      <c r="KO312" s="230">
        <f>IK299+25.62</f>
        <v>184.05</v>
      </c>
      <c r="KP312" s="230">
        <f>IK300+25.62</f>
        <v>186.55</v>
      </c>
      <c r="KQ312" s="230">
        <f>IK301+25.62</f>
        <v>188.1</v>
      </c>
      <c r="KR312" s="230">
        <f>IK302+25.62</f>
        <v>187.47</v>
      </c>
      <c r="KS312" s="230">
        <f>IK303+25.62</f>
        <v>186.17000000000002</v>
      </c>
      <c r="KT312" s="230">
        <f>IK304+25.62</f>
        <v>203.35</v>
      </c>
      <c r="KU312" s="230">
        <f>IK305+25.62</f>
        <v>201.48</v>
      </c>
      <c r="KV312" s="230">
        <f>IK306+25.62</f>
        <v>198.88</v>
      </c>
      <c r="KW312" s="230">
        <f>IK307+25.62</f>
        <v>196.81</v>
      </c>
      <c r="KX312" s="230">
        <f>IK308+25.62</f>
        <v>194.54</v>
      </c>
      <c r="KY312" s="230">
        <f>IK309+25.62</f>
        <v>192.17999999999998</v>
      </c>
      <c r="KZ312" s="230">
        <f>IK310+25.62</f>
        <v>190.10999999999999</v>
      </c>
      <c r="LA312" s="230">
        <f>IK311+25.62</f>
        <v>187.64</v>
      </c>
      <c r="LB312" s="242"/>
      <c r="LC312" s="233"/>
      <c r="LO312" s="239"/>
      <c r="LQ312" s="239"/>
    </row>
    <row r="313" spans="1:329" x14ac:dyDescent="0.25">
      <c r="A313" s="216">
        <v>377</v>
      </c>
      <c r="B313" s="216">
        <v>27871</v>
      </c>
      <c r="C313" s="223" t="s">
        <v>423</v>
      </c>
      <c r="D313" s="230">
        <f t="shared" ref="D313:BO313" si="4">D243+42.52</f>
        <v>198.3</v>
      </c>
      <c r="E313" s="230">
        <f t="shared" si="4"/>
        <v>201.51000000000002</v>
      </c>
      <c r="F313" s="230">
        <f t="shared" si="4"/>
        <v>201.51000000000002</v>
      </c>
      <c r="G313" s="230">
        <f t="shared" si="4"/>
        <v>201.51000000000002</v>
      </c>
      <c r="H313" s="230">
        <f t="shared" si="4"/>
        <v>201.51000000000002</v>
      </c>
      <c r="I313" s="230">
        <f t="shared" si="4"/>
        <v>201.51000000000002</v>
      </c>
      <c r="J313" s="230">
        <f t="shared" si="4"/>
        <v>201.51000000000002</v>
      </c>
      <c r="K313" s="230">
        <f t="shared" si="4"/>
        <v>201.51000000000002</v>
      </c>
      <c r="L313" s="230">
        <f t="shared" si="4"/>
        <v>202.93</v>
      </c>
      <c r="M313" s="230">
        <f t="shared" si="4"/>
        <v>204.91</v>
      </c>
      <c r="N313" s="230">
        <f t="shared" si="4"/>
        <v>196.99</v>
      </c>
      <c r="O313" s="230">
        <f t="shared" si="4"/>
        <v>195.8</v>
      </c>
      <c r="P313" s="230">
        <f t="shared" si="4"/>
        <v>195.18</v>
      </c>
      <c r="Q313" s="230">
        <f t="shared" si="4"/>
        <v>193.63000000000002</v>
      </c>
      <c r="R313" s="230">
        <f t="shared" si="4"/>
        <v>192.81</v>
      </c>
      <c r="S313" s="230">
        <f t="shared" si="4"/>
        <v>192.04000000000002</v>
      </c>
      <c r="T313" s="230">
        <f t="shared" si="4"/>
        <v>191.25</v>
      </c>
      <c r="U313" s="230">
        <f t="shared" si="4"/>
        <v>189.9</v>
      </c>
      <c r="V313" s="230">
        <f t="shared" si="4"/>
        <v>188.86</v>
      </c>
      <c r="W313" s="230">
        <f t="shared" si="4"/>
        <v>187.68</v>
      </c>
      <c r="X313" s="230">
        <f t="shared" si="4"/>
        <v>186.57000000000002</v>
      </c>
      <c r="Y313" s="230">
        <f t="shared" si="4"/>
        <v>185.56</v>
      </c>
      <c r="Z313" s="230">
        <f t="shared" si="4"/>
        <v>183.98000000000002</v>
      </c>
      <c r="AA313" s="230">
        <f t="shared" si="4"/>
        <v>186.38000000000002</v>
      </c>
      <c r="AB313" s="230">
        <f t="shared" si="4"/>
        <v>181.72</v>
      </c>
      <c r="AC313" s="230">
        <f t="shared" si="4"/>
        <v>183.49</v>
      </c>
      <c r="AD313" s="230">
        <f t="shared" si="4"/>
        <v>185.02</v>
      </c>
      <c r="AE313" s="230">
        <f t="shared" si="4"/>
        <v>186.32000000000002</v>
      </c>
      <c r="AF313" s="230">
        <f t="shared" si="4"/>
        <v>187.45000000000002</v>
      </c>
      <c r="AG313" s="230">
        <f t="shared" si="4"/>
        <v>188.8</v>
      </c>
      <c r="AH313" s="230">
        <f t="shared" si="4"/>
        <v>189.62</v>
      </c>
      <c r="AI313" s="230">
        <f t="shared" si="4"/>
        <v>190.12</v>
      </c>
      <c r="AJ313" s="230">
        <f t="shared" si="4"/>
        <v>187.57000000000002</v>
      </c>
      <c r="AK313" s="230">
        <f t="shared" si="4"/>
        <v>189.66</v>
      </c>
      <c r="AL313" s="230">
        <f t="shared" si="4"/>
        <v>191.21</v>
      </c>
      <c r="AM313" s="230">
        <f t="shared" si="4"/>
        <v>194.39000000000001</v>
      </c>
      <c r="AN313" s="230">
        <f t="shared" si="4"/>
        <v>197.44</v>
      </c>
      <c r="AO313" s="230">
        <f t="shared" si="4"/>
        <v>199.39000000000001</v>
      </c>
      <c r="AP313" s="230">
        <f t="shared" si="4"/>
        <v>201.22</v>
      </c>
      <c r="AQ313" s="230">
        <f t="shared" si="4"/>
        <v>205.27</v>
      </c>
      <c r="AR313" s="230">
        <f t="shared" si="4"/>
        <v>208.14000000000001</v>
      </c>
      <c r="AS313" s="230">
        <f t="shared" si="4"/>
        <v>210.22</v>
      </c>
      <c r="AT313" s="230">
        <f t="shared" si="4"/>
        <v>210.22</v>
      </c>
      <c r="AU313" s="230">
        <f t="shared" si="4"/>
        <v>179.04000000000002</v>
      </c>
      <c r="AV313" s="230">
        <f t="shared" si="4"/>
        <v>181.25</v>
      </c>
      <c r="AW313" s="230">
        <f t="shared" si="4"/>
        <v>182.98000000000002</v>
      </c>
      <c r="AX313" s="230">
        <f t="shared" si="4"/>
        <v>184.51000000000002</v>
      </c>
      <c r="AY313" s="230">
        <f t="shared" si="4"/>
        <v>186.54000000000002</v>
      </c>
      <c r="AZ313" s="230">
        <f t="shared" si="4"/>
        <v>198.58</v>
      </c>
      <c r="BA313" s="230">
        <f t="shared" si="4"/>
        <v>199.5</v>
      </c>
      <c r="BB313" s="230">
        <f t="shared" si="4"/>
        <v>201.01000000000002</v>
      </c>
      <c r="BC313" s="230">
        <f t="shared" si="4"/>
        <v>202.52</v>
      </c>
      <c r="BD313" s="230">
        <f t="shared" si="4"/>
        <v>204.11</v>
      </c>
      <c r="BE313" s="230">
        <f t="shared" si="4"/>
        <v>205.28</v>
      </c>
      <c r="BF313" s="230">
        <f t="shared" si="4"/>
        <v>206.10000000000002</v>
      </c>
      <c r="BG313" s="230">
        <f t="shared" si="4"/>
        <v>207.29000000000002</v>
      </c>
      <c r="BH313" s="230">
        <f t="shared" si="4"/>
        <v>208.41</v>
      </c>
      <c r="BI313" s="230">
        <f t="shared" si="4"/>
        <v>209.36</v>
      </c>
      <c r="BJ313" s="230">
        <f t="shared" si="4"/>
        <v>210.49</v>
      </c>
      <c r="BK313" s="230">
        <f t="shared" si="4"/>
        <v>211.79000000000002</v>
      </c>
      <c r="BL313" s="230">
        <f t="shared" si="4"/>
        <v>212.72</v>
      </c>
      <c r="BM313" s="230">
        <f t="shared" si="4"/>
        <v>213.95000000000002</v>
      </c>
      <c r="BN313" s="230">
        <f t="shared" si="4"/>
        <v>216.04000000000002</v>
      </c>
      <c r="BO313" s="230">
        <f t="shared" si="4"/>
        <v>218.39000000000001</v>
      </c>
      <c r="BP313" s="230">
        <f t="shared" ref="BP313:EA313" si="5">BP243+42.52</f>
        <v>220.4</v>
      </c>
      <c r="BQ313" s="230">
        <f t="shared" si="5"/>
        <v>221.95000000000002</v>
      </c>
      <c r="BR313" s="230">
        <f t="shared" si="5"/>
        <v>226.4</v>
      </c>
      <c r="BS313" s="230">
        <f t="shared" si="5"/>
        <v>228.81</v>
      </c>
      <c r="BT313" s="230">
        <f t="shared" si="5"/>
        <v>234.42000000000002</v>
      </c>
      <c r="BU313" s="230">
        <f t="shared" si="5"/>
        <v>242.07000000000002</v>
      </c>
      <c r="BV313" s="230">
        <f t="shared" si="5"/>
        <v>248.33</v>
      </c>
      <c r="BW313" s="230">
        <f t="shared" si="5"/>
        <v>222.3</v>
      </c>
      <c r="BX313" s="230">
        <f t="shared" si="5"/>
        <v>223.60000000000002</v>
      </c>
      <c r="BY313" s="230">
        <f t="shared" si="5"/>
        <v>225.17000000000002</v>
      </c>
      <c r="BZ313" s="230">
        <f t="shared" si="5"/>
        <v>227.18</v>
      </c>
      <c r="CA313" s="230">
        <f t="shared" si="5"/>
        <v>229.27</v>
      </c>
      <c r="CB313" s="230">
        <f t="shared" si="5"/>
        <v>230.48000000000002</v>
      </c>
      <c r="CC313" s="230">
        <f t="shared" si="5"/>
        <v>202.02</v>
      </c>
      <c r="CD313" s="230">
        <f t="shared" si="5"/>
        <v>200.73000000000002</v>
      </c>
      <c r="CE313" s="230">
        <f t="shared" si="5"/>
        <v>199.81</v>
      </c>
      <c r="CF313" s="230">
        <f t="shared" si="5"/>
        <v>198.44</v>
      </c>
      <c r="CG313" s="230">
        <f t="shared" si="5"/>
        <v>196.91</v>
      </c>
      <c r="CH313" s="230">
        <f t="shared" si="5"/>
        <v>195.34</v>
      </c>
      <c r="CI313" s="230">
        <f t="shared" si="5"/>
        <v>194.12</v>
      </c>
      <c r="CJ313" s="230">
        <f t="shared" si="5"/>
        <v>193.25</v>
      </c>
      <c r="CK313" s="230">
        <f t="shared" si="5"/>
        <v>192.14000000000001</v>
      </c>
      <c r="CL313" s="230">
        <f t="shared" si="5"/>
        <v>189.89000000000001</v>
      </c>
      <c r="CM313" s="230">
        <f t="shared" si="5"/>
        <v>188.04000000000002</v>
      </c>
      <c r="CN313" s="230">
        <f t="shared" si="5"/>
        <v>186.49</v>
      </c>
      <c r="CO313" s="230">
        <f t="shared" si="5"/>
        <v>204.31</v>
      </c>
      <c r="CP313" s="230">
        <f t="shared" si="5"/>
        <v>205.78</v>
      </c>
      <c r="CQ313" s="230">
        <f t="shared" si="5"/>
        <v>207.05</v>
      </c>
      <c r="CR313" s="230">
        <f t="shared" si="5"/>
        <v>208.31</v>
      </c>
      <c r="CS313" s="230">
        <f t="shared" si="5"/>
        <v>210.33</v>
      </c>
      <c r="CT313" s="230">
        <f t="shared" si="5"/>
        <v>211.47</v>
      </c>
      <c r="CU313" s="230">
        <f t="shared" si="5"/>
        <v>213.06</v>
      </c>
      <c r="CV313" s="230">
        <f t="shared" si="5"/>
        <v>211.23000000000002</v>
      </c>
      <c r="CW313" s="230">
        <f t="shared" si="5"/>
        <v>209.60000000000002</v>
      </c>
      <c r="CX313" s="230">
        <f t="shared" si="5"/>
        <v>208.01000000000002</v>
      </c>
      <c r="CY313" s="230">
        <f t="shared" si="5"/>
        <v>206.54000000000002</v>
      </c>
      <c r="CZ313" s="230">
        <f t="shared" si="5"/>
        <v>203.72</v>
      </c>
      <c r="DA313" s="230">
        <f t="shared" si="5"/>
        <v>179.65</v>
      </c>
      <c r="DB313" s="230">
        <f t="shared" si="5"/>
        <v>177.66</v>
      </c>
      <c r="DC313" s="230">
        <f t="shared" si="5"/>
        <v>176.92000000000002</v>
      </c>
      <c r="DD313" s="230">
        <f t="shared" si="5"/>
        <v>175.76000000000002</v>
      </c>
      <c r="DE313" s="230">
        <f t="shared" si="5"/>
        <v>175.10000000000002</v>
      </c>
      <c r="DF313" s="230">
        <f t="shared" si="5"/>
        <v>173.19</v>
      </c>
      <c r="DG313" s="230">
        <f t="shared" si="5"/>
        <v>171.58</v>
      </c>
      <c r="DH313" s="230">
        <f t="shared" si="5"/>
        <v>170.04</v>
      </c>
      <c r="DI313" s="230">
        <f t="shared" si="5"/>
        <v>168.37</v>
      </c>
      <c r="DJ313" s="230">
        <f t="shared" si="5"/>
        <v>166.21</v>
      </c>
      <c r="DK313" s="230">
        <f t="shared" si="5"/>
        <v>163.5</v>
      </c>
      <c r="DL313" s="230">
        <f t="shared" si="5"/>
        <v>159.75</v>
      </c>
      <c r="DM313" s="230">
        <f t="shared" si="5"/>
        <v>157.36000000000001</v>
      </c>
      <c r="DN313" s="230">
        <f t="shared" si="5"/>
        <v>154.4</v>
      </c>
      <c r="DO313" s="230">
        <f t="shared" si="5"/>
        <v>150.82</v>
      </c>
      <c r="DP313" s="230">
        <f t="shared" si="5"/>
        <v>149.15</v>
      </c>
      <c r="DQ313" s="230">
        <f t="shared" si="5"/>
        <v>145.63</v>
      </c>
      <c r="DR313" s="230">
        <f t="shared" si="5"/>
        <v>143.20000000000002</v>
      </c>
      <c r="DS313" s="230">
        <f t="shared" si="5"/>
        <v>140.83000000000001</v>
      </c>
      <c r="DT313" s="230">
        <f t="shared" si="5"/>
        <v>166.08</v>
      </c>
      <c r="DU313" s="230">
        <f t="shared" si="5"/>
        <v>168.79</v>
      </c>
      <c r="DV313" s="230">
        <f t="shared" si="5"/>
        <v>172.10000000000002</v>
      </c>
      <c r="DW313" s="230">
        <f t="shared" si="5"/>
        <v>174.65</v>
      </c>
      <c r="DX313" s="230">
        <f t="shared" si="5"/>
        <v>178.03</v>
      </c>
      <c r="DY313" s="230">
        <f t="shared" si="5"/>
        <v>181.29000000000002</v>
      </c>
      <c r="DZ313" s="230">
        <f t="shared" si="5"/>
        <v>183.68</v>
      </c>
      <c r="EA313" s="230">
        <f t="shared" si="5"/>
        <v>185.97</v>
      </c>
      <c r="EB313" s="230">
        <f t="shared" ref="EB313:GM313" si="6">EB243+42.52</f>
        <v>189.37</v>
      </c>
      <c r="EC313" s="230">
        <f t="shared" si="6"/>
        <v>189.37</v>
      </c>
      <c r="ED313" s="230">
        <f t="shared" si="6"/>
        <v>188.24</v>
      </c>
      <c r="EE313" s="230">
        <f t="shared" si="6"/>
        <v>189.39000000000001</v>
      </c>
      <c r="EF313" s="230">
        <f t="shared" si="6"/>
        <v>191.4</v>
      </c>
      <c r="EG313" s="230">
        <f t="shared" si="6"/>
        <v>193.03</v>
      </c>
      <c r="EH313" s="230">
        <f t="shared" si="6"/>
        <v>194.03</v>
      </c>
      <c r="EI313" s="230">
        <f t="shared" si="6"/>
        <v>195</v>
      </c>
      <c r="EJ313" s="230">
        <f t="shared" si="6"/>
        <v>196.26000000000002</v>
      </c>
      <c r="EK313" s="230">
        <f t="shared" si="6"/>
        <v>198.16</v>
      </c>
      <c r="EL313" s="230">
        <f t="shared" si="6"/>
        <v>200.23000000000002</v>
      </c>
      <c r="EM313" s="230">
        <f t="shared" si="6"/>
        <v>201.74</v>
      </c>
      <c r="EN313" s="230">
        <f t="shared" si="6"/>
        <v>203.41</v>
      </c>
      <c r="EO313" s="230">
        <f t="shared" si="6"/>
        <v>204.25</v>
      </c>
      <c r="EP313" s="230">
        <f t="shared" si="6"/>
        <v>206.58</v>
      </c>
      <c r="EQ313" s="230">
        <f t="shared" si="6"/>
        <v>203.9</v>
      </c>
      <c r="ER313" s="230">
        <f t="shared" si="6"/>
        <v>204.61</v>
      </c>
      <c r="ES313" s="230">
        <f t="shared" si="6"/>
        <v>205.61</v>
      </c>
      <c r="ET313" s="230">
        <f t="shared" si="6"/>
        <v>206.64000000000001</v>
      </c>
      <c r="EU313" s="230">
        <f t="shared" si="6"/>
        <v>207.89000000000001</v>
      </c>
      <c r="EV313" s="230">
        <f t="shared" si="6"/>
        <v>209.8</v>
      </c>
      <c r="EW313" s="230">
        <f t="shared" si="6"/>
        <v>211.15</v>
      </c>
      <c r="EX313" s="230">
        <f t="shared" si="6"/>
        <v>212.78</v>
      </c>
      <c r="EY313" s="230">
        <f t="shared" si="6"/>
        <v>214.08</v>
      </c>
      <c r="EZ313" s="230">
        <f t="shared" si="6"/>
        <v>215.37</v>
      </c>
      <c r="FA313" s="230">
        <f t="shared" si="6"/>
        <v>216.60000000000002</v>
      </c>
      <c r="FB313" s="230">
        <f t="shared" si="6"/>
        <v>215.08</v>
      </c>
      <c r="FC313" s="230">
        <f t="shared" si="6"/>
        <v>213.15</v>
      </c>
      <c r="FD313" s="230">
        <f t="shared" si="6"/>
        <v>212.08</v>
      </c>
      <c r="FE313" s="230">
        <f t="shared" si="6"/>
        <v>211.20000000000002</v>
      </c>
      <c r="FF313" s="230">
        <f t="shared" si="6"/>
        <v>209.77</v>
      </c>
      <c r="FG313" s="230">
        <f t="shared" si="6"/>
        <v>208.70000000000002</v>
      </c>
      <c r="FH313" s="230">
        <f t="shared" si="6"/>
        <v>210.55</v>
      </c>
      <c r="FI313" s="230">
        <f t="shared" si="6"/>
        <v>212.52</v>
      </c>
      <c r="FJ313" s="230">
        <f t="shared" si="6"/>
        <v>215.52</v>
      </c>
      <c r="FK313" s="230">
        <f t="shared" si="6"/>
        <v>219.5</v>
      </c>
      <c r="FL313" s="230">
        <f t="shared" si="6"/>
        <v>223.64000000000001</v>
      </c>
      <c r="FM313" s="230">
        <f t="shared" si="6"/>
        <v>218.4</v>
      </c>
      <c r="FN313" s="230">
        <f t="shared" si="6"/>
        <v>220.88000000000002</v>
      </c>
      <c r="FO313" s="230">
        <f t="shared" si="6"/>
        <v>228.87</v>
      </c>
      <c r="FP313" s="230">
        <f t="shared" si="6"/>
        <v>240.79000000000002</v>
      </c>
      <c r="FQ313" s="230">
        <f t="shared" si="6"/>
        <v>250.12</v>
      </c>
      <c r="FR313" s="230">
        <f t="shared" si="6"/>
        <v>259.12</v>
      </c>
      <c r="FS313" s="230">
        <f t="shared" si="6"/>
        <v>272.12</v>
      </c>
      <c r="FT313" s="230">
        <f t="shared" si="6"/>
        <v>288.12</v>
      </c>
      <c r="FU313" s="230">
        <f t="shared" si="6"/>
        <v>292.12</v>
      </c>
      <c r="FV313" s="230">
        <f t="shared" si="6"/>
        <v>295.12</v>
      </c>
      <c r="FW313" s="230">
        <f t="shared" si="6"/>
        <v>302.12</v>
      </c>
      <c r="FX313" s="230">
        <f t="shared" si="6"/>
        <v>248.12</v>
      </c>
      <c r="FY313" s="230">
        <f t="shared" si="6"/>
        <v>252.12</v>
      </c>
      <c r="FZ313" s="230">
        <f t="shared" si="6"/>
        <v>255.12</v>
      </c>
      <c r="GA313" s="230">
        <f t="shared" si="6"/>
        <v>261.12</v>
      </c>
      <c r="GB313" s="230">
        <f t="shared" si="6"/>
        <v>268.12</v>
      </c>
      <c r="GC313" s="230">
        <f t="shared" si="6"/>
        <v>274.12</v>
      </c>
      <c r="GD313" s="230">
        <f t="shared" si="6"/>
        <v>312.12</v>
      </c>
      <c r="GE313" s="230">
        <f t="shared" si="6"/>
        <v>318.12</v>
      </c>
      <c r="GF313" s="230">
        <f t="shared" si="6"/>
        <v>327.12</v>
      </c>
      <c r="GG313" s="230">
        <f t="shared" si="6"/>
        <v>333.12</v>
      </c>
      <c r="GH313" s="230">
        <f t="shared" si="6"/>
        <v>341.12</v>
      </c>
      <c r="GI313" s="230">
        <f t="shared" si="6"/>
        <v>349.12</v>
      </c>
      <c r="GJ313" s="230">
        <f t="shared" si="6"/>
        <v>381.12</v>
      </c>
      <c r="GK313" s="230">
        <f t="shared" si="6"/>
        <v>251.63000000000002</v>
      </c>
      <c r="GL313" s="230">
        <f t="shared" si="6"/>
        <v>254.92000000000002</v>
      </c>
      <c r="GM313" s="230">
        <f t="shared" si="6"/>
        <v>258.2</v>
      </c>
      <c r="GN313" s="230">
        <f t="shared" ref="GN313:IQ313" si="7">GN243+42.52</f>
        <v>259.96999999999997</v>
      </c>
      <c r="GO313" s="230">
        <f t="shared" si="7"/>
        <v>261.89999999999998</v>
      </c>
      <c r="GP313" s="230">
        <f t="shared" si="7"/>
        <v>264.26</v>
      </c>
      <c r="GQ313" s="230">
        <f t="shared" si="7"/>
        <v>265.90999999999997</v>
      </c>
      <c r="GR313" s="230">
        <f t="shared" si="7"/>
        <v>267.82</v>
      </c>
      <c r="GS313" s="230">
        <f t="shared" si="7"/>
        <v>269.61</v>
      </c>
      <c r="GT313" s="230">
        <f t="shared" si="7"/>
        <v>271.2</v>
      </c>
      <c r="GU313" s="230">
        <f t="shared" si="7"/>
        <v>272.67</v>
      </c>
      <c r="GV313" s="230">
        <f t="shared" si="7"/>
        <v>273.70999999999998</v>
      </c>
      <c r="GW313" s="230">
        <f t="shared" si="7"/>
        <v>275.06</v>
      </c>
      <c r="GX313" s="230">
        <f t="shared" si="7"/>
        <v>276.99</v>
      </c>
      <c r="GY313" s="230">
        <f t="shared" si="7"/>
        <v>278.60000000000002</v>
      </c>
      <c r="GZ313" s="230">
        <f t="shared" si="7"/>
        <v>279.79000000000002</v>
      </c>
      <c r="HA313" s="230">
        <f t="shared" si="7"/>
        <v>283.99</v>
      </c>
      <c r="HB313" s="230">
        <f t="shared" si="7"/>
        <v>287.27</v>
      </c>
      <c r="HC313" s="230">
        <f t="shared" si="7"/>
        <v>290.75</v>
      </c>
      <c r="HD313" s="230">
        <f t="shared" si="7"/>
        <v>299</v>
      </c>
      <c r="HE313" s="230">
        <f t="shared" si="7"/>
        <v>300.87</v>
      </c>
      <c r="HF313" s="230">
        <f t="shared" si="7"/>
        <v>306.33999999999997</v>
      </c>
      <c r="HG313" s="230">
        <f t="shared" si="7"/>
        <v>309.08</v>
      </c>
      <c r="HH313" s="230">
        <f t="shared" si="7"/>
        <v>313.21999999999997</v>
      </c>
      <c r="HI313" s="230">
        <f t="shared" si="7"/>
        <v>314.84999999999997</v>
      </c>
      <c r="HJ313" s="230">
        <f t="shared" si="7"/>
        <v>324.20999999999998</v>
      </c>
      <c r="HK313" s="230">
        <f t="shared" si="7"/>
        <v>336.52</v>
      </c>
      <c r="HL313" s="230">
        <f t="shared" si="7"/>
        <v>349.04999999999995</v>
      </c>
      <c r="HM313" s="230">
        <f t="shared" si="7"/>
        <v>281.94</v>
      </c>
      <c r="HN313" s="230">
        <f t="shared" si="7"/>
        <v>283.19</v>
      </c>
      <c r="HO313" s="230">
        <f t="shared" si="7"/>
        <v>284.58</v>
      </c>
      <c r="HP313" s="230">
        <f t="shared" si="7"/>
        <v>285.95999999999998</v>
      </c>
      <c r="HQ313" s="230">
        <f t="shared" si="7"/>
        <v>134.69</v>
      </c>
      <c r="HR313" s="230">
        <f t="shared" si="7"/>
        <v>131.21</v>
      </c>
      <c r="HS313" s="230">
        <f t="shared" si="7"/>
        <v>126.82</v>
      </c>
      <c r="HT313" s="230">
        <f t="shared" si="7"/>
        <v>124.00999999999999</v>
      </c>
      <c r="HU313" s="230">
        <f t="shared" si="7"/>
        <v>120.89000000000001</v>
      </c>
      <c r="HV313" s="230">
        <f t="shared" si="7"/>
        <v>118.6</v>
      </c>
      <c r="HW313" s="230">
        <f t="shared" si="7"/>
        <v>115.34</v>
      </c>
      <c r="HX313" s="230">
        <f t="shared" si="7"/>
        <v>111.5</v>
      </c>
      <c r="HY313" s="230">
        <f t="shared" si="7"/>
        <v>107.97999999999999</v>
      </c>
      <c r="HZ313" s="230">
        <f t="shared" si="7"/>
        <v>104.86000000000001</v>
      </c>
      <c r="IA313" s="230">
        <f t="shared" si="7"/>
        <v>102.28</v>
      </c>
      <c r="IB313" s="230">
        <f t="shared" si="7"/>
        <v>100.61000000000001</v>
      </c>
      <c r="IC313" s="230">
        <f t="shared" si="7"/>
        <v>95.68</v>
      </c>
      <c r="ID313" s="230">
        <f t="shared" si="7"/>
        <v>90.710000000000008</v>
      </c>
      <c r="IE313" s="230">
        <f t="shared" si="7"/>
        <v>88.38</v>
      </c>
      <c r="IF313" s="230">
        <f t="shared" si="7"/>
        <v>82.47</v>
      </c>
      <c r="IG313" s="230">
        <f t="shared" si="7"/>
        <v>77.62</v>
      </c>
      <c r="IH313" s="230">
        <f t="shared" si="7"/>
        <v>71.56</v>
      </c>
      <c r="II313" s="230">
        <f t="shared" si="7"/>
        <v>61.160000000000004</v>
      </c>
      <c r="IJ313" s="230">
        <f t="shared" si="7"/>
        <v>47.620000000000005</v>
      </c>
      <c r="IK313" s="230">
        <f t="shared" si="7"/>
        <v>42.52</v>
      </c>
      <c r="IL313" s="230">
        <f>IK244+42.52</f>
        <v>343.44</v>
      </c>
      <c r="IM313" s="230">
        <f>IK245+42.52</f>
        <v>232.21</v>
      </c>
      <c r="IN313" s="230">
        <f>IK246+42.52</f>
        <v>240</v>
      </c>
      <c r="IO313" s="230">
        <f>IK247+42.52</f>
        <v>247.44</v>
      </c>
      <c r="IP313" s="230">
        <f>IK248+42.52</f>
        <v>249.67000000000002</v>
      </c>
      <c r="IQ313" s="230">
        <f>IK249+42.52</f>
        <v>251.75</v>
      </c>
      <c r="IR313" s="230">
        <f>IK250+42.52</f>
        <v>252.89000000000001</v>
      </c>
      <c r="IS313" s="230">
        <f>IK251+42.52</f>
        <v>255.75</v>
      </c>
      <c r="IT313" s="230">
        <f>IK252+42.52</f>
        <v>259.43</v>
      </c>
      <c r="IU313" s="230">
        <f>IK253+42.52</f>
        <v>261.04000000000002</v>
      </c>
      <c r="IV313" s="230">
        <f>IK254+42.52</f>
        <v>262.57</v>
      </c>
      <c r="IW313" s="230">
        <f>IK255+42.52</f>
        <v>265.45</v>
      </c>
      <c r="IX313" s="230">
        <f>IK256+42.52</f>
        <v>273.37</v>
      </c>
      <c r="IY313" s="230">
        <f>IK257+42.52</f>
        <v>275.89</v>
      </c>
      <c r="IZ313" s="230">
        <f>IK258+42.52</f>
        <v>280.74</v>
      </c>
      <c r="JA313" s="230">
        <f>IK259+42.52</f>
        <v>289.70999999999998</v>
      </c>
      <c r="JB313" s="230">
        <f>IK260+42.52</f>
        <v>298.26</v>
      </c>
      <c r="JC313" s="230">
        <f>IK261+42.52</f>
        <v>302.03999999999996</v>
      </c>
      <c r="JD313" s="230">
        <f>IK262+42.52</f>
        <v>312.14</v>
      </c>
      <c r="JE313" s="230">
        <f>IK263+42.52</f>
        <v>317.16999999999996</v>
      </c>
      <c r="JF313" s="230">
        <f>IK264+42.52</f>
        <v>321.22999999999996</v>
      </c>
      <c r="JG313" s="230">
        <f>IK265+42.52</f>
        <v>322.39999999999998</v>
      </c>
      <c r="JH313" s="230">
        <f>IK266+42.52</f>
        <v>325.58</v>
      </c>
      <c r="JI313" s="230">
        <f>IK267+42.52</f>
        <v>329.91999999999996</v>
      </c>
      <c r="JJ313" s="230">
        <f>IK268+42.52</f>
        <v>333.77</v>
      </c>
      <c r="JK313" s="230">
        <f>IK269+42.52</f>
        <v>335.96</v>
      </c>
      <c r="JL313" s="230">
        <f>IK270+42.52</f>
        <v>337.75</v>
      </c>
      <c r="JM313" s="230">
        <f>IK271+42.52</f>
        <v>339.46</v>
      </c>
      <c r="JN313" s="230">
        <f>IK272+42.52</f>
        <v>340.59</v>
      </c>
      <c r="JO313" s="230">
        <f>IK273+42.52</f>
        <v>340.71</v>
      </c>
      <c r="JP313" s="230">
        <f>IK274+42.52</f>
        <v>345.28</v>
      </c>
      <c r="JQ313" s="230">
        <f>IK275+42.52</f>
        <v>350.28999999999996</v>
      </c>
      <c r="JR313" s="230">
        <f>IK276+42.52</f>
        <v>352.93</v>
      </c>
      <c r="JS313" s="230">
        <f>IK277+42.52</f>
        <v>354.56</v>
      </c>
      <c r="JT313" s="230">
        <f>IK278+42.52</f>
        <v>356.95</v>
      </c>
      <c r="JU313" s="230">
        <f>IK279+42.52</f>
        <v>362.65999999999997</v>
      </c>
      <c r="JV313" s="230">
        <f>IK280+42.52</f>
        <v>363.59</v>
      </c>
      <c r="JW313" s="230">
        <f>IK281+42.52</f>
        <v>366.15999999999997</v>
      </c>
      <c r="JX313" s="230">
        <f>IK282+42.52</f>
        <v>367.28999999999996</v>
      </c>
      <c r="JY313" s="230">
        <f>IK283+42.52</f>
        <v>369.47999999999996</v>
      </c>
      <c r="JZ313" s="230">
        <f>IK284+42.52</f>
        <v>378.21</v>
      </c>
      <c r="KA313" s="230">
        <f>IK285+42.52</f>
        <v>387.96999999999997</v>
      </c>
      <c r="KB313" s="230">
        <f>IK286+42.52</f>
        <v>393.84</v>
      </c>
      <c r="KC313" s="230">
        <f>IK287+42.52</f>
        <v>400.84</v>
      </c>
      <c r="KD313" s="230">
        <f>IK288+42.52</f>
        <v>406.84</v>
      </c>
      <c r="KE313" s="230">
        <f>IK289+42.52</f>
        <v>406.84</v>
      </c>
      <c r="KF313" s="230">
        <f>IK290+42.52</f>
        <v>419.84</v>
      </c>
      <c r="KG313" s="230">
        <f>IK291+42.52</f>
        <v>377.34999999999997</v>
      </c>
      <c r="KH313" s="230">
        <f>IK292+42.52</f>
        <v>385.54999999999995</v>
      </c>
      <c r="KI313" s="230">
        <f>IK293+42.52</f>
        <v>390.29999999999995</v>
      </c>
      <c r="KJ313" s="230">
        <f>IK294+42.52</f>
        <v>413.84</v>
      </c>
      <c r="KK313" s="230">
        <f>IK295+42.52</f>
        <v>463.84</v>
      </c>
      <c r="KL313" s="230">
        <f>IK296+42.52</f>
        <v>475.84</v>
      </c>
      <c r="KM313" s="230">
        <f>IK297+42.52</f>
        <v>489.84</v>
      </c>
      <c r="KN313" s="230">
        <f>IK298+42.52</f>
        <v>359.91999999999996</v>
      </c>
      <c r="KO313" s="230">
        <f>IK299+42.52</f>
        <v>200.95000000000002</v>
      </c>
      <c r="KP313" s="230">
        <f>IK300+42.52</f>
        <v>203.45000000000002</v>
      </c>
      <c r="KQ313" s="230">
        <f>IK301+42.52</f>
        <v>205</v>
      </c>
      <c r="KR313" s="230">
        <f>IK302+42.52</f>
        <v>204.37</v>
      </c>
      <c r="KS313" s="230">
        <f>IK303+42.52</f>
        <v>203.07000000000002</v>
      </c>
      <c r="KT313" s="230">
        <f>IK304+42.52</f>
        <v>220.25</v>
      </c>
      <c r="KU313" s="230">
        <f>IK305+42.52</f>
        <v>218.38</v>
      </c>
      <c r="KV313" s="230">
        <f>IK306+42.52</f>
        <v>215.78</v>
      </c>
      <c r="KW313" s="230">
        <f>IK307+42.52</f>
        <v>213.71</v>
      </c>
      <c r="KX313" s="230">
        <f>IK308+42.52</f>
        <v>211.44</v>
      </c>
      <c r="KY313" s="230">
        <f>IK309+42.52</f>
        <v>209.07999999999998</v>
      </c>
      <c r="KZ313" s="230">
        <f>IK310+42.52</f>
        <v>207.01</v>
      </c>
      <c r="LA313" s="230">
        <f>IK311+42.52</f>
        <v>204.54</v>
      </c>
      <c r="LB313" s="230">
        <v>16.899999999999999</v>
      </c>
      <c r="LC313" s="230"/>
      <c r="LO313" s="239"/>
      <c r="LQ313" s="239"/>
    </row>
    <row r="314" spans="1:329" x14ac:dyDescent="0.25">
      <c r="A314" s="216">
        <v>378</v>
      </c>
      <c r="B314" s="216" t="s">
        <v>436</v>
      </c>
      <c r="C314" s="223" t="s">
        <v>424</v>
      </c>
      <c r="D314" s="230">
        <v>169.78</v>
      </c>
      <c r="E314" s="230">
        <v>172.99</v>
      </c>
      <c r="F314" s="230">
        <v>172.99</v>
      </c>
      <c r="G314" s="230">
        <v>172.99</v>
      </c>
      <c r="H314" s="230">
        <v>172.99</v>
      </c>
      <c r="I314" s="230">
        <v>172.99</v>
      </c>
      <c r="J314" s="230">
        <v>172.99</v>
      </c>
      <c r="K314" s="230">
        <v>172.99</v>
      </c>
      <c r="L314" s="230">
        <v>174.41</v>
      </c>
      <c r="M314" s="230">
        <v>176.39</v>
      </c>
      <c r="N314" s="230">
        <v>168.47</v>
      </c>
      <c r="O314" s="230">
        <v>167.28</v>
      </c>
      <c r="P314" s="230">
        <v>166.66</v>
      </c>
      <c r="Q314" s="230">
        <v>165.11</v>
      </c>
      <c r="R314" s="230">
        <v>164.29</v>
      </c>
      <c r="S314" s="230">
        <v>163.52000000000001</v>
      </c>
      <c r="T314" s="230">
        <v>162.72999999999999</v>
      </c>
      <c r="U314" s="230">
        <v>161.38</v>
      </c>
      <c r="V314" s="230">
        <v>160.34</v>
      </c>
      <c r="W314" s="230">
        <v>159.16</v>
      </c>
      <c r="X314" s="230">
        <v>158.05000000000001</v>
      </c>
      <c r="Y314" s="230">
        <v>157.04</v>
      </c>
      <c r="Z314" s="230">
        <v>155.46</v>
      </c>
      <c r="AA314" s="230">
        <v>153.19999999999999</v>
      </c>
      <c r="AB314" s="230">
        <v>153.19999999999999</v>
      </c>
      <c r="AC314" s="230">
        <v>154.97</v>
      </c>
      <c r="AD314" s="230">
        <v>156.5</v>
      </c>
      <c r="AE314" s="230">
        <v>157.80000000000001</v>
      </c>
      <c r="AF314" s="230">
        <v>158.93</v>
      </c>
      <c r="AG314" s="230">
        <v>160.28</v>
      </c>
      <c r="AH314" s="230">
        <v>161.1</v>
      </c>
      <c r="AI314" s="230">
        <v>161.6</v>
      </c>
      <c r="AJ314" s="230">
        <v>159.05000000000001</v>
      </c>
      <c r="AK314" s="230">
        <v>161.13999999999999</v>
      </c>
      <c r="AL314" s="230">
        <v>162.69</v>
      </c>
      <c r="AM314" s="230">
        <v>165.87</v>
      </c>
      <c r="AN314" s="230">
        <v>168.92</v>
      </c>
      <c r="AO314" s="230">
        <v>170.87</v>
      </c>
      <c r="AP314" s="230">
        <v>172.7</v>
      </c>
      <c r="AQ314" s="230">
        <v>176.75</v>
      </c>
      <c r="AR314" s="230">
        <v>179.62</v>
      </c>
      <c r="AS314" s="230">
        <v>181.7</v>
      </c>
      <c r="AT314" s="230">
        <v>181.7</v>
      </c>
      <c r="AU314" s="230">
        <v>150.52000000000001</v>
      </c>
      <c r="AV314" s="230">
        <v>152.72999999999999</v>
      </c>
      <c r="AW314" s="230">
        <v>154.46</v>
      </c>
      <c r="AX314" s="230">
        <v>155.99</v>
      </c>
      <c r="AY314" s="230">
        <v>158.02000000000001</v>
      </c>
      <c r="AZ314" s="230">
        <v>170.06</v>
      </c>
      <c r="BA314" s="230">
        <v>170.98</v>
      </c>
      <c r="BB314" s="230">
        <v>172.49</v>
      </c>
      <c r="BC314" s="230">
        <v>174</v>
      </c>
      <c r="BD314" s="230">
        <v>175.59</v>
      </c>
      <c r="BE314" s="230">
        <v>176.76</v>
      </c>
      <c r="BF314" s="230">
        <v>177.58</v>
      </c>
      <c r="BG314" s="230">
        <v>178.77</v>
      </c>
      <c r="BH314" s="230">
        <v>179.89</v>
      </c>
      <c r="BI314" s="230">
        <v>180.84</v>
      </c>
      <c r="BJ314" s="230">
        <v>181.97</v>
      </c>
      <c r="BK314" s="230">
        <v>183.27</v>
      </c>
      <c r="BL314" s="230">
        <v>184.2</v>
      </c>
      <c r="BM314" s="230">
        <v>185.43</v>
      </c>
      <c r="BN314" s="230">
        <v>187.52</v>
      </c>
      <c r="BO314" s="230">
        <v>189.87</v>
      </c>
      <c r="BP314" s="230">
        <v>191.88</v>
      </c>
      <c r="BQ314" s="230">
        <v>193.43</v>
      </c>
      <c r="BR314" s="230">
        <v>197.88</v>
      </c>
      <c r="BS314" s="230">
        <v>200.29</v>
      </c>
      <c r="BT314" s="230">
        <v>205.9</v>
      </c>
      <c r="BU314" s="230">
        <v>213.55</v>
      </c>
      <c r="BV314" s="230">
        <v>219.81</v>
      </c>
      <c r="BW314" s="230">
        <v>193.78</v>
      </c>
      <c r="BX314" s="230">
        <v>195.08</v>
      </c>
      <c r="BY314" s="230">
        <v>196.65</v>
      </c>
      <c r="BZ314" s="233">
        <v>198.66</v>
      </c>
      <c r="CA314" s="233">
        <v>200.75</v>
      </c>
      <c r="CB314" s="233">
        <v>201.96</v>
      </c>
      <c r="CC314" s="233">
        <v>173.5</v>
      </c>
      <c r="CD314" s="233">
        <v>172.21</v>
      </c>
      <c r="CE314" s="233">
        <v>171.29</v>
      </c>
      <c r="CF314" s="233">
        <v>169.92</v>
      </c>
      <c r="CG314" s="233">
        <v>168.39</v>
      </c>
      <c r="CH314" s="233">
        <v>166.82</v>
      </c>
      <c r="CI314" s="233">
        <v>165.6</v>
      </c>
      <c r="CJ314" s="233">
        <v>164.73</v>
      </c>
      <c r="CK314" s="233">
        <v>163.62</v>
      </c>
      <c r="CL314" s="233">
        <v>161.37</v>
      </c>
      <c r="CM314" s="233">
        <v>159.52000000000001</v>
      </c>
      <c r="CN314" s="233">
        <v>157.97</v>
      </c>
      <c r="CO314" s="233">
        <v>175.79</v>
      </c>
      <c r="CP314" s="233">
        <v>177.26</v>
      </c>
      <c r="CQ314" s="233">
        <v>178.53</v>
      </c>
      <c r="CR314" s="233">
        <v>179.79</v>
      </c>
      <c r="CS314" s="233">
        <v>181.81</v>
      </c>
      <c r="CT314" s="233">
        <v>182.95</v>
      </c>
      <c r="CU314" s="233">
        <v>184.54</v>
      </c>
      <c r="CV314" s="233">
        <v>182.71</v>
      </c>
      <c r="CW314" s="233">
        <v>181.08</v>
      </c>
      <c r="CX314" s="233">
        <v>179.49</v>
      </c>
      <c r="CY314" s="233">
        <v>178.02</v>
      </c>
      <c r="CZ314" s="233">
        <v>175.2</v>
      </c>
      <c r="DA314" s="233">
        <v>151.13</v>
      </c>
      <c r="DB314" s="233">
        <v>149.13999999999999</v>
      </c>
      <c r="DC314" s="233">
        <v>148.4</v>
      </c>
      <c r="DD314" s="233">
        <v>147.24</v>
      </c>
      <c r="DE314" s="233">
        <v>146.58000000000001</v>
      </c>
      <c r="DF314" s="233">
        <v>144.66999999999999</v>
      </c>
      <c r="DG314" s="233">
        <v>143.06</v>
      </c>
      <c r="DH314" s="233">
        <v>141.52000000000001</v>
      </c>
      <c r="DI314" s="233">
        <v>139.85</v>
      </c>
      <c r="DJ314" s="233">
        <v>137.69</v>
      </c>
      <c r="DK314" s="233">
        <v>134.97999999999999</v>
      </c>
      <c r="DL314" s="233">
        <v>131.22999999999999</v>
      </c>
      <c r="DM314" s="233">
        <v>128.84</v>
      </c>
      <c r="DN314" s="233">
        <v>125.88</v>
      </c>
      <c r="DO314" s="233">
        <v>122.3</v>
      </c>
      <c r="DP314" s="233">
        <v>120.63</v>
      </c>
      <c r="DQ314" s="233">
        <v>117.11</v>
      </c>
      <c r="DR314" s="233">
        <v>114.68</v>
      </c>
      <c r="DS314" s="233">
        <v>112.31</v>
      </c>
      <c r="DT314" s="233">
        <v>137.56</v>
      </c>
      <c r="DU314" s="233">
        <v>140.27000000000001</v>
      </c>
      <c r="DV314" s="233">
        <v>143.58000000000001</v>
      </c>
      <c r="DW314" s="233">
        <v>146.13</v>
      </c>
      <c r="DX314" s="233">
        <v>149.51</v>
      </c>
      <c r="DY314" s="233">
        <v>152.77000000000001</v>
      </c>
      <c r="DZ314" s="233">
        <v>155.16</v>
      </c>
      <c r="EA314" s="233">
        <v>157.44999999999999</v>
      </c>
      <c r="EB314" s="233">
        <v>160.85</v>
      </c>
      <c r="EC314" s="233">
        <v>160.85</v>
      </c>
      <c r="ED314" s="233">
        <v>159.72</v>
      </c>
      <c r="EE314" s="233">
        <v>160.87</v>
      </c>
      <c r="EF314" s="233">
        <v>162.88</v>
      </c>
      <c r="EG314" s="233">
        <v>164.51</v>
      </c>
      <c r="EH314" s="233">
        <v>165.51</v>
      </c>
      <c r="EI314" s="233">
        <v>166.48</v>
      </c>
      <c r="EJ314" s="233">
        <v>167.74</v>
      </c>
      <c r="EK314" s="233">
        <v>169.64</v>
      </c>
      <c r="EL314" s="233">
        <v>171.71</v>
      </c>
      <c r="EM314" s="233">
        <v>173.22</v>
      </c>
      <c r="EN314" s="233">
        <v>174.89</v>
      </c>
      <c r="EO314" s="233">
        <v>175.73</v>
      </c>
      <c r="EP314" s="233">
        <v>178.06</v>
      </c>
      <c r="EQ314" s="233">
        <v>175.38</v>
      </c>
      <c r="ER314" s="233">
        <v>176.09</v>
      </c>
      <c r="ES314" s="233">
        <v>177.09</v>
      </c>
      <c r="ET314" s="233">
        <v>178.12</v>
      </c>
      <c r="EU314" s="233">
        <v>179.37</v>
      </c>
      <c r="EV314" s="233">
        <v>181.28</v>
      </c>
      <c r="EW314" s="233">
        <v>182.63</v>
      </c>
      <c r="EX314" s="233">
        <v>184.26</v>
      </c>
      <c r="EY314" s="233">
        <v>185.56</v>
      </c>
      <c r="EZ314" s="233">
        <v>186.85</v>
      </c>
      <c r="FA314" s="233">
        <v>188.08</v>
      </c>
      <c r="FB314" s="233">
        <v>186.56</v>
      </c>
      <c r="FC314" s="233">
        <v>184.63</v>
      </c>
      <c r="FD314" s="233">
        <v>183.56</v>
      </c>
      <c r="FE314" s="233">
        <v>182.68</v>
      </c>
      <c r="FF314" s="233">
        <v>181.25</v>
      </c>
      <c r="FG314" s="233">
        <v>180.18</v>
      </c>
      <c r="FH314" s="233">
        <v>182.03</v>
      </c>
      <c r="FI314" s="233">
        <v>184</v>
      </c>
      <c r="FJ314" s="233">
        <v>187</v>
      </c>
      <c r="FK314" s="233">
        <v>190.98</v>
      </c>
      <c r="FL314" s="233">
        <v>195.12</v>
      </c>
      <c r="FM314" s="233">
        <v>189.88</v>
      </c>
      <c r="FN314" s="233">
        <v>192.36</v>
      </c>
      <c r="FO314" s="233">
        <v>200.35</v>
      </c>
      <c r="FP314" s="233">
        <v>212.27</v>
      </c>
      <c r="FQ314" s="233">
        <v>221.6</v>
      </c>
      <c r="FR314" s="233">
        <v>230.6</v>
      </c>
      <c r="FS314" s="233">
        <v>243.6</v>
      </c>
      <c r="FT314" s="233">
        <v>259.60000000000002</v>
      </c>
      <c r="FU314" s="233">
        <v>263.60000000000002</v>
      </c>
      <c r="FV314" s="233">
        <v>266.60000000000002</v>
      </c>
      <c r="FW314" s="233">
        <v>273.60000000000002</v>
      </c>
      <c r="FX314" s="230">
        <v>219.6</v>
      </c>
      <c r="FY314" s="230">
        <v>223.6</v>
      </c>
      <c r="FZ314" s="230">
        <v>226.6</v>
      </c>
      <c r="GA314" s="230">
        <v>232.6</v>
      </c>
      <c r="GB314" s="230">
        <v>239.6</v>
      </c>
      <c r="GC314" s="230">
        <v>245.6</v>
      </c>
      <c r="GD314" s="233">
        <v>283.60000000000002</v>
      </c>
      <c r="GE314" s="233">
        <v>289.60000000000002</v>
      </c>
      <c r="GF314" s="233">
        <v>298.60000000000002</v>
      </c>
      <c r="GG314" s="233">
        <v>304.60000000000002</v>
      </c>
      <c r="GH314" s="233">
        <v>312.60000000000002</v>
      </c>
      <c r="GI314" s="233">
        <v>320.60000000000002</v>
      </c>
      <c r="GJ314" s="233">
        <v>352.6</v>
      </c>
      <c r="GK314" s="233">
        <v>223.11</v>
      </c>
      <c r="GL314" s="233">
        <v>226.4</v>
      </c>
      <c r="GM314" s="233">
        <v>229.68</v>
      </c>
      <c r="GN314" s="233">
        <v>231.45</v>
      </c>
      <c r="GO314" s="233">
        <v>233.38</v>
      </c>
      <c r="GP314" s="233">
        <v>235.74</v>
      </c>
      <c r="GQ314" s="233">
        <v>237.39</v>
      </c>
      <c r="GR314" s="233">
        <v>239.3</v>
      </c>
      <c r="GS314" s="233">
        <v>241.09</v>
      </c>
      <c r="GT314" s="233">
        <v>242.68</v>
      </c>
      <c r="GU314" s="233">
        <v>244.15</v>
      </c>
      <c r="GV314" s="233">
        <v>245.19</v>
      </c>
      <c r="GW314" s="233">
        <v>246.54</v>
      </c>
      <c r="GX314" s="233">
        <v>248.47</v>
      </c>
      <c r="GY314" s="233">
        <v>250.08</v>
      </c>
      <c r="GZ314" s="233">
        <v>251.27</v>
      </c>
      <c r="HA314" s="233">
        <v>255.47</v>
      </c>
      <c r="HB314" s="233">
        <v>258.75</v>
      </c>
      <c r="HC314" s="233">
        <v>262.23</v>
      </c>
      <c r="HD314" s="233">
        <v>270.48</v>
      </c>
      <c r="HE314" s="233">
        <v>272.35000000000002</v>
      </c>
      <c r="HF314" s="233">
        <v>277.82</v>
      </c>
      <c r="HG314" s="233">
        <v>280.56</v>
      </c>
      <c r="HH314" s="233">
        <v>284.7</v>
      </c>
      <c r="HI314" s="233">
        <v>286.33</v>
      </c>
      <c r="HJ314" s="233">
        <v>295.69</v>
      </c>
      <c r="HK314" s="233">
        <v>308</v>
      </c>
      <c r="HL314" s="233">
        <v>320.52999999999997</v>
      </c>
      <c r="HM314" s="233">
        <v>253.42</v>
      </c>
      <c r="HN314" s="233">
        <v>254.67</v>
      </c>
      <c r="HO314" s="233">
        <v>256.06</v>
      </c>
      <c r="HP314" s="233">
        <v>257.44</v>
      </c>
      <c r="HQ314" s="233">
        <v>106.17</v>
      </c>
      <c r="HR314" s="233">
        <v>102.69</v>
      </c>
      <c r="HS314" s="233">
        <v>98.3</v>
      </c>
      <c r="HT314" s="233">
        <v>95.49</v>
      </c>
      <c r="HU314" s="233">
        <v>92.37</v>
      </c>
      <c r="HV314" s="233">
        <v>90.08</v>
      </c>
      <c r="HW314" s="233">
        <v>86.82</v>
      </c>
      <c r="HX314" s="233">
        <v>82.98</v>
      </c>
      <c r="HY314" s="233">
        <v>79.459999999999994</v>
      </c>
      <c r="HZ314" s="233">
        <v>76.34</v>
      </c>
      <c r="IA314" s="233">
        <v>73.760000000000005</v>
      </c>
      <c r="IB314" s="233">
        <v>72.09</v>
      </c>
      <c r="IC314" s="233">
        <v>67.16</v>
      </c>
      <c r="ID314" s="233">
        <v>62.19</v>
      </c>
      <c r="IE314" s="233">
        <v>59.86</v>
      </c>
      <c r="IF314" s="233">
        <v>53.95</v>
      </c>
      <c r="IG314" s="233">
        <v>49.1</v>
      </c>
      <c r="IH314" s="233">
        <v>43.04</v>
      </c>
      <c r="II314" s="233">
        <v>32.64</v>
      </c>
      <c r="IJ314" s="233">
        <v>19.100000000000001</v>
      </c>
      <c r="IK314" s="233">
        <v>14</v>
      </c>
      <c r="IL314" s="233">
        <v>314.92</v>
      </c>
      <c r="IM314" s="233">
        <v>203.69</v>
      </c>
      <c r="IN314" s="233">
        <v>211.48</v>
      </c>
      <c r="IO314" s="233">
        <v>218.92</v>
      </c>
      <c r="IP314" s="233">
        <v>221.15</v>
      </c>
      <c r="IQ314" s="233">
        <v>223.23</v>
      </c>
      <c r="IR314" s="233">
        <v>224.37</v>
      </c>
      <c r="IS314" s="233">
        <v>227.23</v>
      </c>
      <c r="IT314" s="233">
        <v>230.91</v>
      </c>
      <c r="IU314" s="233">
        <v>232.52</v>
      </c>
      <c r="IV314" s="233">
        <v>234.05</v>
      </c>
      <c r="IW314" s="233">
        <v>236.93</v>
      </c>
      <c r="IX314" s="233">
        <v>244.85</v>
      </c>
      <c r="IY314" s="233">
        <v>247.37</v>
      </c>
      <c r="IZ314" s="233">
        <v>252.22</v>
      </c>
      <c r="JA314" s="233">
        <v>261.19</v>
      </c>
      <c r="JB314" s="233">
        <v>269.74</v>
      </c>
      <c r="JC314" s="233">
        <v>273.52</v>
      </c>
      <c r="JD314" s="233">
        <v>283.62</v>
      </c>
      <c r="JE314" s="233">
        <v>288.64999999999998</v>
      </c>
      <c r="JF314" s="233">
        <v>292.70999999999998</v>
      </c>
      <c r="JG314" s="233">
        <v>293.88</v>
      </c>
      <c r="JH314" s="233">
        <v>297.06</v>
      </c>
      <c r="JI314" s="233">
        <v>301.39999999999998</v>
      </c>
      <c r="JJ314" s="233">
        <v>305.25</v>
      </c>
      <c r="JK314" s="233">
        <v>307.44</v>
      </c>
      <c r="JL314" s="233">
        <v>309.23</v>
      </c>
      <c r="JM314" s="233">
        <v>310.94</v>
      </c>
      <c r="JN314" s="233">
        <v>312.07</v>
      </c>
      <c r="JO314" s="233">
        <v>312.19</v>
      </c>
      <c r="JP314" s="233">
        <v>316.76</v>
      </c>
      <c r="JQ314" s="233">
        <v>321.77</v>
      </c>
      <c r="JR314" s="233">
        <v>324.41000000000003</v>
      </c>
      <c r="JS314" s="233">
        <v>326.04000000000002</v>
      </c>
      <c r="JT314" s="233">
        <v>328.43</v>
      </c>
      <c r="JU314" s="233">
        <v>334.14</v>
      </c>
      <c r="JV314" s="233">
        <v>335.07</v>
      </c>
      <c r="JW314" s="233">
        <v>337.64</v>
      </c>
      <c r="JX314" s="233">
        <v>338.77</v>
      </c>
      <c r="JY314" s="233">
        <v>340.96</v>
      </c>
      <c r="JZ314" s="233">
        <v>349.69</v>
      </c>
      <c r="KA314" s="233">
        <v>359.45</v>
      </c>
      <c r="KB314" s="233">
        <v>365.32</v>
      </c>
      <c r="KC314" s="233">
        <v>372.32</v>
      </c>
      <c r="KD314" s="233">
        <v>372.32</v>
      </c>
      <c r="KE314" s="233">
        <v>378.32</v>
      </c>
      <c r="KF314" s="233">
        <v>391.32</v>
      </c>
      <c r="KG314" s="233">
        <v>348.83</v>
      </c>
      <c r="KH314" s="233">
        <v>357.03</v>
      </c>
      <c r="KI314" s="233">
        <v>361.78</v>
      </c>
      <c r="KJ314" s="233">
        <v>385.32</v>
      </c>
      <c r="KK314" s="233">
        <v>435.32</v>
      </c>
      <c r="KL314" s="233">
        <v>447.32</v>
      </c>
      <c r="KM314" s="233">
        <v>461.32</v>
      </c>
      <c r="KN314" s="233">
        <v>331.4</v>
      </c>
      <c r="KO314" s="233">
        <v>172.43</v>
      </c>
      <c r="KP314" s="233">
        <v>174.93</v>
      </c>
      <c r="KQ314" s="233">
        <v>176.48</v>
      </c>
      <c r="KR314" s="233">
        <v>175.85</v>
      </c>
      <c r="KS314" s="233">
        <v>174.55</v>
      </c>
      <c r="KT314" s="243">
        <v>191.73</v>
      </c>
      <c r="KU314" s="243">
        <v>189.85999999999999</v>
      </c>
      <c r="KV314" s="243">
        <v>187.26</v>
      </c>
      <c r="KW314" s="243">
        <v>185.19</v>
      </c>
      <c r="KX314" s="243">
        <v>182.92</v>
      </c>
      <c r="KY314" s="243">
        <v>180.55999999999997</v>
      </c>
      <c r="KZ314" s="243">
        <v>178.48999999999998</v>
      </c>
      <c r="LA314" s="243">
        <v>176.01999999999998</v>
      </c>
      <c r="LB314" s="243">
        <f>IK314+25.62</f>
        <v>39.620000000000005</v>
      </c>
      <c r="LC314" s="243">
        <f>IK314+42.52</f>
        <v>56.52</v>
      </c>
      <c r="LD314" s="233"/>
      <c r="LE314" s="233"/>
      <c r="LF314" s="233"/>
      <c r="LG314" s="233"/>
      <c r="LH314" s="233"/>
      <c r="LI314" s="233"/>
      <c r="LJ314" s="233"/>
      <c r="LK314" s="233"/>
      <c r="LL314" s="233"/>
      <c r="LM314" s="239"/>
      <c r="LO314" s="239"/>
    </row>
    <row r="315" spans="1:329" x14ac:dyDescent="0.25">
      <c r="A315" s="216">
        <v>379</v>
      </c>
      <c r="B315" s="216" t="s">
        <v>436</v>
      </c>
      <c r="C315" s="223" t="s">
        <v>425</v>
      </c>
      <c r="D315" s="230">
        <v>180.78</v>
      </c>
      <c r="E315" s="230">
        <v>183.99</v>
      </c>
      <c r="F315" s="230">
        <v>183.99</v>
      </c>
      <c r="G315" s="230">
        <v>183.99</v>
      </c>
      <c r="H315" s="230">
        <v>183.99</v>
      </c>
      <c r="I315" s="230">
        <v>183.99</v>
      </c>
      <c r="J315" s="230">
        <v>183.99</v>
      </c>
      <c r="K315" s="230">
        <v>183.99</v>
      </c>
      <c r="L315" s="230">
        <v>185.41</v>
      </c>
      <c r="M315" s="230">
        <v>187.39</v>
      </c>
      <c r="N315" s="230">
        <v>179.47</v>
      </c>
      <c r="O315" s="230">
        <v>178.28</v>
      </c>
      <c r="P315" s="230">
        <v>177.66</v>
      </c>
      <c r="Q315" s="230">
        <v>176.11</v>
      </c>
      <c r="R315" s="230">
        <v>175.29</v>
      </c>
      <c r="S315" s="230">
        <v>174.52</v>
      </c>
      <c r="T315" s="230">
        <v>173.73</v>
      </c>
      <c r="U315" s="230">
        <v>172.38</v>
      </c>
      <c r="V315" s="230">
        <v>171.34</v>
      </c>
      <c r="W315" s="230">
        <v>170.16</v>
      </c>
      <c r="X315" s="230">
        <v>169.05</v>
      </c>
      <c r="Y315" s="230">
        <v>168.04</v>
      </c>
      <c r="Z315" s="230">
        <v>166.46</v>
      </c>
      <c r="AA315" s="230">
        <v>164.2</v>
      </c>
      <c r="AB315" s="230">
        <v>164.2</v>
      </c>
      <c r="AC315" s="230">
        <v>165.97</v>
      </c>
      <c r="AD315" s="230">
        <v>167.5</v>
      </c>
      <c r="AE315" s="230">
        <v>168.8</v>
      </c>
      <c r="AF315" s="230">
        <v>169.93</v>
      </c>
      <c r="AG315" s="230">
        <v>171.28</v>
      </c>
      <c r="AH315" s="230">
        <v>172.1</v>
      </c>
      <c r="AI315" s="230">
        <v>172.6</v>
      </c>
      <c r="AJ315" s="230">
        <v>170.05</v>
      </c>
      <c r="AK315" s="230">
        <v>172.14</v>
      </c>
      <c r="AL315" s="230">
        <v>173.69</v>
      </c>
      <c r="AM315" s="230">
        <v>176.87</v>
      </c>
      <c r="AN315" s="230">
        <v>179.92</v>
      </c>
      <c r="AO315" s="230">
        <v>181.87</v>
      </c>
      <c r="AP315" s="230">
        <v>183.7</v>
      </c>
      <c r="AQ315" s="230">
        <v>187.75</v>
      </c>
      <c r="AR315" s="230">
        <v>190.62</v>
      </c>
      <c r="AS315" s="230">
        <v>192.7</v>
      </c>
      <c r="AT315" s="230">
        <v>192.7</v>
      </c>
      <c r="AU315" s="230">
        <v>161.52000000000001</v>
      </c>
      <c r="AV315" s="230">
        <v>163.72999999999999</v>
      </c>
      <c r="AW315" s="230">
        <v>165.46</v>
      </c>
      <c r="AX315" s="230">
        <v>166.99</v>
      </c>
      <c r="AY315" s="230">
        <v>169.02</v>
      </c>
      <c r="AZ315" s="230">
        <v>181.06</v>
      </c>
      <c r="BA315" s="230">
        <v>181.98</v>
      </c>
      <c r="BB315" s="230">
        <v>183.49</v>
      </c>
      <c r="BC315" s="230">
        <v>185</v>
      </c>
      <c r="BD315" s="230">
        <v>186.59</v>
      </c>
      <c r="BE315" s="230">
        <v>187.76</v>
      </c>
      <c r="BF315" s="230">
        <v>188.58</v>
      </c>
      <c r="BG315" s="230">
        <v>189.77</v>
      </c>
      <c r="BH315" s="230">
        <v>190.89</v>
      </c>
      <c r="BI315" s="230">
        <v>191.84</v>
      </c>
      <c r="BJ315" s="230">
        <v>192.97</v>
      </c>
      <c r="BK315" s="230">
        <v>194.27</v>
      </c>
      <c r="BL315" s="230">
        <v>195.2</v>
      </c>
      <c r="BM315" s="230">
        <v>196.43</v>
      </c>
      <c r="BN315" s="230">
        <v>198.52</v>
      </c>
      <c r="BO315" s="230">
        <v>200.87</v>
      </c>
      <c r="BP315" s="230">
        <v>202.88</v>
      </c>
      <c r="BQ315" s="230">
        <v>204.43</v>
      </c>
      <c r="BR315" s="230">
        <v>208.88</v>
      </c>
      <c r="BS315" s="230">
        <v>211.29</v>
      </c>
      <c r="BT315" s="230">
        <v>216.9</v>
      </c>
      <c r="BU315" s="230">
        <v>224.55</v>
      </c>
      <c r="BV315" s="230">
        <v>230.81</v>
      </c>
      <c r="BW315" s="230">
        <v>204.78</v>
      </c>
      <c r="BX315" s="230">
        <v>206.08</v>
      </c>
      <c r="BY315" s="230">
        <v>207.65</v>
      </c>
      <c r="BZ315" s="233">
        <v>209.66</v>
      </c>
      <c r="CA315" s="233">
        <v>211.75</v>
      </c>
      <c r="CB315" s="233">
        <v>212.96</v>
      </c>
      <c r="CC315" s="233">
        <v>184.5</v>
      </c>
      <c r="CD315" s="233">
        <v>183.21</v>
      </c>
      <c r="CE315" s="233">
        <v>182.29</v>
      </c>
      <c r="CF315" s="233">
        <v>180.92</v>
      </c>
      <c r="CG315" s="233">
        <v>179.39</v>
      </c>
      <c r="CH315" s="233">
        <v>177.82</v>
      </c>
      <c r="CI315" s="233">
        <v>176.6</v>
      </c>
      <c r="CJ315" s="233">
        <v>175.73</v>
      </c>
      <c r="CK315" s="233">
        <v>174.62</v>
      </c>
      <c r="CL315" s="233">
        <v>172.37</v>
      </c>
      <c r="CM315" s="233">
        <v>170.52</v>
      </c>
      <c r="CN315" s="233">
        <v>168.97</v>
      </c>
      <c r="CO315" s="233">
        <v>186.79</v>
      </c>
      <c r="CP315" s="233">
        <v>188.26</v>
      </c>
      <c r="CQ315" s="233">
        <v>189.53</v>
      </c>
      <c r="CR315" s="233">
        <v>190.79</v>
      </c>
      <c r="CS315" s="233">
        <v>192.81</v>
      </c>
      <c r="CT315" s="233">
        <v>193.95</v>
      </c>
      <c r="CU315" s="233">
        <v>195.54</v>
      </c>
      <c r="CV315" s="233">
        <v>193.71</v>
      </c>
      <c r="CW315" s="233">
        <v>192.08</v>
      </c>
      <c r="CX315" s="233">
        <v>190.49</v>
      </c>
      <c r="CY315" s="233">
        <v>189.02</v>
      </c>
      <c r="CZ315" s="233">
        <v>186.2</v>
      </c>
      <c r="DA315" s="233">
        <v>162.13</v>
      </c>
      <c r="DB315" s="233">
        <v>160.13999999999999</v>
      </c>
      <c r="DC315" s="233">
        <v>159.4</v>
      </c>
      <c r="DD315" s="233">
        <v>158.24</v>
      </c>
      <c r="DE315" s="233">
        <v>157.58000000000001</v>
      </c>
      <c r="DF315" s="233">
        <v>155.66999999999999</v>
      </c>
      <c r="DG315" s="233">
        <v>154.06</v>
      </c>
      <c r="DH315" s="233">
        <v>152.52000000000001</v>
      </c>
      <c r="DI315" s="233">
        <v>150.85</v>
      </c>
      <c r="DJ315" s="233">
        <v>148.69</v>
      </c>
      <c r="DK315" s="233">
        <v>145.97999999999999</v>
      </c>
      <c r="DL315" s="233">
        <v>142.22999999999999</v>
      </c>
      <c r="DM315" s="233">
        <v>139.84</v>
      </c>
      <c r="DN315" s="233">
        <v>136.88</v>
      </c>
      <c r="DO315" s="233">
        <v>133.30000000000001</v>
      </c>
      <c r="DP315" s="233">
        <v>131.63</v>
      </c>
      <c r="DQ315" s="233">
        <v>128.11000000000001</v>
      </c>
      <c r="DR315" s="233">
        <v>125.68</v>
      </c>
      <c r="DS315" s="233">
        <v>123.31</v>
      </c>
      <c r="DT315" s="233">
        <v>148.56</v>
      </c>
      <c r="DU315" s="233">
        <v>151.27000000000001</v>
      </c>
      <c r="DV315" s="233">
        <v>154.58000000000001</v>
      </c>
      <c r="DW315" s="233">
        <v>157.13</v>
      </c>
      <c r="DX315" s="233">
        <v>160.51</v>
      </c>
      <c r="DY315" s="233">
        <v>163.77000000000001</v>
      </c>
      <c r="DZ315" s="233">
        <v>166.16</v>
      </c>
      <c r="EA315" s="233">
        <v>168.45</v>
      </c>
      <c r="EB315" s="233">
        <v>171.85</v>
      </c>
      <c r="EC315" s="233">
        <v>171.85</v>
      </c>
      <c r="ED315" s="233">
        <v>170.72</v>
      </c>
      <c r="EE315" s="233">
        <v>171.87</v>
      </c>
      <c r="EF315" s="233">
        <v>173.88</v>
      </c>
      <c r="EG315" s="233">
        <v>175.51</v>
      </c>
      <c r="EH315" s="233">
        <v>176.51</v>
      </c>
      <c r="EI315" s="233">
        <v>177.48</v>
      </c>
      <c r="EJ315" s="233">
        <v>178.74</v>
      </c>
      <c r="EK315" s="233">
        <v>180.64</v>
      </c>
      <c r="EL315" s="233">
        <v>182.71</v>
      </c>
      <c r="EM315" s="233">
        <v>184.22</v>
      </c>
      <c r="EN315" s="233">
        <v>185.89</v>
      </c>
      <c r="EO315" s="233">
        <v>186.73</v>
      </c>
      <c r="EP315" s="233">
        <v>189.06</v>
      </c>
      <c r="EQ315" s="233">
        <v>186.38</v>
      </c>
      <c r="ER315" s="233">
        <v>187.09</v>
      </c>
      <c r="ES315" s="233">
        <v>188.09</v>
      </c>
      <c r="ET315" s="233">
        <v>189.12</v>
      </c>
      <c r="EU315" s="233">
        <v>190.37</v>
      </c>
      <c r="EV315" s="233">
        <v>192.28</v>
      </c>
      <c r="EW315" s="233">
        <v>193.63</v>
      </c>
      <c r="EX315" s="233">
        <v>195.26</v>
      </c>
      <c r="EY315" s="233">
        <v>196.56</v>
      </c>
      <c r="EZ315" s="233">
        <v>197.85</v>
      </c>
      <c r="FA315" s="233">
        <v>199.08</v>
      </c>
      <c r="FB315" s="233">
        <v>197.56</v>
      </c>
      <c r="FC315" s="233">
        <v>195.63</v>
      </c>
      <c r="FD315" s="233">
        <v>194.56</v>
      </c>
      <c r="FE315" s="233">
        <v>193.68</v>
      </c>
      <c r="FF315" s="233">
        <v>192.25</v>
      </c>
      <c r="FG315" s="233">
        <v>191.18</v>
      </c>
      <c r="FH315" s="233">
        <v>193.03</v>
      </c>
      <c r="FI315" s="233">
        <v>195</v>
      </c>
      <c r="FJ315" s="233">
        <v>198</v>
      </c>
      <c r="FK315" s="233">
        <v>201.98</v>
      </c>
      <c r="FL315" s="233">
        <v>206.12</v>
      </c>
      <c r="FM315" s="233">
        <v>200.88</v>
      </c>
      <c r="FN315" s="233">
        <v>203.36</v>
      </c>
      <c r="FO315" s="233">
        <v>211.35</v>
      </c>
      <c r="FP315" s="233">
        <v>223.27</v>
      </c>
      <c r="FQ315" s="233">
        <v>232.6</v>
      </c>
      <c r="FR315" s="233">
        <v>241.6</v>
      </c>
      <c r="FS315" s="233">
        <v>254.6</v>
      </c>
      <c r="FT315" s="233">
        <v>270.60000000000002</v>
      </c>
      <c r="FU315" s="233">
        <v>274.60000000000002</v>
      </c>
      <c r="FV315" s="233">
        <v>277.60000000000002</v>
      </c>
      <c r="FW315" s="233">
        <v>284.60000000000002</v>
      </c>
      <c r="FX315" s="230">
        <v>230.6</v>
      </c>
      <c r="FY315" s="230">
        <v>234.6</v>
      </c>
      <c r="FZ315" s="230">
        <v>237.6</v>
      </c>
      <c r="GA315" s="230">
        <v>243.6</v>
      </c>
      <c r="GB315" s="230">
        <v>250.6</v>
      </c>
      <c r="GC315" s="230">
        <v>256.60000000000002</v>
      </c>
      <c r="GD315" s="233">
        <v>294.60000000000002</v>
      </c>
      <c r="GE315" s="233">
        <v>300.60000000000002</v>
      </c>
      <c r="GF315" s="233">
        <v>309.60000000000002</v>
      </c>
      <c r="GG315" s="233">
        <v>315.60000000000002</v>
      </c>
      <c r="GH315" s="233">
        <v>323.60000000000002</v>
      </c>
      <c r="GI315" s="233">
        <v>331.6</v>
      </c>
      <c r="GJ315" s="233">
        <v>363.6</v>
      </c>
      <c r="GK315" s="233">
        <v>234.11</v>
      </c>
      <c r="GL315" s="233">
        <v>237.4</v>
      </c>
      <c r="GM315" s="233">
        <v>240.68</v>
      </c>
      <c r="GN315" s="233">
        <v>242.45</v>
      </c>
      <c r="GO315" s="233">
        <v>244.38</v>
      </c>
      <c r="GP315" s="233">
        <v>246.74</v>
      </c>
      <c r="GQ315" s="233">
        <v>248.39</v>
      </c>
      <c r="GR315" s="233">
        <v>250.3</v>
      </c>
      <c r="GS315" s="233">
        <v>252.09</v>
      </c>
      <c r="GT315" s="233">
        <v>253.68</v>
      </c>
      <c r="GU315" s="233">
        <v>255.15</v>
      </c>
      <c r="GV315" s="233">
        <v>256.19</v>
      </c>
      <c r="GW315" s="233">
        <v>257.54000000000002</v>
      </c>
      <c r="GX315" s="233">
        <v>259.47000000000003</v>
      </c>
      <c r="GY315" s="233">
        <v>261.08</v>
      </c>
      <c r="GZ315" s="233">
        <v>262.27</v>
      </c>
      <c r="HA315" s="233">
        <v>266.47000000000003</v>
      </c>
      <c r="HB315" s="233">
        <v>269.75</v>
      </c>
      <c r="HC315" s="233">
        <v>273.23</v>
      </c>
      <c r="HD315" s="233">
        <v>281.48</v>
      </c>
      <c r="HE315" s="233">
        <v>283.35000000000002</v>
      </c>
      <c r="HF315" s="233">
        <v>288.82</v>
      </c>
      <c r="HG315" s="233">
        <v>291.56</v>
      </c>
      <c r="HH315" s="233">
        <v>295.7</v>
      </c>
      <c r="HI315" s="233">
        <v>297.33</v>
      </c>
      <c r="HJ315" s="233">
        <v>306.69</v>
      </c>
      <c r="HK315" s="233">
        <v>319</v>
      </c>
      <c r="HL315" s="233">
        <v>331.53</v>
      </c>
      <c r="HM315" s="233">
        <v>264.42</v>
      </c>
      <c r="HN315" s="233">
        <v>265.67</v>
      </c>
      <c r="HO315" s="233">
        <v>267.06</v>
      </c>
      <c r="HP315" s="233">
        <v>268.44</v>
      </c>
      <c r="HQ315" s="233">
        <v>117.17</v>
      </c>
      <c r="HR315" s="233">
        <v>113.69</v>
      </c>
      <c r="HS315" s="233">
        <v>109.3</v>
      </c>
      <c r="HT315" s="233">
        <v>106.49</v>
      </c>
      <c r="HU315" s="233">
        <v>103.37</v>
      </c>
      <c r="HV315" s="233">
        <v>101.08</v>
      </c>
      <c r="HW315" s="233">
        <v>97.82</v>
      </c>
      <c r="HX315" s="233">
        <v>93.98</v>
      </c>
      <c r="HY315" s="233">
        <v>90.46</v>
      </c>
      <c r="HZ315" s="233">
        <v>87.34</v>
      </c>
      <c r="IA315" s="233">
        <v>84.76</v>
      </c>
      <c r="IB315" s="233">
        <v>83.09</v>
      </c>
      <c r="IC315" s="233">
        <v>78.16</v>
      </c>
      <c r="ID315" s="233">
        <v>73.19</v>
      </c>
      <c r="IE315" s="233">
        <v>70.86</v>
      </c>
      <c r="IF315" s="233">
        <v>64.95</v>
      </c>
      <c r="IG315" s="233">
        <v>60.1</v>
      </c>
      <c r="IH315" s="233">
        <v>54.04</v>
      </c>
      <c r="II315" s="233">
        <v>43.64</v>
      </c>
      <c r="IJ315" s="233">
        <v>30.1</v>
      </c>
      <c r="IK315" s="233">
        <v>25</v>
      </c>
      <c r="IL315" s="233">
        <v>325.92</v>
      </c>
      <c r="IM315" s="233">
        <v>214.69</v>
      </c>
      <c r="IN315" s="233">
        <v>222.48</v>
      </c>
      <c r="IO315" s="233">
        <v>229.92</v>
      </c>
      <c r="IP315" s="233">
        <v>232.15</v>
      </c>
      <c r="IQ315" s="233">
        <v>234.23</v>
      </c>
      <c r="IR315" s="233">
        <v>235.37</v>
      </c>
      <c r="IS315" s="233">
        <v>238.23</v>
      </c>
      <c r="IT315" s="233">
        <v>241.91</v>
      </c>
      <c r="IU315" s="233">
        <v>243.52</v>
      </c>
      <c r="IV315" s="233">
        <v>245.05</v>
      </c>
      <c r="IW315" s="233">
        <v>247.93</v>
      </c>
      <c r="IX315" s="233">
        <v>255.85</v>
      </c>
      <c r="IY315" s="233">
        <v>258.37</v>
      </c>
      <c r="IZ315" s="233">
        <v>263.22000000000003</v>
      </c>
      <c r="JA315" s="233">
        <v>272.19</v>
      </c>
      <c r="JB315" s="233">
        <v>280.74</v>
      </c>
      <c r="JC315" s="233">
        <v>284.52</v>
      </c>
      <c r="JD315" s="233">
        <v>294.62</v>
      </c>
      <c r="JE315" s="233">
        <v>299.64999999999998</v>
      </c>
      <c r="JF315" s="233">
        <v>303.70999999999998</v>
      </c>
      <c r="JG315" s="233">
        <v>304.88</v>
      </c>
      <c r="JH315" s="233">
        <v>308.06</v>
      </c>
      <c r="JI315" s="233">
        <v>312.39999999999998</v>
      </c>
      <c r="JJ315" s="233">
        <v>316.25</v>
      </c>
      <c r="JK315" s="233">
        <v>318.44</v>
      </c>
      <c r="JL315" s="233">
        <v>320.23</v>
      </c>
      <c r="JM315" s="233">
        <v>321.94</v>
      </c>
      <c r="JN315" s="233">
        <v>323.07</v>
      </c>
      <c r="JO315" s="233">
        <v>323.19</v>
      </c>
      <c r="JP315" s="233">
        <v>327.76</v>
      </c>
      <c r="JQ315" s="233">
        <v>332.77</v>
      </c>
      <c r="JR315" s="233">
        <v>335.41</v>
      </c>
      <c r="JS315" s="233">
        <v>337.04</v>
      </c>
      <c r="JT315" s="233">
        <v>339.43</v>
      </c>
      <c r="JU315" s="233">
        <v>345.14</v>
      </c>
      <c r="JV315" s="233">
        <v>346.07</v>
      </c>
      <c r="JW315" s="233">
        <v>348.64</v>
      </c>
      <c r="JX315" s="233">
        <v>349.77</v>
      </c>
      <c r="JY315" s="233">
        <v>351.96</v>
      </c>
      <c r="JZ315" s="233">
        <v>360.69</v>
      </c>
      <c r="KA315" s="233">
        <v>370.45</v>
      </c>
      <c r="KB315" s="233">
        <v>376.32</v>
      </c>
      <c r="KC315" s="233">
        <v>383.32</v>
      </c>
      <c r="KD315" s="233">
        <v>383.32</v>
      </c>
      <c r="KE315" s="233">
        <v>389.32</v>
      </c>
      <c r="KF315" s="233">
        <v>402.32</v>
      </c>
      <c r="KG315" s="233">
        <v>359.83</v>
      </c>
      <c r="KH315" s="233">
        <v>368.03</v>
      </c>
      <c r="KI315" s="233">
        <v>372.78</v>
      </c>
      <c r="KJ315" s="233">
        <v>396.32</v>
      </c>
      <c r="KK315" s="233">
        <v>446.32</v>
      </c>
      <c r="KL315" s="233">
        <v>458.32</v>
      </c>
      <c r="KM315" s="233">
        <v>472.32</v>
      </c>
      <c r="KN315" s="233">
        <v>342.4</v>
      </c>
      <c r="KO315" s="233">
        <v>183.43</v>
      </c>
      <c r="KP315" s="233">
        <v>185.93</v>
      </c>
      <c r="KQ315" s="233">
        <v>187.48</v>
      </c>
      <c r="KR315" s="233">
        <v>186.85</v>
      </c>
      <c r="KS315" s="233">
        <v>185.55</v>
      </c>
      <c r="KT315" s="243">
        <v>202.73</v>
      </c>
      <c r="KU315" s="243">
        <v>200.85999999999999</v>
      </c>
      <c r="KV315" s="243">
        <v>198.26</v>
      </c>
      <c r="KW315" s="243">
        <v>196.19</v>
      </c>
      <c r="KX315" s="243">
        <v>193.92</v>
      </c>
      <c r="KY315" s="243">
        <v>191.55999999999997</v>
      </c>
      <c r="KZ315" s="243">
        <v>189.48999999999998</v>
      </c>
      <c r="LA315" s="243">
        <v>187.01999999999998</v>
      </c>
      <c r="LB315" s="243">
        <f t="shared" ref="LB315:LB325" si="8">+IK315+25.62</f>
        <v>50.620000000000005</v>
      </c>
      <c r="LC315" s="243">
        <f t="shared" ref="LC315:LC325" si="9">IK315+42.52</f>
        <v>67.52000000000001</v>
      </c>
      <c r="LD315" s="233">
        <v>11</v>
      </c>
      <c r="LE315" s="233"/>
      <c r="LF315" s="233"/>
      <c r="LG315" s="233"/>
      <c r="LH315" s="233"/>
      <c r="LI315" s="233"/>
      <c r="LJ315" s="233"/>
      <c r="LK315" s="233"/>
      <c r="LL315" s="233"/>
      <c r="LM315" s="239"/>
      <c r="LO315" s="239"/>
    </row>
    <row r="316" spans="1:329" x14ac:dyDescent="0.25">
      <c r="A316" s="216">
        <v>380</v>
      </c>
      <c r="B316" s="216" t="s">
        <v>436</v>
      </c>
      <c r="C316" s="223" t="s">
        <v>426</v>
      </c>
      <c r="D316" s="230">
        <v>194.78</v>
      </c>
      <c r="E316" s="230">
        <v>197.99</v>
      </c>
      <c r="F316" s="230">
        <v>197.99</v>
      </c>
      <c r="G316" s="230">
        <v>197.99</v>
      </c>
      <c r="H316" s="230">
        <v>197.99</v>
      </c>
      <c r="I316" s="230">
        <v>197.99</v>
      </c>
      <c r="J316" s="230">
        <v>197.99</v>
      </c>
      <c r="K316" s="230">
        <v>197.99</v>
      </c>
      <c r="L316" s="230">
        <v>199.41</v>
      </c>
      <c r="M316" s="230">
        <v>201.39</v>
      </c>
      <c r="N316" s="230">
        <v>193.47</v>
      </c>
      <c r="O316" s="230">
        <v>192.28</v>
      </c>
      <c r="P316" s="230">
        <v>191.66</v>
      </c>
      <c r="Q316" s="230">
        <v>190.11</v>
      </c>
      <c r="R316" s="230">
        <v>189.29</v>
      </c>
      <c r="S316" s="230">
        <v>188.52</v>
      </c>
      <c r="T316" s="230">
        <v>187.73</v>
      </c>
      <c r="U316" s="230">
        <v>186.38</v>
      </c>
      <c r="V316" s="230">
        <v>185.34</v>
      </c>
      <c r="W316" s="230">
        <v>184.16</v>
      </c>
      <c r="X316" s="230">
        <v>183.05</v>
      </c>
      <c r="Y316" s="230">
        <v>182.04</v>
      </c>
      <c r="Z316" s="230">
        <v>180.46</v>
      </c>
      <c r="AA316" s="230">
        <v>178.2</v>
      </c>
      <c r="AB316" s="230">
        <v>178.2</v>
      </c>
      <c r="AC316" s="230">
        <v>179.97</v>
      </c>
      <c r="AD316" s="230">
        <v>181.5</v>
      </c>
      <c r="AE316" s="230">
        <v>182.8</v>
      </c>
      <c r="AF316" s="230">
        <v>183.93</v>
      </c>
      <c r="AG316" s="230">
        <v>185.28</v>
      </c>
      <c r="AH316" s="230">
        <v>186.1</v>
      </c>
      <c r="AI316" s="230">
        <v>186.6</v>
      </c>
      <c r="AJ316" s="230">
        <v>184.05</v>
      </c>
      <c r="AK316" s="230">
        <v>186.14</v>
      </c>
      <c r="AL316" s="230">
        <v>187.69</v>
      </c>
      <c r="AM316" s="230">
        <v>190.87</v>
      </c>
      <c r="AN316" s="230">
        <v>193.92</v>
      </c>
      <c r="AO316" s="230">
        <v>195.87</v>
      </c>
      <c r="AP316" s="230">
        <v>197.7</v>
      </c>
      <c r="AQ316" s="230">
        <v>201.75</v>
      </c>
      <c r="AR316" s="230">
        <v>204.62</v>
      </c>
      <c r="AS316" s="230">
        <v>206.7</v>
      </c>
      <c r="AT316" s="230">
        <v>206.7</v>
      </c>
      <c r="AU316" s="230">
        <v>175.52</v>
      </c>
      <c r="AV316" s="230">
        <v>177.73</v>
      </c>
      <c r="AW316" s="230">
        <v>179.46</v>
      </c>
      <c r="AX316" s="230">
        <v>180.99</v>
      </c>
      <c r="AY316" s="230">
        <v>183.02</v>
      </c>
      <c r="AZ316" s="230">
        <v>195.06</v>
      </c>
      <c r="BA316" s="230">
        <v>195.98</v>
      </c>
      <c r="BB316" s="230">
        <v>197.49</v>
      </c>
      <c r="BC316" s="230">
        <v>199</v>
      </c>
      <c r="BD316" s="230">
        <v>200.59</v>
      </c>
      <c r="BE316" s="230">
        <v>201.76</v>
      </c>
      <c r="BF316" s="230">
        <v>202.58</v>
      </c>
      <c r="BG316" s="230">
        <v>203.77</v>
      </c>
      <c r="BH316" s="230">
        <v>204.89</v>
      </c>
      <c r="BI316" s="230">
        <v>205.84</v>
      </c>
      <c r="BJ316" s="230">
        <v>206.97</v>
      </c>
      <c r="BK316" s="230">
        <v>208.27</v>
      </c>
      <c r="BL316" s="230">
        <v>209.2</v>
      </c>
      <c r="BM316" s="230">
        <v>210.43</v>
      </c>
      <c r="BN316" s="230">
        <v>212.52</v>
      </c>
      <c r="BO316" s="230">
        <v>214.87</v>
      </c>
      <c r="BP316" s="230">
        <v>216.88</v>
      </c>
      <c r="BQ316" s="230">
        <v>218.43</v>
      </c>
      <c r="BR316" s="230">
        <v>222.88</v>
      </c>
      <c r="BS316" s="230">
        <v>225.29</v>
      </c>
      <c r="BT316" s="230">
        <v>230.9</v>
      </c>
      <c r="BU316" s="230">
        <v>238.55</v>
      </c>
      <c r="BV316" s="230">
        <v>244.81</v>
      </c>
      <c r="BW316" s="230">
        <v>218.78</v>
      </c>
      <c r="BX316" s="230">
        <v>220.08</v>
      </c>
      <c r="BY316" s="230">
        <v>221.65</v>
      </c>
      <c r="BZ316" s="233">
        <v>223.66</v>
      </c>
      <c r="CA316" s="233">
        <v>225.75</v>
      </c>
      <c r="CB316" s="233">
        <v>226.96</v>
      </c>
      <c r="CC316" s="233">
        <v>198.5</v>
      </c>
      <c r="CD316" s="233">
        <v>197.21</v>
      </c>
      <c r="CE316" s="233">
        <v>196.29</v>
      </c>
      <c r="CF316" s="233">
        <v>194.92</v>
      </c>
      <c r="CG316" s="233">
        <v>193.39</v>
      </c>
      <c r="CH316" s="233">
        <v>191.82</v>
      </c>
      <c r="CI316" s="233">
        <v>190.6</v>
      </c>
      <c r="CJ316" s="233">
        <v>189.73</v>
      </c>
      <c r="CK316" s="233">
        <v>188.62</v>
      </c>
      <c r="CL316" s="233">
        <v>186.37</v>
      </c>
      <c r="CM316" s="233">
        <v>184.52</v>
      </c>
      <c r="CN316" s="233">
        <v>182.97</v>
      </c>
      <c r="CO316" s="233">
        <v>200.79</v>
      </c>
      <c r="CP316" s="233">
        <v>202.26</v>
      </c>
      <c r="CQ316" s="233">
        <v>203.53</v>
      </c>
      <c r="CR316" s="233">
        <v>204.79</v>
      </c>
      <c r="CS316" s="233">
        <v>206.81</v>
      </c>
      <c r="CT316" s="233">
        <v>207.95</v>
      </c>
      <c r="CU316" s="233">
        <v>209.54</v>
      </c>
      <c r="CV316" s="233">
        <v>207.71</v>
      </c>
      <c r="CW316" s="233">
        <v>206.08</v>
      </c>
      <c r="CX316" s="233">
        <v>204.49</v>
      </c>
      <c r="CY316" s="233">
        <v>203.02</v>
      </c>
      <c r="CZ316" s="233">
        <v>200.2</v>
      </c>
      <c r="DA316" s="233">
        <v>176.13</v>
      </c>
      <c r="DB316" s="233">
        <v>174.14</v>
      </c>
      <c r="DC316" s="233">
        <v>173.4</v>
      </c>
      <c r="DD316" s="233">
        <v>172.24</v>
      </c>
      <c r="DE316" s="233">
        <v>171.58</v>
      </c>
      <c r="DF316" s="233">
        <v>169.67</v>
      </c>
      <c r="DG316" s="233">
        <v>168.06</v>
      </c>
      <c r="DH316" s="233">
        <v>166.52</v>
      </c>
      <c r="DI316" s="233">
        <v>164.85</v>
      </c>
      <c r="DJ316" s="233">
        <v>162.69</v>
      </c>
      <c r="DK316" s="233">
        <v>159.97999999999999</v>
      </c>
      <c r="DL316" s="233">
        <v>156.22999999999999</v>
      </c>
      <c r="DM316" s="233">
        <v>153.84</v>
      </c>
      <c r="DN316" s="233">
        <v>150.88</v>
      </c>
      <c r="DO316" s="233">
        <v>147.30000000000001</v>
      </c>
      <c r="DP316" s="233">
        <v>145.63</v>
      </c>
      <c r="DQ316" s="233">
        <v>142.11000000000001</v>
      </c>
      <c r="DR316" s="233">
        <v>139.68</v>
      </c>
      <c r="DS316" s="233">
        <v>137.31</v>
      </c>
      <c r="DT316" s="233">
        <v>162.56</v>
      </c>
      <c r="DU316" s="233">
        <v>165.27</v>
      </c>
      <c r="DV316" s="233">
        <v>168.58</v>
      </c>
      <c r="DW316" s="233">
        <v>171.13</v>
      </c>
      <c r="DX316" s="233">
        <v>174.51</v>
      </c>
      <c r="DY316" s="233">
        <v>177.77</v>
      </c>
      <c r="DZ316" s="233">
        <v>180.16</v>
      </c>
      <c r="EA316" s="233">
        <v>182.45</v>
      </c>
      <c r="EB316" s="233">
        <v>185.85</v>
      </c>
      <c r="EC316" s="233">
        <v>185.85</v>
      </c>
      <c r="ED316" s="233">
        <v>184.72</v>
      </c>
      <c r="EE316" s="233">
        <v>185.87</v>
      </c>
      <c r="EF316" s="233">
        <v>187.88</v>
      </c>
      <c r="EG316" s="233">
        <v>189.51</v>
      </c>
      <c r="EH316" s="233">
        <v>190.51</v>
      </c>
      <c r="EI316" s="233">
        <v>191.48</v>
      </c>
      <c r="EJ316" s="233">
        <v>192.74</v>
      </c>
      <c r="EK316" s="233">
        <v>194.64</v>
      </c>
      <c r="EL316" s="233">
        <v>196.71</v>
      </c>
      <c r="EM316" s="233">
        <v>198.22</v>
      </c>
      <c r="EN316" s="233">
        <v>199.89</v>
      </c>
      <c r="EO316" s="233">
        <v>200.73</v>
      </c>
      <c r="EP316" s="233">
        <v>203.06</v>
      </c>
      <c r="EQ316" s="233">
        <v>200.38</v>
      </c>
      <c r="ER316" s="233">
        <v>201.09</v>
      </c>
      <c r="ES316" s="233">
        <v>202.09</v>
      </c>
      <c r="ET316" s="233">
        <v>203.12</v>
      </c>
      <c r="EU316" s="233">
        <v>204.37</v>
      </c>
      <c r="EV316" s="233">
        <v>206.28</v>
      </c>
      <c r="EW316" s="233">
        <v>207.63</v>
      </c>
      <c r="EX316" s="233">
        <v>209.26</v>
      </c>
      <c r="EY316" s="233">
        <v>210.56</v>
      </c>
      <c r="EZ316" s="233">
        <v>211.85</v>
      </c>
      <c r="FA316" s="233">
        <v>213.08</v>
      </c>
      <c r="FB316" s="233">
        <v>211.56</v>
      </c>
      <c r="FC316" s="233">
        <v>209.63</v>
      </c>
      <c r="FD316" s="233">
        <v>208.56</v>
      </c>
      <c r="FE316" s="233">
        <v>207.68</v>
      </c>
      <c r="FF316" s="233">
        <v>206.25</v>
      </c>
      <c r="FG316" s="233">
        <v>205.18</v>
      </c>
      <c r="FH316" s="233">
        <v>207.03</v>
      </c>
      <c r="FI316" s="233">
        <v>209</v>
      </c>
      <c r="FJ316" s="233">
        <v>212</v>
      </c>
      <c r="FK316" s="233">
        <v>215.98</v>
      </c>
      <c r="FL316" s="233">
        <v>220.12</v>
      </c>
      <c r="FM316" s="233">
        <v>214.88</v>
      </c>
      <c r="FN316" s="233">
        <v>217.36</v>
      </c>
      <c r="FO316" s="233">
        <v>225.35</v>
      </c>
      <c r="FP316" s="233">
        <v>237.27</v>
      </c>
      <c r="FQ316" s="233">
        <v>246.6</v>
      </c>
      <c r="FR316" s="233">
        <v>255.6</v>
      </c>
      <c r="FS316" s="233">
        <v>268.60000000000002</v>
      </c>
      <c r="FT316" s="233">
        <v>284.60000000000002</v>
      </c>
      <c r="FU316" s="233">
        <v>288.60000000000002</v>
      </c>
      <c r="FV316" s="233">
        <v>291.60000000000002</v>
      </c>
      <c r="FW316" s="233">
        <v>298.60000000000002</v>
      </c>
      <c r="FX316" s="230">
        <v>244.6</v>
      </c>
      <c r="FY316" s="230">
        <v>248.6</v>
      </c>
      <c r="FZ316" s="230">
        <v>251.6</v>
      </c>
      <c r="GA316" s="230">
        <v>257.60000000000002</v>
      </c>
      <c r="GB316" s="230">
        <v>264.60000000000002</v>
      </c>
      <c r="GC316" s="230">
        <v>270.60000000000002</v>
      </c>
      <c r="GD316" s="233">
        <v>308.60000000000002</v>
      </c>
      <c r="GE316" s="233">
        <v>314.60000000000002</v>
      </c>
      <c r="GF316" s="233">
        <v>323.60000000000002</v>
      </c>
      <c r="GG316" s="233">
        <v>329.6</v>
      </c>
      <c r="GH316" s="233">
        <v>337.6</v>
      </c>
      <c r="GI316" s="233">
        <v>345.6</v>
      </c>
      <c r="GJ316" s="233">
        <v>377.6</v>
      </c>
      <c r="GK316" s="233">
        <v>248.11</v>
      </c>
      <c r="GL316" s="233">
        <v>251.4</v>
      </c>
      <c r="GM316" s="233">
        <v>254.68</v>
      </c>
      <c r="GN316" s="233">
        <v>256.45</v>
      </c>
      <c r="GO316" s="233">
        <v>258.38</v>
      </c>
      <c r="GP316" s="233">
        <v>260.74</v>
      </c>
      <c r="GQ316" s="233">
        <v>262.39</v>
      </c>
      <c r="GR316" s="233">
        <v>264.3</v>
      </c>
      <c r="GS316" s="233">
        <v>266.08999999999997</v>
      </c>
      <c r="GT316" s="233">
        <v>267.68</v>
      </c>
      <c r="GU316" s="233">
        <v>269.14999999999998</v>
      </c>
      <c r="GV316" s="233">
        <v>270.19</v>
      </c>
      <c r="GW316" s="233">
        <v>271.54000000000002</v>
      </c>
      <c r="GX316" s="233">
        <v>273.47000000000003</v>
      </c>
      <c r="GY316" s="233">
        <v>275.08</v>
      </c>
      <c r="GZ316" s="233">
        <v>276.27</v>
      </c>
      <c r="HA316" s="233">
        <v>280.47000000000003</v>
      </c>
      <c r="HB316" s="233">
        <v>283.75</v>
      </c>
      <c r="HC316" s="233">
        <v>287.23</v>
      </c>
      <c r="HD316" s="233">
        <v>295.48</v>
      </c>
      <c r="HE316" s="233">
        <v>297.35000000000002</v>
      </c>
      <c r="HF316" s="233">
        <v>302.82</v>
      </c>
      <c r="HG316" s="233">
        <v>305.56</v>
      </c>
      <c r="HH316" s="233">
        <v>309.7</v>
      </c>
      <c r="HI316" s="233">
        <v>311.33</v>
      </c>
      <c r="HJ316" s="233">
        <v>320.69</v>
      </c>
      <c r="HK316" s="233">
        <v>333</v>
      </c>
      <c r="HL316" s="233">
        <v>345.53</v>
      </c>
      <c r="HM316" s="233">
        <v>278.42</v>
      </c>
      <c r="HN316" s="233">
        <v>279.67</v>
      </c>
      <c r="HO316" s="233">
        <v>281.06</v>
      </c>
      <c r="HP316" s="233">
        <v>282.44</v>
      </c>
      <c r="HQ316" s="233">
        <v>131.16999999999999</v>
      </c>
      <c r="HR316" s="233">
        <v>127.69</v>
      </c>
      <c r="HS316" s="233">
        <v>123.3</v>
      </c>
      <c r="HT316" s="233">
        <v>120.49</v>
      </c>
      <c r="HU316" s="233">
        <v>117.37</v>
      </c>
      <c r="HV316" s="233">
        <v>115.08</v>
      </c>
      <c r="HW316" s="233">
        <v>111.82</v>
      </c>
      <c r="HX316" s="233">
        <v>107.98</v>
      </c>
      <c r="HY316" s="233">
        <v>104.46</v>
      </c>
      <c r="HZ316" s="233">
        <v>101.34</v>
      </c>
      <c r="IA316" s="233">
        <v>98.76</v>
      </c>
      <c r="IB316" s="233">
        <v>97.09</v>
      </c>
      <c r="IC316" s="233">
        <v>92.16</v>
      </c>
      <c r="ID316" s="233">
        <v>87.19</v>
      </c>
      <c r="IE316" s="233">
        <v>84.86</v>
      </c>
      <c r="IF316" s="233">
        <v>78.95</v>
      </c>
      <c r="IG316" s="233">
        <v>74.099999999999994</v>
      </c>
      <c r="IH316" s="233">
        <v>68.040000000000006</v>
      </c>
      <c r="II316" s="233">
        <v>57.64</v>
      </c>
      <c r="IJ316" s="233">
        <v>44.1</v>
      </c>
      <c r="IK316" s="233">
        <v>39</v>
      </c>
      <c r="IL316" s="233">
        <v>339.92</v>
      </c>
      <c r="IM316" s="233">
        <v>228.69</v>
      </c>
      <c r="IN316" s="233">
        <v>236.48</v>
      </c>
      <c r="IO316" s="233">
        <v>243.92</v>
      </c>
      <c r="IP316" s="233">
        <v>246.15</v>
      </c>
      <c r="IQ316" s="233">
        <v>248.23</v>
      </c>
      <c r="IR316" s="233">
        <v>249.37</v>
      </c>
      <c r="IS316" s="233">
        <v>252.23</v>
      </c>
      <c r="IT316" s="233">
        <v>255.91</v>
      </c>
      <c r="IU316" s="233">
        <v>257.52</v>
      </c>
      <c r="IV316" s="233">
        <v>259.05</v>
      </c>
      <c r="IW316" s="233">
        <v>261.93</v>
      </c>
      <c r="IX316" s="233">
        <v>269.85000000000002</v>
      </c>
      <c r="IY316" s="233">
        <v>272.37</v>
      </c>
      <c r="IZ316" s="233">
        <v>277.22000000000003</v>
      </c>
      <c r="JA316" s="233">
        <v>286.19</v>
      </c>
      <c r="JB316" s="233">
        <v>294.74</v>
      </c>
      <c r="JC316" s="233">
        <v>298.52</v>
      </c>
      <c r="JD316" s="233">
        <v>308.62</v>
      </c>
      <c r="JE316" s="233">
        <v>313.64999999999998</v>
      </c>
      <c r="JF316" s="233">
        <v>317.70999999999998</v>
      </c>
      <c r="JG316" s="233">
        <v>318.88</v>
      </c>
      <c r="JH316" s="233">
        <v>322.06</v>
      </c>
      <c r="JI316" s="233">
        <v>326.39999999999998</v>
      </c>
      <c r="JJ316" s="233">
        <v>330.25</v>
      </c>
      <c r="JK316" s="233">
        <v>332.44</v>
      </c>
      <c r="JL316" s="233">
        <v>334.23</v>
      </c>
      <c r="JM316" s="233">
        <v>335.94</v>
      </c>
      <c r="JN316" s="233">
        <v>337.07</v>
      </c>
      <c r="JO316" s="233">
        <v>337.19</v>
      </c>
      <c r="JP316" s="233">
        <v>341.76</v>
      </c>
      <c r="JQ316" s="233">
        <v>346.77</v>
      </c>
      <c r="JR316" s="233">
        <v>349.41</v>
      </c>
      <c r="JS316" s="233">
        <v>351.04</v>
      </c>
      <c r="JT316" s="233">
        <v>353.43</v>
      </c>
      <c r="JU316" s="233">
        <v>359.14</v>
      </c>
      <c r="JV316" s="233">
        <v>360.07</v>
      </c>
      <c r="JW316" s="233">
        <v>362.64</v>
      </c>
      <c r="JX316" s="233">
        <v>363.77</v>
      </c>
      <c r="JY316" s="233">
        <v>365.96</v>
      </c>
      <c r="JZ316" s="233">
        <v>374.69</v>
      </c>
      <c r="KA316" s="233">
        <v>384.45</v>
      </c>
      <c r="KB316" s="233">
        <v>390.32</v>
      </c>
      <c r="KC316" s="233">
        <v>397.32</v>
      </c>
      <c r="KD316" s="233">
        <v>397.32</v>
      </c>
      <c r="KE316" s="233">
        <v>403.32</v>
      </c>
      <c r="KF316" s="233">
        <v>416.32</v>
      </c>
      <c r="KG316" s="233">
        <v>373.83</v>
      </c>
      <c r="KH316" s="233">
        <v>382.03</v>
      </c>
      <c r="KI316" s="233">
        <v>386.78</v>
      </c>
      <c r="KJ316" s="233">
        <v>410.32</v>
      </c>
      <c r="KK316" s="233">
        <v>460.32</v>
      </c>
      <c r="KL316" s="233">
        <v>472.32</v>
      </c>
      <c r="KM316" s="233">
        <v>486.32</v>
      </c>
      <c r="KN316" s="233">
        <v>356.4</v>
      </c>
      <c r="KO316" s="233">
        <v>197.43</v>
      </c>
      <c r="KP316" s="233">
        <v>199.93</v>
      </c>
      <c r="KQ316" s="233">
        <v>201.48</v>
      </c>
      <c r="KR316" s="233">
        <v>200.85</v>
      </c>
      <c r="KS316" s="233">
        <v>199.55</v>
      </c>
      <c r="KT316" s="243">
        <v>216.73</v>
      </c>
      <c r="KU316" s="243">
        <v>214.85999999999999</v>
      </c>
      <c r="KV316" s="243">
        <v>212.26</v>
      </c>
      <c r="KW316" s="243">
        <v>210.19</v>
      </c>
      <c r="KX316" s="243">
        <v>207.92</v>
      </c>
      <c r="KY316" s="243">
        <v>205.55999999999997</v>
      </c>
      <c r="KZ316" s="243">
        <v>203.48999999999998</v>
      </c>
      <c r="LA316" s="243">
        <v>201.01999999999998</v>
      </c>
      <c r="LB316" s="243">
        <f t="shared" si="8"/>
        <v>64.62</v>
      </c>
      <c r="LC316" s="243">
        <v>77.599999999999994</v>
      </c>
      <c r="LD316" s="233">
        <v>25</v>
      </c>
      <c r="LE316" s="233">
        <v>14</v>
      </c>
      <c r="LF316" s="233"/>
      <c r="LG316" s="233"/>
      <c r="LH316" s="233"/>
      <c r="LI316" s="233"/>
      <c r="LJ316" s="233"/>
      <c r="LK316" s="233"/>
      <c r="LL316" s="233"/>
      <c r="LM316" s="239"/>
      <c r="LO316" s="239"/>
    </row>
    <row r="317" spans="1:329" x14ac:dyDescent="0.25">
      <c r="A317" s="216">
        <v>381</v>
      </c>
      <c r="B317" s="216" t="s">
        <v>436</v>
      </c>
      <c r="C317" s="223" t="s">
        <v>427</v>
      </c>
      <c r="D317" s="230">
        <v>203.78</v>
      </c>
      <c r="E317" s="230">
        <v>206.99</v>
      </c>
      <c r="F317" s="230">
        <v>206.99</v>
      </c>
      <c r="G317" s="230">
        <v>206.99</v>
      </c>
      <c r="H317" s="230">
        <v>206.99</v>
      </c>
      <c r="I317" s="230">
        <v>206.99</v>
      </c>
      <c r="J317" s="230">
        <v>206.99</v>
      </c>
      <c r="K317" s="230">
        <v>206.99</v>
      </c>
      <c r="L317" s="230">
        <v>208.41</v>
      </c>
      <c r="M317" s="230">
        <v>210.39</v>
      </c>
      <c r="N317" s="230">
        <v>202.47</v>
      </c>
      <c r="O317" s="230">
        <v>201.28</v>
      </c>
      <c r="P317" s="230">
        <v>200.66</v>
      </c>
      <c r="Q317" s="230">
        <v>199.11</v>
      </c>
      <c r="R317" s="230">
        <v>198.29</v>
      </c>
      <c r="S317" s="230">
        <v>197.52</v>
      </c>
      <c r="T317" s="230">
        <v>196.73</v>
      </c>
      <c r="U317" s="230">
        <v>195.38</v>
      </c>
      <c r="V317" s="230">
        <v>194.34</v>
      </c>
      <c r="W317" s="230">
        <v>193.16</v>
      </c>
      <c r="X317" s="230">
        <v>192.05</v>
      </c>
      <c r="Y317" s="230">
        <v>191.04</v>
      </c>
      <c r="Z317" s="230">
        <v>189.46</v>
      </c>
      <c r="AA317" s="230">
        <v>187.2</v>
      </c>
      <c r="AB317" s="230">
        <v>187.2</v>
      </c>
      <c r="AC317" s="230">
        <v>188.97</v>
      </c>
      <c r="AD317" s="230">
        <v>190.5</v>
      </c>
      <c r="AE317" s="230">
        <v>191.8</v>
      </c>
      <c r="AF317" s="230">
        <v>192.93</v>
      </c>
      <c r="AG317" s="230">
        <v>194.28</v>
      </c>
      <c r="AH317" s="230">
        <v>195.1</v>
      </c>
      <c r="AI317" s="230">
        <v>195.6</v>
      </c>
      <c r="AJ317" s="230">
        <v>193.05</v>
      </c>
      <c r="AK317" s="230">
        <v>195.14</v>
      </c>
      <c r="AL317" s="230">
        <v>196.69</v>
      </c>
      <c r="AM317" s="230">
        <v>199.87</v>
      </c>
      <c r="AN317" s="230">
        <v>202.92</v>
      </c>
      <c r="AO317" s="230">
        <v>204.87</v>
      </c>
      <c r="AP317" s="230">
        <v>206.7</v>
      </c>
      <c r="AQ317" s="230">
        <v>210.75</v>
      </c>
      <c r="AR317" s="230">
        <v>213.62</v>
      </c>
      <c r="AS317" s="230">
        <v>215.7</v>
      </c>
      <c r="AT317" s="230">
        <v>215.7</v>
      </c>
      <c r="AU317" s="230">
        <v>184.52</v>
      </c>
      <c r="AV317" s="230">
        <v>186.73</v>
      </c>
      <c r="AW317" s="230">
        <v>188.46</v>
      </c>
      <c r="AX317" s="230">
        <v>189.99</v>
      </c>
      <c r="AY317" s="230">
        <v>192.02</v>
      </c>
      <c r="AZ317" s="230">
        <v>204.06</v>
      </c>
      <c r="BA317" s="230">
        <v>204.98</v>
      </c>
      <c r="BB317" s="230">
        <v>206.49</v>
      </c>
      <c r="BC317" s="230">
        <v>208</v>
      </c>
      <c r="BD317" s="230">
        <v>209.59</v>
      </c>
      <c r="BE317" s="230">
        <v>210.76</v>
      </c>
      <c r="BF317" s="230">
        <v>211.58</v>
      </c>
      <c r="BG317" s="230">
        <v>212.77</v>
      </c>
      <c r="BH317" s="230">
        <v>213.89</v>
      </c>
      <c r="BI317" s="230">
        <v>214.84</v>
      </c>
      <c r="BJ317" s="230">
        <v>215.97</v>
      </c>
      <c r="BK317" s="230">
        <v>217.27</v>
      </c>
      <c r="BL317" s="230">
        <v>218.2</v>
      </c>
      <c r="BM317" s="230">
        <v>219.43</v>
      </c>
      <c r="BN317" s="230">
        <v>221.52</v>
      </c>
      <c r="BO317" s="230">
        <v>223.87</v>
      </c>
      <c r="BP317" s="230">
        <v>225.88</v>
      </c>
      <c r="BQ317" s="230">
        <v>227.43</v>
      </c>
      <c r="BR317" s="230">
        <v>231.88</v>
      </c>
      <c r="BS317" s="230">
        <v>234.29</v>
      </c>
      <c r="BT317" s="230">
        <v>239.9</v>
      </c>
      <c r="BU317" s="230">
        <v>247.55</v>
      </c>
      <c r="BV317" s="230">
        <v>253.81</v>
      </c>
      <c r="BW317" s="230">
        <v>227.78</v>
      </c>
      <c r="BX317" s="230">
        <v>229.08</v>
      </c>
      <c r="BY317" s="230">
        <v>230.65</v>
      </c>
      <c r="BZ317" s="233">
        <v>232.66</v>
      </c>
      <c r="CA317" s="233">
        <v>234.75</v>
      </c>
      <c r="CB317" s="233">
        <v>235.96</v>
      </c>
      <c r="CC317" s="233">
        <v>207.5</v>
      </c>
      <c r="CD317" s="233">
        <v>206.21</v>
      </c>
      <c r="CE317" s="233">
        <v>205.29</v>
      </c>
      <c r="CF317" s="233">
        <v>203.92</v>
      </c>
      <c r="CG317" s="233">
        <v>202.39</v>
      </c>
      <c r="CH317" s="233">
        <v>200.82</v>
      </c>
      <c r="CI317" s="233">
        <v>199.6</v>
      </c>
      <c r="CJ317" s="233">
        <v>198.73</v>
      </c>
      <c r="CK317" s="233">
        <v>197.62</v>
      </c>
      <c r="CL317" s="233">
        <v>195.37</v>
      </c>
      <c r="CM317" s="233">
        <v>193.52</v>
      </c>
      <c r="CN317" s="233">
        <v>191.97</v>
      </c>
      <c r="CO317" s="233">
        <v>209.79</v>
      </c>
      <c r="CP317" s="233">
        <v>211.26</v>
      </c>
      <c r="CQ317" s="233">
        <v>212.53</v>
      </c>
      <c r="CR317" s="233">
        <v>213.79</v>
      </c>
      <c r="CS317" s="233">
        <v>215.81</v>
      </c>
      <c r="CT317" s="233">
        <v>216.95</v>
      </c>
      <c r="CU317" s="233">
        <v>218.54</v>
      </c>
      <c r="CV317" s="233">
        <v>216.71</v>
      </c>
      <c r="CW317" s="233">
        <v>215.08</v>
      </c>
      <c r="CX317" s="233">
        <v>213.49</v>
      </c>
      <c r="CY317" s="233">
        <v>212.02</v>
      </c>
      <c r="CZ317" s="233">
        <v>209.2</v>
      </c>
      <c r="DA317" s="233">
        <v>185.13</v>
      </c>
      <c r="DB317" s="233">
        <v>183.14</v>
      </c>
      <c r="DC317" s="233">
        <v>182.4</v>
      </c>
      <c r="DD317" s="233">
        <v>181.24</v>
      </c>
      <c r="DE317" s="233">
        <v>180.58</v>
      </c>
      <c r="DF317" s="233">
        <v>178.67</v>
      </c>
      <c r="DG317" s="233">
        <v>177.06</v>
      </c>
      <c r="DH317" s="233">
        <v>175.52</v>
      </c>
      <c r="DI317" s="233">
        <v>173.85</v>
      </c>
      <c r="DJ317" s="233">
        <v>171.69</v>
      </c>
      <c r="DK317" s="233">
        <v>168.98</v>
      </c>
      <c r="DL317" s="233">
        <v>165.23</v>
      </c>
      <c r="DM317" s="233">
        <v>162.84</v>
      </c>
      <c r="DN317" s="233">
        <v>159.88</v>
      </c>
      <c r="DO317" s="233">
        <v>156.30000000000001</v>
      </c>
      <c r="DP317" s="233">
        <v>154.63</v>
      </c>
      <c r="DQ317" s="233">
        <v>151.11000000000001</v>
      </c>
      <c r="DR317" s="233">
        <v>148.68</v>
      </c>
      <c r="DS317" s="233">
        <v>146.31</v>
      </c>
      <c r="DT317" s="233">
        <v>171.56</v>
      </c>
      <c r="DU317" s="233">
        <v>174.27</v>
      </c>
      <c r="DV317" s="233">
        <v>177.58</v>
      </c>
      <c r="DW317" s="233">
        <v>180.13</v>
      </c>
      <c r="DX317" s="233">
        <v>183.51</v>
      </c>
      <c r="DY317" s="233">
        <v>186.77</v>
      </c>
      <c r="DZ317" s="233">
        <v>189.16</v>
      </c>
      <c r="EA317" s="233">
        <v>191.45</v>
      </c>
      <c r="EB317" s="233">
        <v>194.85</v>
      </c>
      <c r="EC317" s="233">
        <v>194.85</v>
      </c>
      <c r="ED317" s="233">
        <v>193.72</v>
      </c>
      <c r="EE317" s="233">
        <v>194.87</v>
      </c>
      <c r="EF317" s="233">
        <v>196.88</v>
      </c>
      <c r="EG317" s="233">
        <v>198.51</v>
      </c>
      <c r="EH317" s="233">
        <v>199.51</v>
      </c>
      <c r="EI317" s="233">
        <v>200.48</v>
      </c>
      <c r="EJ317" s="233">
        <v>201.74</v>
      </c>
      <c r="EK317" s="233">
        <v>203.64</v>
      </c>
      <c r="EL317" s="233">
        <v>205.71</v>
      </c>
      <c r="EM317" s="233">
        <v>207.22</v>
      </c>
      <c r="EN317" s="233">
        <v>208.89</v>
      </c>
      <c r="EO317" s="233">
        <v>209.73</v>
      </c>
      <c r="EP317" s="233">
        <v>212.06</v>
      </c>
      <c r="EQ317" s="233">
        <v>209.38</v>
      </c>
      <c r="ER317" s="233">
        <v>210.09</v>
      </c>
      <c r="ES317" s="233">
        <v>211.09</v>
      </c>
      <c r="ET317" s="233">
        <v>212.12</v>
      </c>
      <c r="EU317" s="233">
        <v>213.37</v>
      </c>
      <c r="EV317" s="233">
        <v>215.28</v>
      </c>
      <c r="EW317" s="233">
        <v>216.63</v>
      </c>
      <c r="EX317" s="233">
        <v>218.26</v>
      </c>
      <c r="EY317" s="233">
        <v>219.56</v>
      </c>
      <c r="EZ317" s="233">
        <v>220.85</v>
      </c>
      <c r="FA317" s="233">
        <v>222.08</v>
      </c>
      <c r="FB317" s="233">
        <v>220.56</v>
      </c>
      <c r="FC317" s="233">
        <v>218.63</v>
      </c>
      <c r="FD317" s="233">
        <v>217.56</v>
      </c>
      <c r="FE317" s="233">
        <v>216.68</v>
      </c>
      <c r="FF317" s="233">
        <v>215.25</v>
      </c>
      <c r="FG317" s="233">
        <v>214.18</v>
      </c>
      <c r="FH317" s="233">
        <v>216.03</v>
      </c>
      <c r="FI317" s="233">
        <v>218</v>
      </c>
      <c r="FJ317" s="233">
        <v>221</v>
      </c>
      <c r="FK317" s="233">
        <v>224.98</v>
      </c>
      <c r="FL317" s="233">
        <v>229.12</v>
      </c>
      <c r="FM317" s="233">
        <v>223.88</v>
      </c>
      <c r="FN317" s="233">
        <v>226.36</v>
      </c>
      <c r="FO317" s="233">
        <v>234.35</v>
      </c>
      <c r="FP317" s="233">
        <v>246.27</v>
      </c>
      <c r="FQ317" s="233">
        <v>255.6</v>
      </c>
      <c r="FR317" s="233">
        <v>264.60000000000002</v>
      </c>
      <c r="FS317" s="233">
        <v>277.60000000000002</v>
      </c>
      <c r="FT317" s="233">
        <v>293.60000000000002</v>
      </c>
      <c r="FU317" s="233">
        <v>297.60000000000002</v>
      </c>
      <c r="FV317" s="233">
        <v>300.60000000000002</v>
      </c>
      <c r="FW317" s="233">
        <v>307.60000000000002</v>
      </c>
      <c r="FX317" s="230">
        <v>253.6</v>
      </c>
      <c r="FY317" s="230">
        <v>257.60000000000002</v>
      </c>
      <c r="FZ317" s="230">
        <v>260.60000000000002</v>
      </c>
      <c r="GA317" s="230">
        <v>266.60000000000002</v>
      </c>
      <c r="GB317" s="230">
        <v>273.60000000000002</v>
      </c>
      <c r="GC317" s="230">
        <v>279.60000000000002</v>
      </c>
      <c r="GD317" s="233">
        <v>317.60000000000002</v>
      </c>
      <c r="GE317" s="233">
        <v>323.60000000000002</v>
      </c>
      <c r="GF317" s="233">
        <v>332.6</v>
      </c>
      <c r="GG317" s="233">
        <v>338.6</v>
      </c>
      <c r="GH317" s="233">
        <v>346.6</v>
      </c>
      <c r="GI317" s="233">
        <v>354.6</v>
      </c>
      <c r="GJ317" s="233">
        <v>386.6</v>
      </c>
      <c r="GK317" s="233">
        <v>257.11</v>
      </c>
      <c r="GL317" s="233">
        <v>260.39999999999998</v>
      </c>
      <c r="GM317" s="233">
        <v>263.68</v>
      </c>
      <c r="GN317" s="233">
        <v>265.45</v>
      </c>
      <c r="GO317" s="233">
        <v>267.38</v>
      </c>
      <c r="GP317" s="233">
        <v>269.74</v>
      </c>
      <c r="GQ317" s="233">
        <v>271.39</v>
      </c>
      <c r="GR317" s="233">
        <v>273.3</v>
      </c>
      <c r="GS317" s="233">
        <v>275.08999999999997</v>
      </c>
      <c r="GT317" s="233">
        <v>276.68</v>
      </c>
      <c r="GU317" s="233">
        <v>278.14999999999998</v>
      </c>
      <c r="GV317" s="233">
        <v>279.19</v>
      </c>
      <c r="GW317" s="233">
        <v>280.54000000000002</v>
      </c>
      <c r="GX317" s="233">
        <v>282.47000000000003</v>
      </c>
      <c r="GY317" s="233">
        <v>284.08</v>
      </c>
      <c r="GZ317" s="233">
        <v>285.27</v>
      </c>
      <c r="HA317" s="233">
        <v>289.47000000000003</v>
      </c>
      <c r="HB317" s="233">
        <v>292.75</v>
      </c>
      <c r="HC317" s="233">
        <v>296.23</v>
      </c>
      <c r="HD317" s="233">
        <v>304.48</v>
      </c>
      <c r="HE317" s="233">
        <v>306.35000000000002</v>
      </c>
      <c r="HF317" s="233">
        <v>311.82</v>
      </c>
      <c r="HG317" s="233">
        <v>314.56</v>
      </c>
      <c r="HH317" s="233">
        <v>318.7</v>
      </c>
      <c r="HI317" s="233">
        <v>320.33</v>
      </c>
      <c r="HJ317" s="233">
        <v>329.69</v>
      </c>
      <c r="HK317" s="233">
        <v>342</v>
      </c>
      <c r="HL317" s="233">
        <v>354.53</v>
      </c>
      <c r="HM317" s="233">
        <v>287.42</v>
      </c>
      <c r="HN317" s="233">
        <v>288.67</v>
      </c>
      <c r="HO317" s="233">
        <v>290.06</v>
      </c>
      <c r="HP317" s="233">
        <v>291.44</v>
      </c>
      <c r="HQ317" s="233">
        <v>140.16999999999999</v>
      </c>
      <c r="HR317" s="233">
        <v>136.69</v>
      </c>
      <c r="HS317" s="233">
        <v>132.30000000000001</v>
      </c>
      <c r="HT317" s="233">
        <v>129.49</v>
      </c>
      <c r="HU317" s="233">
        <v>126.37</v>
      </c>
      <c r="HV317" s="233">
        <v>124.08</v>
      </c>
      <c r="HW317" s="233">
        <v>120.82</v>
      </c>
      <c r="HX317" s="233">
        <v>116.98</v>
      </c>
      <c r="HY317" s="233">
        <v>113.46</v>
      </c>
      <c r="HZ317" s="233">
        <v>110.34</v>
      </c>
      <c r="IA317" s="233">
        <v>107.76</v>
      </c>
      <c r="IB317" s="233">
        <v>106.09</v>
      </c>
      <c r="IC317" s="233">
        <v>101.16</v>
      </c>
      <c r="ID317" s="233">
        <v>96.19</v>
      </c>
      <c r="IE317" s="233">
        <v>93.86</v>
      </c>
      <c r="IF317" s="233">
        <v>87.95</v>
      </c>
      <c r="IG317" s="233">
        <v>83.1</v>
      </c>
      <c r="IH317" s="233">
        <v>77.040000000000006</v>
      </c>
      <c r="II317" s="233">
        <v>66.64</v>
      </c>
      <c r="IJ317" s="233">
        <v>53.1</v>
      </c>
      <c r="IK317" s="233">
        <v>48</v>
      </c>
      <c r="IL317" s="233">
        <v>348.92</v>
      </c>
      <c r="IM317" s="233">
        <v>237.69</v>
      </c>
      <c r="IN317" s="233">
        <v>245.48</v>
      </c>
      <c r="IO317" s="233">
        <v>252.92</v>
      </c>
      <c r="IP317" s="233">
        <v>255.15</v>
      </c>
      <c r="IQ317" s="233">
        <v>257.23</v>
      </c>
      <c r="IR317" s="233">
        <v>258.37</v>
      </c>
      <c r="IS317" s="233">
        <v>261.23</v>
      </c>
      <c r="IT317" s="233">
        <v>264.91000000000003</v>
      </c>
      <c r="IU317" s="233">
        <v>266.52</v>
      </c>
      <c r="IV317" s="233">
        <v>268.05</v>
      </c>
      <c r="IW317" s="233">
        <v>270.93</v>
      </c>
      <c r="IX317" s="233">
        <v>278.85000000000002</v>
      </c>
      <c r="IY317" s="233">
        <v>281.37</v>
      </c>
      <c r="IZ317" s="233">
        <v>286.22000000000003</v>
      </c>
      <c r="JA317" s="233">
        <v>295.19</v>
      </c>
      <c r="JB317" s="233">
        <v>303.74</v>
      </c>
      <c r="JC317" s="233">
        <v>307.52</v>
      </c>
      <c r="JD317" s="233">
        <v>317.62</v>
      </c>
      <c r="JE317" s="233">
        <v>322.64999999999998</v>
      </c>
      <c r="JF317" s="233">
        <v>326.70999999999998</v>
      </c>
      <c r="JG317" s="233">
        <v>327.88</v>
      </c>
      <c r="JH317" s="233">
        <v>331.06</v>
      </c>
      <c r="JI317" s="233">
        <v>335.4</v>
      </c>
      <c r="JJ317" s="233">
        <v>339.25</v>
      </c>
      <c r="JK317" s="233">
        <v>341.44</v>
      </c>
      <c r="JL317" s="233">
        <v>343.23</v>
      </c>
      <c r="JM317" s="233">
        <v>344.94</v>
      </c>
      <c r="JN317" s="233">
        <v>346.07</v>
      </c>
      <c r="JO317" s="233">
        <v>346.19</v>
      </c>
      <c r="JP317" s="233">
        <v>350.76</v>
      </c>
      <c r="JQ317" s="233">
        <v>355.77</v>
      </c>
      <c r="JR317" s="233">
        <v>358.41</v>
      </c>
      <c r="JS317" s="233">
        <v>360.04</v>
      </c>
      <c r="JT317" s="233">
        <v>362.43</v>
      </c>
      <c r="JU317" s="233">
        <v>368.14</v>
      </c>
      <c r="JV317" s="233">
        <v>369.07</v>
      </c>
      <c r="JW317" s="233">
        <v>371.64</v>
      </c>
      <c r="JX317" s="233">
        <v>372.77</v>
      </c>
      <c r="JY317" s="233">
        <v>374.96</v>
      </c>
      <c r="JZ317" s="233">
        <v>383.69</v>
      </c>
      <c r="KA317" s="233">
        <v>393.45</v>
      </c>
      <c r="KB317" s="233">
        <v>399.32</v>
      </c>
      <c r="KC317" s="233">
        <v>406.32</v>
      </c>
      <c r="KD317" s="233">
        <v>406.32</v>
      </c>
      <c r="KE317" s="233">
        <v>412.32</v>
      </c>
      <c r="KF317" s="233">
        <v>425.32</v>
      </c>
      <c r="KG317" s="233">
        <v>382.83</v>
      </c>
      <c r="KH317" s="233">
        <v>391.03</v>
      </c>
      <c r="KI317" s="233">
        <v>395.78</v>
      </c>
      <c r="KJ317" s="233">
        <v>419.32</v>
      </c>
      <c r="KK317" s="233">
        <v>469.32</v>
      </c>
      <c r="KL317" s="233">
        <v>481.32</v>
      </c>
      <c r="KM317" s="233">
        <v>495.32</v>
      </c>
      <c r="KN317" s="233">
        <v>365.4</v>
      </c>
      <c r="KO317" s="233">
        <v>206.43</v>
      </c>
      <c r="KP317" s="233">
        <v>208.93</v>
      </c>
      <c r="KQ317" s="233">
        <v>210.48</v>
      </c>
      <c r="KR317" s="233">
        <v>209.85</v>
      </c>
      <c r="KS317" s="233">
        <v>208.55</v>
      </c>
      <c r="KT317" s="243">
        <v>225.73</v>
      </c>
      <c r="KU317" s="243">
        <v>223.85999999999999</v>
      </c>
      <c r="KV317" s="243">
        <v>221.26</v>
      </c>
      <c r="KW317" s="243">
        <v>219.19</v>
      </c>
      <c r="KX317" s="243">
        <v>216.92</v>
      </c>
      <c r="KY317" s="243">
        <v>214.55999999999997</v>
      </c>
      <c r="KZ317" s="243">
        <v>212.48999999999998</v>
      </c>
      <c r="LA317" s="243">
        <v>210.01999999999998</v>
      </c>
      <c r="LB317" s="243">
        <f t="shared" si="8"/>
        <v>73.62</v>
      </c>
      <c r="LC317" s="243">
        <v>68.599999999999994</v>
      </c>
      <c r="LD317" s="233">
        <v>34</v>
      </c>
      <c r="LE317" s="233">
        <v>23</v>
      </c>
      <c r="LF317" s="233">
        <v>9</v>
      </c>
      <c r="LG317" s="233"/>
      <c r="LH317" s="233"/>
      <c r="LI317" s="233"/>
      <c r="LJ317" s="233"/>
      <c r="LK317" s="233"/>
      <c r="LL317" s="233"/>
      <c r="LM317" s="239"/>
      <c r="LO317" s="239"/>
    </row>
    <row r="318" spans="1:329" x14ac:dyDescent="0.25">
      <c r="A318" s="216">
        <v>382</v>
      </c>
      <c r="B318" s="216" t="s">
        <v>436</v>
      </c>
      <c r="C318" s="223" t="s">
        <v>428</v>
      </c>
      <c r="D318" s="230">
        <v>221.78</v>
      </c>
      <c r="E318" s="230">
        <v>224.99</v>
      </c>
      <c r="F318" s="230">
        <v>224.99</v>
      </c>
      <c r="G318" s="230">
        <v>224.99</v>
      </c>
      <c r="H318" s="230">
        <v>224.99</v>
      </c>
      <c r="I318" s="230">
        <v>224.99</v>
      </c>
      <c r="J318" s="230">
        <v>224.99</v>
      </c>
      <c r="K318" s="230">
        <v>224.99</v>
      </c>
      <c r="L318" s="230">
        <v>226.41</v>
      </c>
      <c r="M318" s="230">
        <v>228.39</v>
      </c>
      <c r="N318" s="230">
        <v>220.47</v>
      </c>
      <c r="O318" s="230">
        <v>219.28</v>
      </c>
      <c r="P318" s="230">
        <v>218.66</v>
      </c>
      <c r="Q318" s="230">
        <v>217.11</v>
      </c>
      <c r="R318" s="230">
        <v>216.29</v>
      </c>
      <c r="S318" s="230">
        <v>215.52</v>
      </c>
      <c r="T318" s="230">
        <v>214.73</v>
      </c>
      <c r="U318" s="230">
        <v>213.38</v>
      </c>
      <c r="V318" s="230">
        <v>212.34</v>
      </c>
      <c r="W318" s="230">
        <v>211.16</v>
      </c>
      <c r="X318" s="230">
        <v>210.05</v>
      </c>
      <c r="Y318" s="230">
        <v>209.04</v>
      </c>
      <c r="Z318" s="230">
        <v>207.46</v>
      </c>
      <c r="AA318" s="230">
        <v>205.2</v>
      </c>
      <c r="AB318" s="230">
        <v>205.2</v>
      </c>
      <c r="AC318" s="230">
        <v>206.97</v>
      </c>
      <c r="AD318" s="230">
        <v>208.5</v>
      </c>
      <c r="AE318" s="230">
        <v>209.8</v>
      </c>
      <c r="AF318" s="230">
        <v>210.93</v>
      </c>
      <c r="AG318" s="230">
        <v>212.28</v>
      </c>
      <c r="AH318" s="230">
        <v>213.1</v>
      </c>
      <c r="AI318" s="230">
        <v>213.6</v>
      </c>
      <c r="AJ318" s="230">
        <v>211.05</v>
      </c>
      <c r="AK318" s="230">
        <v>213.14</v>
      </c>
      <c r="AL318" s="230">
        <v>214.69</v>
      </c>
      <c r="AM318" s="230">
        <v>217.87</v>
      </c>
      <c r="AN318" s="230">
        <v>220.92</v>
      </c>
      <c r="AO318" s="230">
        <v>222.87</v>
      </c>
      <c r="AP318" s="230">
        <v>224.7</v>
      </c>
      <c r="AQ318" s="230">
        <v>228.75</v>
      </c>
      <c r="AR318" s="230">
        <v>231.62</v>
      </c>
      <c r="AS318" s="230">
        <v>233.7</v>
      </c>
      <c r="AT318" s="230">
        <v>233.7</v>
      </c>
      <c r="AU318" s="230">
        <v>202.52</v>
      </c>
      <c r="AV318" s="230">
        <v>204.73</v>
      </c>
      <c r="AW318" s="230">
        <v>206.46</v>
      </c>
      <c r="AX318" s="230">
        <v>207.99</v>
      </c>
      <c r="AY318" s="230">
        <v>210.02</v>
      </c>
      <c r="AZ318" s="230">
        <v>222.06</v>
      </c>
      <c r="BA318" s="230">
        <v>222.98</v>
      </c>
      <c r="BB318" s="230">
        <v>224.49</v>
      </c>
      <c r="BC318" s="230">
        <v>226</v>
      </c>
      <c r="BD318" s="230">
        <v>227.59</v>
      </c>
      <c r="BE318" s="230">
        <v>228.76</v>
      </c>
      <c r="BF318" s="230">
        <v>229.58</v>
      </c>
      <c r="BG318" s="230">
        <v>230.77</v>
      </c>
      <c r="BH318" s="230">
        <v>231.89</v>
      </c>
      <c r="BI318" s="230">
        <v>232.84</v>
      </c>
      <c r="BJ318" s="230">
        <v>233.97</v>
      </c>
      <c r="BK318" s="230">
        <v>235.27</v>
      </c>
      <c r="BL318" s="230">
        <v>236.2</v>
      </c>
      <c r="BM318" s="230">
        <v>237.43</v>
      </c>
      <c r="BN318" s="230">
        <v>239.52</v>
      </c>
      <c r="BO318" s="230">
        <v>241.87</v>
      </c>
      <c r="BP318" s="230">
        <v>243.88</v>
      </c>
      <c r="BQ318" s="230">
        <v>245.43</v>
      </c>
      <c r="BR318" s="230">
        <v>249.88</v>
      </c>
      <c r="BS318" s="230">
        <v>252.29</v>
      </c>
      <c r="BT318" s="230">
        <v>257.89999999999998</v>
      </c>
      <c r="BU318" s="230">
        <v>265.55</v>
      </c>
      <c r="BV318" s="230">
        <v>271.81</v>
      </c>
      <c r="BW318" s="230">
        <v>245.78</v>
      </c>
      <c r="BX318" s="230">
        <v>247.08</v>
      </c>
      <c r="BY318" s="230">
        <v>248.65</v>
      </c>
      <c r="BZ318" s="233">
        <v>250.66</v>
      </c>
      <c r="CA318" s="233">
        <v>252.75</v>
      </c>
      <c r="CB318" s="233">
        <v>253.96</v>
      </c>
      <c r="CC318" s="233">
        <v>225.5</v>
      </c>
      <c r="CD318" s="233">
        <v>224.21</v>
      </c>
      <c r="CE318" s="233">
        <v>223.29</v>
      </c>
      <c r="CF318" s="233">
        <v>221.92</v>
      </c>
      <c r="CG318" s="233">
        <v>220.39</v>
      </c>
      <c r="CH318" s="233">
        <v>218.82</v>
      </c>
      <c r="CI318" s="233">
        <v>217.6</v>
      </c>
      <c r="CJ318" s="233">
        <v>216.73</v>
      </c>
      <c r="CK318" s="233">
        <v>215.62</v>
      </c>
      <c r="CL318" s="233">
        <v>213.37</v>
      </c>
      <c r="CM318" s="233">
        <v>211.52</v>
      </c>
      <c r="CN318" s="233">
        <v>209.97</v>
      </c>
      <c r="CO318" s="233">
        <v>227.79</v>
      </c>
      <c r="CP318" s="233">
        <v>229.26</v>
      </c>
      <c r="CQ318" s="233">
        <v>230.53</v>
      </c>
      <c r="CR318" s="233">
        <v>231.79</v>
      </c>
      <c r="CS318" s="233">
        <v>233.81</v>
      </c>
      <c r="CT318" s="233">
        <v>234.95</v>
      </c>
      <c r="CU318" s="233">
        <v>236.54</v>
      </c>
      <c r="CV318" s="233">
        <v>234.71</v>
      </c>
      <c r="CW318" s="233">
        <v>233.08</v>
      </c>
      <c r="CX318" s="233">
        <v>231.49</v>
      </c>
      <c r="CY318" s="233">
        <v>230.02</v>
      </c>
      <c r="CZ318" s="233">
        <v>227.2</v>
      </c>
      <c r="DA318" s="233">
        <v>203.13</v>
      </c>
      <c r="DB318" s="233">
        <v>201.14</v>
      </c>
      <c r="DC318" s="233">
        <v>200.4</v>
      </c>
      <c r="DD318" s="233">
        <v>199.24</v>
      </c>
      <c r="DE318" s="233">
        <v>198.58</v>
      </c>
      <c r="DF318" s="233">
        <v>196.67</v>
      </c>
      <c r="DG318" s="233">
        <v>195.06</v>
      </c>
      <c r="DH318" s="233">
        <v>193.52</v>
      </c>
      <c r="DI318" s="233">
        <v>191.85</v>
      </c>
      <c r="DJ318" s="233">
        <v>189.69</v>
      </c>
      <c r="DK318" s="233">
        <v>186.98</v>
      </c>
      <c r="DL318" s="233">
        <v>183.23</v>
      </c>
      <c r="DM318" s="233">
        <v>180.84</v>
      </c>
      <c r="DN318" s="233">
        <v>177.88</v>
      </c>
      <c r="DO318" s="233">
        <v>174.3</v>
      </c>
      <c r="DP318" s="233">
        <v>172.63</v>
      </c>
      <c r="DQ318" s="233">
        <v>169.11</v>
      </c>
      <c r="DR318" s="233">
        <v>166.68</v>
      </c>
      <c r="DS318" s="233">
        <v>164.31</v>
      </c>
      <c r="DT318" s="233">
        <v>189.56</v>
      </c>
      <c r="DU318" s="233">
        <v>192.27</v>
      </c>
      <c r="DV318" s="233">
        <v>195.58</v>
      </c>
      <c r="DW318" s="233">
        <v>198.13</v>
      </c>
      <c r="DX318" s="233">
        <v>201.51</v>
      </c>
      <c r="DY318" s="233">
        <v>204.77</v>
      </c>
      <c r="DZ318" s="233">
        <v>207.16</v>
      </c>
      <c r="EA318" s="233">
        <v>209.45</v>
      </c>
      <c r="EB318" s="233">
        <v>212.85</v>
      </c>
      <c r="EC318" s="233">
        <v>212.85</v>
      </c>
      <c r="ED318" s="233">
        <v>211.72</v>
      </c>
      <c r="EE318" s="233">
        <v>212.87</v>
      </c>
      <c r="EF318" s="233">
        <v>214.88</v>
      </c>
      <c r="EG318" s="233">
        <v>216.51</v>
      </c>
      <c r="EH318" s="233">
        <v>217.51</v>
      </c>
      <c r="EI318" s="233">
        <v>218.48</v>
      </c>
      <c r="EJ318" s="233">
        <v>219.74</v>
      </c>
      <c r="EK318" s="233">
        <v>221.64</v>
      </c>
      <c r="EL318" s="233">
        <v>223.71</v>
      </c>
      <c r="EM318" s="233">
        <v>225.22</v>
      </c>
      <c r="EN318" s="233">
        <v>226.89</v>
      </c>
      <c r="EO318" s="233">
        <v>227.73</v>
      </c>
      <c r="EP318" s="233">
        <v>230.06</v>
      </c>
      <c r="EQ318" s="233">
        <v>227.38</v>
      </c>
      <c r="ER318" s="233">
        <v>228.09</v>
      </c>
      <c r="ES318" s="233">
        <v>229.09</v>
      </c>
      <c r="ET318" s="233">
        <v>230.12</v>
      </c>
      <c r="EU318" s="233">
        <v>231.37</v>
      </c>
      <c r="EV318" s="233">
        <v>233.28</v>
      </c>
      <c r="EW318" s="233">
        <v>234.63</v>
      </c>
      <c r="EX318" s="233">
        <v>236.26</v>
      </c>
      <c r="EY318" s="233">
        <v>237.56</v>
      </c>
      <c r="EZ318" s="233">
        <v>238.85</v>
      </c>
      <c r="FA318" s="233">
        <v>240.08</v>
      </c>
      <c r="FB318" s="233">
        <v>238.56</v>
      </c>
      <c r="FC318" s="233">
        <v>236.63</v>
      </c>
      <c r="FD318" s="233">
        <v>235.56</v>
      </c>
      <c r="FE318" s="233">
        <v>234.68</v>
      </c>
      <c r="FF318" s="233">
        <v>233.25</v>
      </c>
      <c r="FG318" s="233">
        <v>232.18</v>
      </c>
      <c r="FH318" s="233">
        <v>234.03</v>
      </c>
      <c r="FI318" s="233">
        <v>236</v>
      </c>
      <c r="FJ318" s="233">
        <v>239</v>
      </c>
      <c r="FK318" s="233">
        <v>242.98</v>
      </c>
      <c r="FL318" s="233">
        <v>247.12</v>
      </c>
      <c r="FM318" s="233">
        <v>241.88</v>
      </c>
      <c r="FN318" s="233">
        <v>244.36</v>
      </c>
      <c r="FO318" s="233">
        <v>252.35</v>
      </c>
      <c r="FP318" s="233">
        <v>264.27</v>
      </c>
      <c r="FQ318" s="233">
        <v>273.60000000000002</v>
      </c>
      <c r="FR318" s="233">
        <v>282.60000000000002</v>
      </c>
      <c r="FS318" s="233">
        <v>295.60000000000002</v>
      </c>
      <c r="FT318" s="233">
        <v>311.60000000000002</v>
      </c>
      <c r="FU318" s="233">
        <v>315.60000000000002</v>
      </c>
      <c r="FV318" s="233">
        <v>318.60000000000002</v>
      </c>
      <c r="FW318" s="233">
        <v>325.60000000000002</v>
      </c>
      <c r="FX318" s="230">
        <v>271.60000000000002</v>
      </c>
      <c r="FY318" s="230">
        <v>275.60000000000002</v>
      </c>
      <c r="FZ318" s="230">
        <v>278.60000000000002</v>
      </c>
      <c r="GA318" s="230">
        <v>284.60000000000002</v>
      </c>
      <c r="GB318" s="230">
        <v>291.60000000000002</v>
      </c>
      <c r="GC318" s="230">
        <v>297.60000000000002</v>
      </c>
      <c r="GD318" s="233">
        <v>335.6</v>
      </c>
      <c r="GE318" s="233">
        <v>341.6</v>
      </c>
      <c r="GF318" s="233">
        <v>350.6</v>
      </c>
      <c r="GG318" s="233">
        <v>356.6</v>
      </c>
      <c r="GH318" s="233">
        <v>364.6</v>
      </c>
      <c r="GI318" s="233">
        <v>372.6</v>
      </c>
      <c r="GJ318" s="233">
        <v>404.6</v>
      </c>
      <c r="GK318" s="233">
        <v>275.11</v>
      </c>
      <c r="GL318" s="233">
        <v>278.39999999999998</v>
      </c>
      <c r="GM318" s="233">
        <v>281.68</v>
      </c>
      <c r="GN318" s="233">
        <v>283.45</v>
      </c>
      <c r="GO318" s="233">
        <v>285.38</v>
      </c>
      <c r="GP318" s="233">
        <v>287.74</v>
      </c>
      <c r="GQ318" s="233">
        <v>289.39</v>
      </c>
      <c r="GR318" s="233">
        <v>291.3</v>
      </c>
      <c r="GS318" s="233">
        <v>293.08999999999997</v>
      </c>
      <c r="GT318" s="233">
        <v>294.68</v>
      </c>
      <c r="GU318" s="233">
        <v>296.14999999999998</v>
      </c>
      <c r="GV318" s="233">
        <v>297.19</v>
      </c>
      <c r="GW318" s="233">
        <v>298.54000000000002</v>
      </c>
      <c r="GX318" s="233">
        <v>300.47000000000003</v>
      </c>
      <c r="GY318" s="233">
        <v>302.08</v>
      </c>
      <c r="GZ318" s="233">
        <v>303.27</v>
      </c>
      <c r="HA318" s="233">
        <v>307.47000000000003</v>
      </c>
      <c r="HB318" s="233">
        <v>310.75</v>
      </c>
      <c r="HC318" s="233">
        <v>314.23</v>
      </c>
      <c r="HD318" s="233">
        <v>322.48</v>
      </c>
      <c r="HE318" s="233">
        <v>324.35000000000002</v>
      </c>
      <c r="HF318" s="233">
        <v>329.82</v>
      </c>
      <c r="HG318" s="233">
        <v>332.56</v>
      </c>
      <c r="HH318" s="233">
        <v>336.7</v>
      </c>
      <c r="HI318" s="233">
        <v>338.33</v>
      </c>
      <c r="HJ318" s="233">
        <v>347.69</v>
      </c>
      <c r="HK318" s="233">
        <v>360</v>
      </c>
      <c r="HL318" s="233">
        <v>372.53</v>
      </c>
      <c r="HM318" s="233">
        <v>305.42</v>
      </c>
      <c r="HN318" s="233">
        <v>306.67</v>
      </c>
      <c r="HO318" s="233">
        <v>308.06</v>
      </c>
      <c r="HP318" s="233">
        <v>309.44</v>
      </c>
      <c r="HQ318" s="233">
        <v>158.16999999999999</v>
      </c>
      <c r="HR318" s="233">
        <v>154.69</v>
      </c>
      <c r="HS318" s="233">
        <v>150.30000000000001</v>
      </c>
      <c r="HT318" s="233">
        <v>147.49</v>
      </c>
      <c r="HU318" s="233">
        <v>144.37</v>
      </c>
      <c r="HV318" s="233">
        <v>142.08000000000001</v>
      </c>
      <c r="HW318" s="233">
        <v>138.82</v>
      </c>
      <c r="HX318" s="233">
        <v>134.97999999999999</v>
      </c>
      <c r="HY318" s="233">
        <v>131.46</v>
      </c>
      <c r="HZ318" s="233">
        <v>128.34</v>
      </c>
      <c r="IA318" s="233">
        <v>125.76</v>
      </c>
      <c r="IB318" s="233">
        <v>124.09</v>
      </c>
      <c r="IC318" s="233">
        <v>119.16</v>
      </c>
      <c r="ID318" s="233">
        <v>114.19</v>
      </c>
      <c r="IE318" s="233">
        <v>111.86</v>
      </c>
      <c r="IF318" s="233">
        <v>105.95</v>
      </c>
      <c r="IG318" s="233">
        <v>101.1</v>
      </c>
      <c r="IH318" s="233">
        <v>95.04</v>
      </c>
      <c r="II318" s="233">
        <v>84.64</v>
      </c>
      <c r="IJ318" s="233">
        <v>71.099999999999994</v>
      </c>
      <c r="IK318" s="233">
        <v>66</v>
      </c>
      <c r="IL318" s="233">
        <v>366.92</v>
      </c>
      <c r="IM318" s="233">
        <v>255.69</v>
      </c>
      <c r="IN318" s="233">
        <v>263.48</v>
      </c>
      <c r="IO318" s="233">
        <v>270.92</v>
      </c>
      <c r="IP318" s="233">
        <v>273.14999999999998</v>
      </c>
      <c r="IQ318" s="233">
        <v>275.23</v>
      </c>
      <c r="IR318" s="233">
        <v>276.37</v>
      </c>
      <c r="IS318" s="233">
        <v>279.23</v>
      </c>
      <c r="IT318" s="233">
        <v>282.91000000000003</v>
      </c>
      <c r="IU318" s="233">
        <v>284.52</v>
      </c>
      <c r="IV318" s="233">
        <v>286.05</v>
      </c>
      <c r="IW318" s="233">
        <v>288.93</v>
      </c>
      <c r="IX318" s="233">
        <v>296.85000000000002</v>
      </c>
      <c r="IY318" s="233">
        <v>299.37</v>
      </c>
      <c r="IZ318" s="233">
        <v>304.22000000000003</v>
      </c>
      <c r="JA318" s="233">
        <v>313.19</v>
      </c>
      <c r="JB318" s="233">
        <v>321.74</v>
      </c>
      <c r="JC318" s="233">
        <v>325.52</v>
      </c>
      <c r="JD318" s="233">
        <v>335.62</v>
      </c>
      <c r="JE318" s="233">
        <v>340.65</v>
      </c>
      <c r="JF318" s="233">
        <v>344.71</v>
      </c>
      <c r="JG318" s="233">
        <v>345.88</v>
      </c>
      <c r="JH318" s="233">
        <v>349.06</v>
      </c>
      <c r="JI318" s="233">
        <v>353.4</v>
      </c>
      <c r="JJ318" s="233">
        <v>357.25</v>
      </c>
      <c r="JK318" s="233">
        <v>359.44</v>
      </c>
      <c r="JL318" s="233">
        <v>361.23</v>
      </c>
      <c r="JM318" s="233">
        <v>362.94</v>
      </c>
      <c r="JN318" s="233">
        <v>364.07</v>
      </c>
      <c r="JO318" s="233">
        <v>364.19</v>
      </c>
      <c r="JP318" s="233">
        <v>368.76</v>
      </c>
      <c r="JQ318" s="233">
        <v>373.77</v>
      </c>
      <c r="JR318" s="233">
        <v>376.41</v>
      </c>
      <c r="JS318" s="233">
        <v>378.04</v>
      </c>
      <c r="JT318" s="233">
        <v>380.43</v>
      </c>
      <c r="JU318" s="233">
        <v>386.14</v>
      </c>
      <c r="JV318" s="233">
        <v>387.07</v>
      </c>
      <c r="JW318" s="233">
        <v>389.64</v>
      </c>
      <c r="JX318" s="233">
        <v>390.77</v>
      </c>
      <c r="JY318" s="233">
        <v>392.96</v>
      </c>
      <c r="JZ318" s="233">
        <v>401.69</v>
      </c>
      <c r="KA318" s="233">
        <v>411.45</v>
      </c>
      <c r="KB318" s="233">
        <v>417.32</v>
      </c>
      <c r="KC318" s="233">
        <v>424.32</v>
      </c>
      <c r="KD318" s="233">
        <v>424.32</v>
      </c>
      <c r="KE318" s="233">
        <v>430.32</v>
      </c>
      <c r="KF318" s="233">
        <v>443.32</v>
      </c>
      <c r="KG318" s="233">
        <v>400.83</v>
      </c>
      <c r="KH318" s="233">
        <v>409.03</v>
      </c>
      <c r="KI318" s="233">
        <v>413.78</v>
      </c>
      <c r="KJ318" s="233">
        <v>437.32</v>
      </c>
      <c r="KK318" s="233">
        <v>487.32</v>
      </c>
      <c r="KL318" s="233">
        <v>499.32</v>
      </c>
      <c r="KM318" s="233">
        <v>513.32000000000005</v>
      </c>
      <c r="KN318" s="233">
        <v>383.4</v>
      </c>
      <c r="KO318" s="233">
        <v>224.43</v>
      </c>
      <c r="KP318" s="233">
        <v>226.93</v>
      </c>
      <c r="KQ318" s="233">
        <v>228.48</v>
      </c>
      <c r="KR318" s="233">
        <v>227.85</v>
      </c>
      <c r="KS318" s="233">
        <v>226.55</v>
      </c>
      <c r="KT318" s="243">
        <v>243.73</v>
      </c>
      <c r="KU318" s="243">
        <v>241.85999999999999</v>
      </c>
      <c r="KV318" s="243">
        <v>239.26</v>
      </c>
      <c r="KW318" s="243">
        <v>237.19</v>
      </c>
      <c r="KX318" s="243">
        <v>234.92</v>
      </c>
      <c r="KY318" s="243">
        <v>232.55999999999997</v>
      </c>
      <c r="KZ318" s="243">
        <v>230.48999999999998</v>
      </c>
      <c r="LA318" s="243">
        <v>228.01999999999998</v>
      </c>
      <c r="LB318" s="243">
        <v>67.5</v>
      </c>
      <c r="LC318" s="243">
        <v>50.6</v>
      </c>
      <c r="LD318" s="233">
        <v>52</v>
      </c>
      <c r="LE318" s="233">
        <v>41</v>
      </c>
      <c r="LF318" s="233">
        <v>27</v>
      </c>
      <c r="LG318" s="233">
        <v>18</v>
      </c>
      <c r="LH318" s="233"/>
      <c r="LI318" s="233"/>
      <c r="LJ318" s="233"/>
      <c r="LK318" s="233"/>
      <c r="LL318" s="233"/>
      <c r="LM318" s="239"/>
      <c r="LO318" s="239"/>
    </row>
    <row r="319" spans="1:329" x14ac:dyDescent="0.25">
      <c r="A319" s="216">
        <v>383</v>
      </c>
      <c r="B319" s="216" t="s">
        <v>436</v>
      </c>
      <c r="C319" s="223" t="s">
        <v>429</v>
      </c>
      <c r="D319" s="230">
        <v>227.78</v>
      </c>
      <c r="E319" s="230">
        <v>230.99</v>
      </c>
      <c r="F319" s="230">
        <v>230.99</v>
      </c>
      <c r="G319" s="230">
        <v>230.99</v>
      </c>
      <c r="H319" s="230">
        <v>230.99</v>
      </c>
      <c r="I319" s="230">
        <v>230.99</v>
      </c>
      <c r="J319" s="230">
        <v>230.99</v>
      </c>
      <c r="K319" s="230">
        <v>230.99</v>
      </c>
      <c r="L319" s="230">
        <v>232.41</v>
      </c>
      <c r="M319" s="230">
        <v>234.39</v>
      </c>
      <c r="N319" s="230">
        <v>226.47</v>
      </c>
      <c r="O319" s="230">
        <v>225.28</v>
      </c>
      <c r="P319" s="230">
        <v>224.66</v>
      </c>
      <c r="Q319" s="230">
        <v>223.11</v>
      </c>
      <c r="R319" s="230">
        <v>222.29</v>
      </c>
      <c r="S319" s="230">
        <v>221.52</v>
      </c>
      <c r="T319" s="230">
        <v>220.73</v>
      </c>
      <c r="U319" s="230">
        <v>219.38</v>
      </c>
      <c r="V319" s="230">
        <v>218.34</v>
      </c>
      <c r="W319" s="230">
        <v>217.16</v>
      </c>
      <c r="X319" s="230">
        <v>216.05</v>
      </c>
      <c r="Y319" s="230">
        <v>215.04</v>
      </c>
      <c r="Z319" s="230">
        <v>213.46</v>
      </c>
      <c r="AA319" s="230">
        <v>211.2</v>
      </c>
      <c r="AB319" s="230">
        <v>211.2</v>
      </c>
      <c r="AC319" s="230">
        <v>212.97</v>
      </c>
      <c r="AD319" s="230">
        <v>214.5</v>
      </c>
      <c r="AE319" s="230">
        <v>215.8</v>
      </c>
      <c r="AF319" s="230">
        <v>216.93</v>
      </c>
      <c r="AG319" s="230">
        <v>218.28</v>
      </c>
      <c r="AH319" s="230">
        <v>219.1</v>
      </c>
      <c r="AI319" s="230">
        <v>219.6</v>
      </c>
      <c r="AJ319" s="230">
        <v>217.05</v>
      </c>
      <c r="AK319" s="230">
        <v>219.14</v>
      </c>
      <c r="AL319" s="230">
        <v>220.69</v>
      </c>
      <c r="AM319" s="230">
        <v>223.87</v>
      </c>
      <c r="AN319" s="230">
        <v>226.92</v>
      </c>
      <c r="AO319" s="230">
        <v>228.87</v>
      </c>
      <c r="AP319" s="230">
        <v>230.7</v>
      </c>
      <c r="AQ319" s="230">
        <v>234.75</v>
      </c>
      <c r="AR319" s="230">
        <v>237.62</v>
      </c>
      <c r="AS319" s="230">
        <v>239.7</v>
      </c>
      <c r="AT319" s="230">
        <v>239.7</v>
      </c>
      <c r="AU319" s="230">
        <v>208.52</v>
      </c>
      <c r="AV319" s="230">
        <v>210.73</v>
      </c>
      <c r="AW319" s="230">
        <v>212.46</v>
      </c>
      <c r="AX319" s="230">
        <v>213.99</v>
      </c>
      <c r="AY319" s="230">
        <v>216.02</v>
      </c>
      <c r="AZ319" s="230">
        <v>228.06</v>
      </c>
      <c r="BA319" s="230">
        <v>228.98</v>
      </c>
      <c r="BB319" s="230">
        <v>230.49</v>
      </c>
      <c r="BC319" s="230">
        <v>232</v>
      </c>
      <c r="BD319" s="230">
        <v>233.59</v>
      </c>
      <c r="BE319" s="230">
        <v>234.76</v>
      </c>
      <c r="BF319" s="230">
        <v>235.58</v>
      </c>
      <c r="BG319" s="230">
        <v>236.77</v>
      </c>
      <c r="BH319" s="230">
        <v>237.89</v>
      </c>
      <c r="BI319" s="230">
        <v>238.84</v>
      </c>
      <c r="BJ319" s="230">
        <v>239.97</v>
      </c>
      <c r="BK319" s="230">
        <v>241.27</v>
      </c>
      <c r="BL319" s="230">
        <v>242.2</v>
      </c>
      <c r="BM319" s="230">
        <v>243.43</v>
      </c>
      <c r="BN319" s="230">
        <v>245.52</v>
      </c>
      <c r="BO319" s="230">
        <v>247.87</v>
      </c>
      <c r="BP319" s="230">
        <v>249.88</v>
      </c>
      <c r="BQ319" s="230">
        <v>251.43</v>
      </c>
      <c r="BR319" s="230">
        <v>255.88</v>
      </c>
      <c r="BS319" s="230">
        <v>258.29000000000002</v>
      </c>
      <c r="BT319" s="230">
        <v>263.89999999999998</v>
      </c>
      <c r="BU319" s="230">
        <v>271.55</v>
      </c>
      <c r="BV319" s="230">
        <v>277.81</v>
      </c>
      <c r="BW319" s="230">
        <v>251.78</v>
      </c>
      <c r="BX319" s="230">
        <v>253.08</v>
      </c>
      <c r="BY319" s="230">
        <v>254.65</v>
      </c>
      <c r="BZ319" s="233">
        <v>256.66000000000003</v>
      </c>
      <c r="CA319" s="233">
        <v>258.75</v>
      </c>
      <c r="CB319" s="233">
        <v>259.95999999999998</v>
      </c>
      <c r="CC319" s="233">
        <v>231.5</v>
      </c>
      <c r="CD319" s="233">
        <v>230.21</v>
      </c>
      <c r="CE319" s="233">
        <v>229.29</v>
      </c>
      <c r="CF319" s="233">
        <v>227.92</v>
      </c>
      <c r="CG319" s="233">
        <v>226.39</v>
      </c>
      <c r="CH319" s="233">
        <v>224.82</v>
      </c>
      <c r="CI319" s="233">
        <v>223.6</v>
      </c>
      <c r="CJ319" s="233">
        <v>222.73</v>
      </c>
      <c r="CK319" s="233">
        <v>221.62</v>
      </c>
      <c r="CL319" s="233">
        <v>219.37</v>
      </c>
      <c r="CM319" s="233">
        <v>217.52</v>
      </c>
      <c r="CN319" s="233">
        <v>215.97</v>
      </c>
      <c r="CO319" s="233">
        <v>233.79</v>
      </c>
      <c r="CP319" s="233">
        <v>235.26</v>
      </c>
      <c r="CQ319" s="233">
        <v>236.53</v>
      </c>
      <c r="CR319" s="233">
        <v>237.79</v>
      </c>
      <c r="CS319" s="233">
        <v>239.81</v>
      </c>
      <c r="CT319" s="233">
        <v>240.95</v>
      </c>
      <c r="CU319" s="233">
        <v>242.54</v>
      </c>
      <c r="CV319" s="233">
        <v>240.71</v>
      </c>
      <c r="CW319" s="233">
        <v>239.08</v>
      </c>
      <c r="CX319" s="233">
        <v>237.49</v>
      </c>
      <c r="CY319" s="233">
        <v>236.02</v>
      </c>
      <c r="CZ319" s="233">
        <v>233.2</v>
      </c>
      <c r="DA319" s="233">
        <v>209.13</v>
      </c>
      <c r="DB319" s="233">
        <v>207.14</v>
      </c>
      <c r="DC319" s="233">
        <v>206.4</v>
      </c>
      <c r="DD319" s="233">
        <v>205.24</v>
      </c>
      <c r="DE319" s="233">
        <v>204.58</v>
      </c>
      <c r="DF319" s="233">
        <v>202.67</v>
      </c>
      <c r="DG319" s="233">
        <v>201.06</v>
      </c>
      <c r="DH319" s="233">
        <v>199.52</v>
      </c>
      <c r="DI319" s="233">
        <v>197.85</v>
      </c>
      <c r="DJ319" s="233">
        <v>195.69</v>
      </c>
      <c r="DK319" s="233">
        <v>192.98</v>
      </c>
      <c r="DL319" s="233">
        <v>189.23</v>
      </c>
      <c r="DM319" s="233">
        <v>186.84</v>
      </c>
      <c r="DN319" s="233">
        <v>183.88</v>
      </c>
      <c r="DO319" s="233">
        <v>180.3</v>
      </c>
      <c r="DP319" s="233">
        <v>178.63</v>
      </c>
      <c r="DQ319" s="233">
        <v>175.11</v>
      </c>
      <c r="DR319" s="233">
        <v>172.68</v>
      </c>
      <c r="DS319" s="233">
        <v>170.31</v>
      </c>
      <c r="DT319" s="233">
        <v>195.56</v>
      </c>
      <c r="DU319" s="233">
        <v>198.27</v>
      </c>
      <c r="DV319" s="233">
        <v>201.58</v>
      </c>
      <c r="DW319" s="233">
        <v>204.13</v>
      </c>
      <c r="DX319" s="233">
        <v>207.51</v>
      </c>
      <c r="DY319" s="233">
        <v>210.77</v>
      </c>
      <c r="DZ319" s="233">
        <v>213.16</v>
      </c>
      <c r="EA319" s="233">
        <v>215.45</v>
      </c>
      <c r="EB319" s="233">
        <v>218.85</v>
      </c>
      <c r="EC319" s="233">
        <v>218.85</v>
      </c>
      <c r="ED319" s="233">
        <v>217.72</v>
      </c>
      <c r="EE319" s="233">
        <v>218.87</v>
      </c>
      <c r="EF319" s="233">
        <v>220.88</v>
      </c>
      <c r="EG319" s="233">
        <v>222.51</v>
      </c>
      <c r="EH319" s="233">
        <v>223.51</v>
      </c>
      <c r="EI319" s="233">
        <v>224.48</v>
      </c>
      <c r="EJ319" s="233">
        <v>225.74</v>
      </c>
      <c r="EK319" s="233">
        <v>227.64</v>
      </c>
      <c r="EL319" s="233">
        <v>229.71</v>
      </c>
      <c r="EM319" s="233">
        <v>231.22</v>
      </c>
      <c r="EN319" s="233">
        <v>232.89</v>
      </c>
      <c r="EO319" s="233">
        <v>233.73</v>
      </c>
      <c r="EP319" s="233">
        <v>236.06</v>
      </c>
      <c r="EQ319" s="233">
        <v>233.38</v>
      </c>
      <c r="ER319" s="233">
        <v>234.09</v>
      </c>
      <c r="ES319" s="233">
        <v>235.09</v>
      </c>
      <c r="ET319" s="233">
        <v>236.12</v>
      </c>
      <c r="EU319" s="233">
        <v>237.37</v>
      </c>
      <c r="EV319" s="233">
        <v>239.28</v>
      </c>
      <c r="EW319" s="233">
        <v>240.63</v>
      </c>
      <c r="EX319" s="233">
        <v>242.26</v>
      </c>
      <c r="EY319" s="233">
        <v>243.56</v>
      </c>
      <c r="EZ319" s="233">
        <v>244.85</v>
      </c>
      <c r="FA319" s="233">
        <v>246.08</v>
      </c>
      <c r="FB319" s="233">
        <v>244.56</v>
      </c>
      <c r="FC319" s="233">
        <v>242.63</v>
      </c>
      <c r="FD319" s="233">
        <v>241.56</v>
      </c>
      <c r="FE319" s="233">
        <v>240.68</v>
      </c>
      <c r="FF319" s="233">
        <v>239.25</v>
      </c>
      <c r="FG319" s="233">
        <v>238.18</v>
      </c>
      <c r="FH319" s="233">
        <v>240.03</v>
      </c>
      <c r="FI319" s="233">
        <v>242</v>
      </c>
      <c r="FJ319" s="233">
        <v>245</v>
      </c>
      <c r="FK319" s="233">
        <v>248.98</v>
      </c>
      <c r="FL319" s="233">
        <v>253.12</v>
      </c>
      <c r="FM319" s="233">
        <v>247.88</v>
      </c>
      <c r="FN319" s="233">
        <v>250.36</v>
      </c>
      <c r="FO319" s="233">
        <v>258.35000000000002</v>
      </c>
      <c r="FP319" s="233">
        <v>270.27</v>
      </c>
      <c r="FQ319" s="233">
        <v>279.60000000000002</v>
      </c>
      <c r="FR319" s="233">
        <v>288.60000000000002</v>
      </c>
      <c r="FS319" s="233">
        <v>301.60000000000002</v>
      </c>
      <c r="FT319" s="233">
        <v>317.60000000000002</v>
      </c>
      <c r="FU319" s="233">
        <v>321.60000000000002</v>
      </c>
      <c r="FV319" s="233">
        <v>324.60000000000002</v>
      </c>
      <c r="FW319" s="233">
        <v>331.6</v>
      </c>
      <c r="FX319" s="230">
        <v>277.60000000000002</v>
      </c>
      <c r="FY319" s="230">
        <v>281.60000000000002</v>
      </c>
      <c r="FZ319" s="230">
        <v>284.60000000000002</v>
      </c>
      <c r="GA319" s="230">
        <v>290.60000000000002</v>
      </c>
      <c r="GB319" s="230">
        <v>297.60000000000002</v>
      </c>
      <c r="GC319" s="230">
        <v>303.60000000000002</v>
      </c>
      <c r="GD319" s="233">
        <v>341.6</v>
      </c>
      <c r="GE319" s="233">
        <v>347.6</v>
      </c>
      <c r="GF319" s="233">
        <v>356.6</v>
      </c>
      <c r="GG319" s="233">
        <v>362.6</v>
      </c>
      <c r="GH319" s="233">
        <v>370.6</v>
      </c>
      <c r="GI319" s="233">
        <v>378.6</v>
      </c>
      <c r="GJ319" s="233">
        <v>410.6</v>
      </c>
      <c r="GK319" s="233">
        <v>281.11</v>
      </c>
      <c r="GL319" s="233">
        <v>284.39999999999998</v>
      </c>
      <c r="GM319" s="233">
        <v>287.68</v>
      </c>
      <c r="GN319" s="233">
        <v>289.45</v>
      </c>
      <c r="GO319" s="233">
        <v>291.38</v>
      </c>
      <c r="GP319" s="233">
        <v>293.74</v>
      </c>
      <c r="GQ319" s="233">
        <v>295.39</v>
      </c>
      <c r="GR319" s="233">
        <v>297.3</v>
      </c>
      <c r="GS319" s="233">
        <v>299.08999999999997</v>
      </c>
      <c r="GT319" s="233">
        <v>300.68</v>
      </c>
      <c r="GU319" s="233">
        <v>302.14999999999998</v>
      </c>
      <c r="GV319" s="233">
        <v>303.19</v>
      </c>
      <c r="GW319" s="233">
        <v>304.54000000000002</v>
      </c>
      <c r="GX319" s="233">
        <v>306.47000000000003</v>
      </c>
      <c r="GY319" s="233">
        <v>308.08</v>
      </c>
      <c r="GZ319" s="233">
        <v>309.27</v>
      </c>
      <c r="HA319" s="233">
        <v>313.47000000000003</v>
      </c>
      <c r="HB319" s="233">
        <v>316.75</v>
      </c>
      <c r="HC319" s="233">
        <v>320.23</v>
      </c>
      <c r="HD319" s="233">
        <v>328.48</v>
      </c>
      <c r="HE319" s="233">
        <v>330.35</v>
      </c>
      <c r="HF319" s="233">
        <v>335.82</v>
      </c>
      <c r="HG319" s="233">
        <v>338.56</v>
      </c>
      <c r="HH319" s="233">
        <v>342.7</v>
      </c>
      <c r="HI319" s="233">
        <v>344.33</v>
      </c>
      <c r="HJ319" s="233">
        <v>353.69</v>
      </c>
      <c r="HK319" s="233">
        <v>366</v>
      </c>
      <c r="HL319" s="233">
        <v>378.53</v>
      </c>
      <c r="HM319" s="233">
        <v>311.42</v>
      </c>
      <c r="HN319" s="233">
        <v>312.67</v>
      </c>
      <c r="HO319" s="233">
        <v>314.06</v>
      </c>
      <c r="HP319" s="233">
        <v>315.44</v>
      </c>
      <c r="HQ319" s="233">
        <v>164.17</v>
      </c>
      <c r="HR319" s="233">
        <v>160.69</v>
      </c>
      <c r="HS319" s="233">
        <v>156.30000000000001</v>
      </c>
      <c r="HT319" s="233">
        <v>153.49</v>
      </c>
      <c r="HU319" s="233">
        <v>150.37</v>
      </c>
      <c r="HV319" s="233">
        <v>148.08000000000001</v>
      </c>
      <c r="HW319" s="233">
        <v>144.82</v>
      </c>
      <c r="HX319" s="233">
        <v>140.97999999999999</v>
      </c>
      <c r="HY319" s="233">
        <v>137.46</v>
      </c>
      <c r="HZ319" s="233">
        <v>134.34</v>
      </c>
      <c r="IA319" s="233">
        <v>131.76</v>
      </c>
      <c r="IB319" s="233">
        <v>130.09</v>
      </c>
      <c r="IC319" s="233">
        <v>125.16</v>
      </c>
      <c r="ID319" s="233">
        <v>120.19</v>
      </c>
      <c r="IE319" s="233">
        <v>117.86</v>
      </c>
      <c r="IF319" s="233">
        <v>111.95</v>
      </c>
      <c r="IG319" s="233">
        <v>107.1</v>
      </c>
      <c r="IH319" s="233">
        <v>101.04</v>
      </c>
      <c r="II319" s="233">
        <v>90.64</v>
      </c>
      <c r="IJ319" s="233">
        <v>77.099999999999994</v>
      </c>
      <c r="IK319" s="233">
        <v>72</v>
      </c>
      <c r="IL319" s="233">
        <v>372.92</v>
      </c>
      <c r="IM319" s="233">
        <v>261.69</v>
      </c>
      <c r="IN319" s="233">
        <v>269.48</v>
      </c>
      <c r="IO319" s="233">
        <v>276.92</v>
      </c>
      <c r="IP319" s="233">
        <v>279.14999999999998</v>
      </c>
      <c r="IQ319" s="233">
        <v>281.23</v>
      </c>
      <c r="IR319" s="233">
        <v>282.37</v>
      </c>
      <c r="IS319" s="233">
        <v>285.23</v>
      </c>
      <c r="IT319" s="233">
        <v>288.91000000000003</v>
      </c>
      <c r="IU319" s="233">
        <v>290.52</v>
      </c>
      <c r="IV319" s="233">
        <v>292.05</v>
      </c>
      <c r="IW319" s="233">
        <v>294.93</v>
      </c>
      <c r="IX319" s="233">
        <v>302.85000000000002</v>
      </c>
      <c r="IY319" s="233">
        <v>305.37</v>
      </c>
      <c r="IZ319" s="233">
        <v>310.22000000000003</v>
      </c>
      <c r="JA319" s="233">
        <v>319.19</v>
      </c>
      <c r="JB319" s="233">
        <v>327.74</v>
      </c>
      <c r="JC319" s="233">
        <v>331.52</v>
      </c>
      <c r="JD319" s="233">
        <v>341.62</v>
      </c>
      <c r="JE319" s="233">
        <v>346.65</v>
      </c>
      <c r="JF319" s="233">
        <v>350.71</v>
      </c>
      <c r="JG319" s="233">
        <v>351.88</v>
      </c>
      <c r="JH319" s="233">
        <v>355.06</v>
      </c>
      <c r="JI319" s="233">
        <v>359.4</v>
      </c>
      <c r="JJ319" s="233">
        <v>363.25</v>
      </c>
      <c r="JK319" s="233">
        <v>365.44</v>
      </c>
      <c r="JL319" s="233">
        <v>367.23</v>
      </c>
      <c r="JM319" s="233">
        <v>368.94</v>
      </c>
      <c r="JN319" s="233">
        <v>370.07</v>
      </c>
      <c r="JO319" s="233">
        <v>370.19</v>
      </c>
      <c r="JP319" s="233">
        <v>374.76</v>
      </c>
      <c r="JQ319" s="233">
        <v>379.77</v>
      </c>
      <c r="JR319" s="233">
        <v>382.41</v>
      </c>
      <c r="JS319" s="233">
        <v>384.04</v>
      </c>
      <c r="JT319" s="233">
        <v>386.43</v>
      </c>
      <c r="JU319" s="233">
        <v>392.14</v>
      </c>
      <c r="JV319" s="233">
        <v>393.07</v>
      </c>
      <c r="JW319" s="233">
        <v>395.64</v>
      </c>
      <c r="JX319" s="233">
        <v>396.77</v>
      </c>
      <c r="JY319" s="233">
        <v>398.96</v>
      </c>
      <c r="JZ319" s="233">
        <v>407.69</v>
      </c>
      <c r="KA319" s="233">
        <v>417.45</v>
      </c>
      <c r="KB319" s="233">
        <v>423.32</v>
      </c>
      <c r="KC319" s="233">
        <v>430.32</v>
      </c>
      <c r="KD319" s="233">
        <v>430.32</v>
      </c>
      <c r="KE319" s="233">
        <v>436.32</v>
      </c>
      <c r="KF319" s="233">
        <v>449.32</v>
      </c>
      <c r="KG319" s="233">
        <v>406.83</v>
      </c>
      <c r="KH319" s="233">
        <v>415.03</v>
      </c>
      <c r="KI319" s="233">
        <v>419.78</v>
      </c>
      <c r="KJ319" s="233">
        <v>443.32</v>
      </c>
      <c r="KK319" s="233">
        <v>493.32</v>
      </c>
      <c r="KL319" s="233">
        <v>505.32</v>
      </c>
      <c r="KM319" s="233">
        <v>519.32000000000005</v>
      </c>
      <c r="KN319" s="233">
        <v>389.4</v>
      </c>
      <c r="KO319" s="233">
        <v>230.43</v>
      </c>
      <c r="KP319" s="233">
        <v>232.93</v>
      </c>
      <c r="KQ319" s="233">
        <v>234.48</v>
      </c>
      <c r="KR319" s="233">
        <v>233.85</v>
      </c>
      <c r="KS319" s="233">
        <v>232.55</v>
      </c>
      <c r="KT319" s="243">
        <v>249.73</v>
      </c>
      <c r="KU319" s="243">
        <v>247.85999999999999</v>
      </c>
      <c r="KV319" s="243">
        <v>245.26</v>
      </c>
      <c r="KW319" s="243">
        <v>243.19</v>
      </c>
      <c r="KX319" s="243">
        <v>240.92</v>
      </c>
      <c r="KY319" s="243">
        <v>238.55999999999997</v>
      </c>
      <c r="KZ319" s="243">
        <v>236.48999999999998</v>
      </c>
      <c r="LA319" s="243">
        <v>234.01999999999998</v>
      </c>
      <c r="LB319" s="243">
        <v>61.5</v>
      </c>
      <c r="LC319" s="243">
        <v>44.6</v>
      </c>
      <c r="LD319" s="233">
        <v>58</v>
      </c>
      <c r="LE319" s="233">
        <v>47</v>
      </c>
      <c r="LF319" s="233">
        <v>33</v>
      </c>
      <c r="LG319" s="233">
        <v>24</v>
      </c>
      <c r="LH319" s="233">
        <v>6</v>
      </c>
      <c r="LI319" s="233"/>
      <c r="LJ319" s="233"/>
      <c r="LK319" s="233"/>
      <c r="LL319" s="233"/>
      <c r="LM319" s="239"/>
      <c r="LO319" s="239"/>
    </row>
    <row r="320" spans="1:329" x14ac:dyDescent="0.25">
      <c r="A320" s="216">
        <v>384</v>
      </c>
      <c r="B320" s="216">
        <v>279538</v>
      </c>
      <c r="C320" s="223" t="s">
        <v>430</v>
      </c>
      <c r="D320" s="230">
        <v>230.78</v>
      </c>
      <c r="E320" s="230">
        <v>233.99</v>
      </c>
      <c r="F320" s="230">
        <v>233.99</v>
      </c>
      <c r="G320" s="230">
        <v>233.99</v>
      </c>
      <c r="H320" s="230">
        <v>233.99</v>
      </c>
      <c r="I320" s="230">
        <v>233.99</v>
      </c>
      <c r="J320" s="230">
        <v>233.99</v>
      </c>
      <c r="K320" s="230">
        <v>233.99</v>
      </c>
      <c r="L320" s="230">
        <v>235.41</v>
      </c>
      <c r="M320" s="230">
        <v>237.39</v>
      </c>
      <c r="N320" s="230">
        <v>229.47</v>
      </c>
      <c r="O320" s="230">
        <v>228.28</v>
      </c>
      <c r="P320" s="230">
        <v>227.66</v>
      </c>
      <c r="Q320" s="230">
        <v>226.11</v>
      </c>
      <c r="R320" s="230">
        <v>225.29</v>
      </c>
      <c r="S320" s="230">
        <v>224.52</v>
      </c>
      <c r="T320" s="230">
        <v>223.73</v>
      </c>
      <c r="U320" s="230">
        <v>222.38</v>
      </c>
      <c r="V320" s="230">
        <v>221.34</v>
      </c>
      <c r="W320" s="230">
        <v>220.16</v>
      </c>
      <c r="X320" s="230">
        <v>219.05</v>
      </c>
      <c r="Y320" s="230">
        <v>218.04</v>
      </c>
      <c r="Z320" s="230">
        <v>216.46</v>
      </c>
      <c r="AA320" s="230">
        <v>214.2</v>
      </c>
      <c r="AB320" s="230">
        <v>214.2</v>
      </c>
      <c r="AC320" s="230">
        <v>215.97</v>
      </c>
      <c r="AD320" s="230">
        <v>217.5</v>
      </c>
      <c r="AE320" s="230">
        <v>218.8</v>
      </c>
      <c r="AF320" s="230">
        <v>219.93</v>
      </c>
      <c r="AG320" s="230">
        <v>221.28</v>
      </c>
      <c r="AH320" s="230">
        <v>222.1</v>
      </c>
      <c r="AI320" s="230">
        <v>222.6</v>
      </c>
      <c r="AJ320" s="230">
        <v>220.05</v>
      </c>
      <c r="AK320" s="230">
        <v>222.14</v>
      </c>
      <c r="AL320" s="230">
        <v>223.69</v>
      </c>
      <c r="AM320" s="230">
        <v>226.87</v>
      </c>
      <c r="AN320" s="230">
        <v>229.92</v>
      </c>
      <c r="AO320" s="230">
        <v>231.87</v>
      </c>
      <c r="AP320" s="230">
        <v>233.7</v>
      </c>
      <c r="AQ320" s="230">
        <v>237.75</v>
      </c>
      <c r="AR320" s="230">
        <v>240.62</v>
      </c>
      <c r="AS320" s="230">
        <v>242.7</v>
      </c>
      <c r="AT320" s="230">
        <v>242.7</v>
      </c>
      <c r="AU320" s="230">
        <v>211.52</v>
      </c>
      <c r="AV320" s="230">
        <v>213.73</v>
      </c>
      <c r="AW320" s="230">
        <v>215.46</v>
      </c>
      <c r="AX320" s="230">
        <v>216.99</v>
      </c>
      <c r="AY320" s="230">
        <v>219.02</v>
      </c>
      <c r="AZ320" s="230">
        <v>231.06</v>
      </c>
      <c r="BA320" s="230">
        <v>231.98</v>
      </c>
      <c r="BB320" s="230">
        <v>233.49</v>
      </c>
      <c r="BC320" s="230">
        <v>235</v>
      </c>
      <c r="BD320" s="230">
        <v>236.59</v>
      </c>
      <c r="BE320" s="230">
        <v>237.76</v>
      </c>
      <c r="BF320" s="230">
        <v>238.58</v>
      </c>
      <c r="BG320" s="230">
        <v>239.77</v>
      </c>
      <c r="BH320" s="230">
        <v>240.89</v>
      </c>
      <c r="BI320" s="230">
        <v>241.84</v>
      </c>
      <c r="BJ320" s="230">
        <v>242.97</v>
      </c>
      <c r="BK320" s="230">
        <v>244.27</v>
      </c>
      <c r="BL320" s="230">
        <v>245.2</v>
      </c>
      <c r="BM320" s="230">
        <v>246.43</v>
      </c>
      <c r="BN320" s="230">
        <v>248.52</v>
      </c>
      <c r="BO320" s="230">
        <v>250.87</v>
      </c>
      <c r="BP320" s="230">
        <v>252.88</v>
      </c>
      <c r="BQ320" s="230">
        <v>254.43</v>
      </c>
      <c r="BR320" s="230">
        <v>258.88</v>
      </c>
      <c r="BS320" s="230">
        <v>261.29000000000002</v>
      </c>
      <c r="BT320" s="230">
        <v>266.89999999999998</v>
      </c>
      <c r="BU320" s="230">
        <v>274.55</v>
      </c>
      <c r="BV320" s="230">
        <v>280.81</v>
      </c>
      <c r="BW320" s="230">
        <v>254.78</v>
      </c>
      <c r="BX320" s="230">
        <v>256.08</v>
      </c>
      <c r="BY320" s="230">
        <v>257.64999999999998</v>
      </c>
      <c r="BZ320" s="233">
        <v>259.66000000000003</v>
      </c>
      <c r="CA320" s="233">
        <v>261.75</v>
      </c>
      <c r="CB320" s="233">
        <v>262.95999999999998</v>
      </c>
      <c r="CC320" s="233">
        <v>234.5</v>
      </c>
      <c r="CD320" s="233">
        <v>233.21</v>
      </c>
      <c r="CE320" s="233">
        <v>232.29</v>
      </c>
      <c r="CF320" s="233">
        <v>230.92</v>
      </c>
      <c r="CG320" s="233">
        <v>229.39</v>
      </c>
      <c r="CH320" s="233">
        <v>227.82</v>
      </c>
      <c r="CI320" s="233">
        <v>226.6</v>
      </c>
      <c r="CJ320" s="233">
        <v>225.73</v>
      </c>
      <c r="CK320" s="233">
        <v>224.62</v>
      </c>
      <c r="CL320" s="233">
        <v>222.37</v>
      </c>
      <c r="CM320" s="233">
        <v>220.52</v>
      </c>
      <c r="CN320" s="233">
        <v>218.97</v>
      </c>
      <c r="CO320" s="233">
        <v>236.79</v>
      </c>
      <c r="CP320" s="233">
        <v>238.26</v>
      </c>
      <c r="CQ320" s="233">
        <v>239.53</v>
      </c>
      <c r="CR320" s="233">
        <v>240.79</v>
      </c>
      <c r="CS320" s="233">
        <v>242.81</v>
      </c>
      <c r="CT320" s="233">
        <v>243.95</v>
      </c>
      <c r="CU320" s="233">
        <v>245.54</v>
      </c>
      <c r="CV320" s="233">
        <v>243.71</v>
      </c>
      <c r="CW320" s="233">
        <v>242.08</v>
      </c>
      <c r="CX320" s="233">
        <v>240.49</v>
      </c>
      <c r="CY320" s="233">
        <v>239.02</v>
      </c>
      <c r="CZ320" s="233">
        <v>236.2</v>
      </c>
      <c r="DA320" s="233">
        <v>212.13</v>
      </c>
      <c r="DB320" s="233">
        <v>210.14</v>
      </c>
      <c r="DC320" s="233">
        <v>209.4</v>
      </c>
      <c r="DD320" s="233">
        <v>208.24</v>
      </c>
      <c r="DE320" s="233">
        <v>207.58</v>
      </c>
      <c r="DF320" s="233">
        <v>205.67</v>
      </c>
      <c r="DG320" s="233">
        <v>204.06</v>
      </c>
      <c r="DH320" s="233">
        <v>202.52</v>
      </c>
      <c r="DI320" s="233">
        <v>200.85</v>
      </c>
      <c r="DJ320" s="233">
        <v>198.69</v>
      </c>
      <c r="DK320" s="233">
        <v>195.98</v>
      </c>
      <c r="DL320" s="233">
        <v>192.23</v>
      </c>
      <c r="DM320" s="233">
        <v>189.84</v>
      </c>
      <c r="DN320" s="233">
        <v>186.88</v>
      </c>
      <c r="DO320" s="233">
        <v>183.3</v>
      </c>
      <c r="DP320" s="233">
        <v>181.63</v>
      </c>
      <c r="DQ320" s="233">
        <v>178.11</v>
      </c>
      <c r="DR320" s="233">
        <v>175.68</v>
      </c>
      <c r="DS320" s="233">
        <v>173.31</v>
      </c>
      <c r="DT320" s="233">
        <v>198.56</v>
      </c>
      <c r="DU320" s="233">
        <v>201.27</v>
      </c>
      <c r="DV320" s="233">
        <v>204.58</v>
      </c>
      <c r="DW320" s="233">
        <v>207.13</v>
      </c>
      <c r="DX320" s="233">
        <v>210.51</v>
      </c>
      <c r="DY320" s="233">
        <v>213.77</v>
      </c>
      <c r="DZ320" s="233">
        <v>216.16</v>
      </c>
      <c r="EA320" s="233">
        <v>218.45</v>
      </c>
      <c r="EB320" s="233">
        <v>221.85</v>
      </c>
      <c r="EC320" s="233">
        <v>221.85</v>
      </c>
      <c r="ED320" s="233">
        <v>220.72</v>
      </c>
      <c r="EE320" s="233">
        <v>221.87</v>
      </c>
      <c r="EF320" s="233">
        <v>223.88</v>
      </c>
      <c r="EG320" s="233">
        <v>225.51</v>
      </c>
      <c r="EH320" s="233">
        <v>226.51</v>
      </c>
      <c r="EI320" s="233">
        <v>227.48</v>
      </c>
      <c r="EJ320" s="233">
        <v>228.74</v>
      </c>
      <c r="EK320" s="233">
        <v>230.64</v>
      </c>
      <c r="EL320" s="233">
        <v>232.71</v>
      </c>
      <c r="EM320" s="233">
        <v>234.22</v>
      </c>
      <c r="EN320" s="233">
        <v>235.89</v>
      </c>
      <c r="EO320" s="233">
        <v>236.73</v>
      </c>
      <c r="EP320" s="233">
        <v>239.06</v>
      </c>
      <c r="EQ320" s="233">
        <v>236.38</v>
      </c>
      <c r="ER320" s="233">
        <v>237.09</v>
      </c>
      <c r="ES320" s="233">
        <v>238.09</v>
      </c>
      <c r="ET320" s="233">
        <v>239.12</v>
      </c>
      <c r="EU320" s="233">
        <v>240.37</v>
      </c>
      <c r="EV320" s="233">
        <v>242.28</v>
      </c>
      <c r="EW320" s="233">
        <v>243.63</v>
      </c>
      <c r="EX320" s="233">
        <v>245.26</v>
      </c>
      <c r="EY320" s="233">
        <v>246.56</v>
      </c>
      <c r="EZ320" s="233">
        <v>247.85</v>
      </c>
      <c r="FA320" s="233">
        <v>249.08</v>
      </c>
      <c r="FB320" s="233">
        <v>247.56</v>
      </c>
      <c r="FC320" s="233">
        <v>245.63</v>
      </c>
      <c r="FD320" s="233">
        <v>244.56</v>
      </c>
      <c r="FE320" s="233">
        <v>243.68</v>
      </c>
      <c r="FF320" s="233">
        <v>242.25</v>
      </c>
      <c r="FG320" s="233">
        <v>241.18</v>
      </c>
      <c r="FH320" s="233">
        <v>243.03</v>
      </c>
      <c r="FI320" s="233">
        <v>245</v>
      </c>
      <c r="FJ320" s="233">
        <v>248</v>
      </c>
      <c r="FK320" s="233">
        <v>251.98</v>
      </c>
      <c r="FL320" s="233">
        <v>256.12</v>
      </c>
      <c r="FM320" s="233">
        <v>250.88</v>
      </c>
      <c r="FN320" s="233">
        <v>253.36</v>
      </c>
      <c r="FO320" s="233">
        <v>261.35000000000002</v>
      </c>
      <c r="FP320" s="233">
        <v>273.27</v>
      </c>
      <c r="FQ320" s="233">
        <v>282.60000000000002</v>
      </c>
      <c r="FR320" s="233">
        <v>291.60000000000002</v>
      </c>
      <c r="FS320" s="233">
        <v>304.60000000000002</v>
      </c>
      <c r="FT320" s="233">
        <v>320.60000000000002</v>
      </c>
      <c r="FU320" s="233">
        <v>324.60000000000002</v>
      </c>
      <c r="FV320" s="233">
        <v>327.60000000000002</v>
      </c>
      <c r="FW320" s="233">
        <v>334.6</v>
      </c>
      <c r="FX320" s="230">
        <v>280.60000000000002</v>
      </c>
      <c r="FY320" s="230">
        <v>284.60000000000002</v>
      </c>
      <c r="FZ320" s="230">
        <v>287.60000000000002</v>
      </c>
      <c r="GA320" s="230">
        <v>293.60000000000002</v>
      </c>
      <c r="GB320" s="230">
        <v>300.60000000000002</v>
      </c>
      <c r="GC320" s="230">
        <v>306.60000000000002</v>
      </c>
      <c r="GD320" s="233">
        <v>344.6</v>
      </c>
      <c r="GE320" s="233">
        <v>350.6</v>
      </c>
      <c r="GF320" s="233">
        <v>359.6</v>
      </c>
      <c r="GG320" s="233">
        <v>365.6</v>
      </c>
      <c r="GH320" s="233">
        <v>373.6</v>
      </c>
      <c r="GI320" s="233">
        <v>381.6</v>
      </c>
      <c r="GJ320" s="233">
        <v>413.6</v>
      </c>
      <c r="GK320" s="233">
        <v>284.11</v>
      </c>
      <c r="GL320" s="233">
        <v>287.39999999999998</v>
      </c>
      <c r="GM320" s="233">
        <v>290.68</v>
      </c>
      <c r="GN320" s="233">
        <v>292.45</v>
      </c>
      <c r="GO320" s="233">
        <v>294.38</v>
      </c>
      <c r="GP320" s="233">
        <v>296.74</v>
      </c>
      <c r="GQ320" s="233">
        <v>298.39</v>
      </c>
      <c r="GR320" s="233">
        <v>300.3</v>
      </c>
      <c r="GS320" s="233">
        <v>302.08999999999997</v>
      </c>
      <c r="GT320" s="233">
        <v>303.68</v>
      </c>
      <c r="GU320" s="233">
        <v>305.14999999999998</v>
      </c>
      <c r="GV320" s="233">
        <v>306.19</v>
      </c>
      <c r="GW320" s="233">
        <v>307.54000000000002</v>
      </c>
      <c r="GX320" s="233">
        <v>309.47000000000003</v>
      </c>
      <c r="GY320" s="233">
        <v>311.08</v>
      </c>
      <c r="GZ320" s="233">
        <v>312.27</v>
      </c>
      <c r="HA320" s="233">
        <v>316.47000000000003</v>
      </c>
      <c r="HB320" s="233">
        <v>319.75</v>
      </c>
      <c r="HC320" s="233">
        <v>323.23</v>
      </c>
      <c r="HD320" s="233">
        <v>331.48</v>
      </c>
      <c r="HE320" s="233">
        <v>333.35</v>
      </c>
      <c r="HF320" s="233">
        <v>338.82</v>
      </c>
      <c r="HG320" s="233">
        <v>341.56</v>
      </c>
      <c r="HH320" s="233">
        <v>345.7</v>
      </c>
      <c r="HI320" s="233">
        <v>347.33</v>
      </c>
      <c r="HJ320" s="233">
        <v>356.69</v>
      </c>
      <c r="HK320" s="233">
        <v>369</v>
      </c>
      <c r="HL320" s="233">
        <v>381.53</v>
      </c>
      <c r="HM320" s="233">
        <v>314.42</v>
      </c>
      <c r="HN320" s="233">
        <v>315.67</v>
      </c>
      <c r="HO320" s="233">
        <v>317.06</v>
      </c>
      <c r="HP320" s="233">
        <v>318.44</v>
      </c>
      <c r="HQ320" s="233">
        <v>167.17</v>
      </c>
      <c r="HR320" s="233">
        <v>163.69</v>
      </c>
      <c r="HS320" s="233">
        <v>159.30000000000001</v>
      </c>
      <c r="HT320" s="233">
        <v>156.49</v>
      </c>
      <c r="HU320" s="233">
        <v>153.37</v>
      </c>
      <c r="HV320" s="233">
        <v>151.08000000000001</v>
      </c>
      <c r="HW320" s="233">
        <v>147.82</v>
      </c>
      <c r="HX320" s="233">
        <v>143.97999999999999</v>
      </c>
      <c r="HY320" s="233">
        <v>140.46</v>
      </c>
      <c r="HZ320" s="233">
        <v>137.34</v>
      </c>
      <c r="IA320" s="233">
        <v>134.76</v>
      </c>
      <c r="IB320" s="233">
        <v>133.09</v>
      </c>
      <c r="IC320" s="233">
        <v>128.16</v>
      </c>
      <c r="ID320" s="233">
        <v>123.19</v>
      </c>
      <c r="IE320" s="233">
        <v>120.86</v>
      </c>
      <c r="IF320" s="233">
        <v>114.95</v>
      </c>
      <c r="IG320" s="233">
        <v>110.1</v>
      </c>
      <c r="IH320" s="233">
        <v>104.04</v>
      </c>
      <c r="II320" s="233">
        <v>93.64</v>
      </c>
      <c r="IJ320" s="233">
        <v>80.099999999999994</v>
      </c>
      <c r="IK320" s="233">
        <v>75</v>
      </c>
      <c r="IL320" s="233">
        <v>375.92</v>
      </c>
      <c r="IM320" s="233">
        <v>264.69</v>
      </c>
      <c r="IN320" s="233">
        <v>272.48</v>
      </c>
      <c r="IO320" s="233">
        <v>279.92</v>
      </c>
      <c r="IP320" s="233">
        <v>282.14999999999998</v>
      </c>
      <c r="IQ320" s="233">
        <v>284.23</v>
      </c>
      <c r="IR320" s="233">
        <v>285.37</v>
      </c>
      <c r="IS320" s="233">
        <v>288.23</v>
      </c>
      <c r="IT320" s="233">
        <v>291.91000000000003</v>
      </c>
      <c r="IU320" s="233">
        <v>293.52</v>
      </c>
      <c r="IV320" s="233">
        <v>295.05</v>
      </c>
      <c r="IW320" s="233">
        <v>297.93</v>
      </c>
      <c r="IX320" s="233">
        <v>305.85000000000002</v>
      </c>
      <c r="IY320" s="233">
        <v>308.37</v>
      </c>
      <c r="IZ320" s="233">
        <v>313.22000000000003</v>
      </c>
      <c r="JA320" s="233">
        <v>322.19</v>
      </c>
      <c r="JB320" s="233">
        <v>330.74</v>
      </c>
      <c r="JC320" s="233">
        <v>334.52</v>
      </c>
      <c r="JD320" s="233">
        <v>344.62</v>
      </c>
      <c r="JE320" s="233">
        <v>349.65</v>
      </c>
      <c r="JF320" s="233">
        <v>353.71</v>
      </c>
      <c r="JG320" s="233">
        <v>354.88</v>
      </c>
      <c r="JH320" s="233">
        <v>358.06</v>
      </c>
      <c r="JI320" s="233">
        <v>362.4</v>
      </c>
      <c r="JJ320" s="233">
        <v>366.25</v>
      </c>
      <c r="JK320" s="233">
        <v>368.44</v>
      </c>
      <c r="JL320" s="233">
        <v>370.23</v>
      </c>
      <c r="JM320" s="233">
        <v>371.94</v>
      </c>
      <c r="JN320" s="233">
        <v>373.07</v>
      </c>
      <c r="JO320" s="233">
        <v>373.19</v>
      </c>
      <c r="JP320" s="233">
        <v>377.76</v>
      </c>
      <c r="JQ320" s="233">
        <v>382.77</v>
      </c>
      <c r="JR320" s="233">
        <v>385.41</v>
      </c>
      <c r="JS320" s="233">
        <v>387.04</v>
      </c>
      <c r="JT320" s="233">
        <v>389.43</v>
      </c>
      <c r="JU320" s="233">
        <v>395.14</v>
      </c>
      <c r="JV320" s="233">
        <v>396.07</v>
      </c>
      <c r="JW320" s="233">
        <v>398.64</v>
      </c>
      <c r="JX320" s="233">
        <v>399.77</v>
      </c>
      <c r="JY320" s="233">
        <v>401.96</v>
      </c>
      <c r="JZ320" s="233">
        <v>410.69</v>
      </c>
      <c r="KA320" s="233">
        <v>420.45</v>
      </c>
      <c r="KB320" s="233">
        <v>426.32</v>
      </c>
      <c r="KC320" s="233">
        <v>433.32</v>
      </c>
      <c r="KD320" s="233">
        <v>433.32</v>
      </c>
      <c r="KE320" s="233">
        <v>439.32</v>
      </c>
      <c r="KF320" s="233">
        <v>452.32</v>
      </c>
      <c r="KG320" s="233">
        <v>409.83</v>
      </c>
      <c r="KH320" s="233">
        <v>418.03</v>
      </c>
      <c r="KI320" s="233">
        <v>422.78</v>
      </c>
      <c r="KJ320" s="233">
        <v>446.32</v>
      </c>
      <c r="KK320" s="233">
        <v>496.32</v>
      </c>
      <c r="KL320" s="233">
        <v>508.32</v>
      </c>
      <c r="KM320" s="233">
        <v>522.32000000000005</v>
      </c>
      <c r="KN320" s="233">
        <v>392.4</v>
      </c>
      <c r="KO320" s="233">
        <v>233.43</v>
      </c>
      <c r="KP320" s="233">
        <v>235.93</v>
      </c>
      <c r="KQ320" s="233">
        <v>237.48</v>
      </c>
      <c r="KR320" s="233">
        <v>236.85</v>
      </c>
      <c r="KS320" s="233">
        <v>235.55</v>
      </c>
      <c r="KT320" s="243">
        <v>252.73</v>
      </c>
      <c r="KU320" s="243">
        <v>250.85999999999999</v>
      </c>
      <c r="KV320" s="243">
        <v>248.26</v>
      </c>
      <c r="KW320" s="243">
        <v>246.19</v>
      </c>
      <c r="KX320" s="243">
        <v>243.92</v>
      </c>
      <c r="KY320" s="243">
        <v>241.55999999999997</v>
      </c>
      <c r="KZ320" s="243">
        <v>239.48999999999998</v>
      </c>
      <c r="LA320" s="243">
        <v>237.01999999999998</v>
      </c>
      <c r="LB320" s="244">
        <v>58.5</v>
      </c>
      <c r="LC320" s="244">
        <v>41.6</v>
      </c>
      <c r="LD320" s="233">
        <v>61</v>
      </c>
      <c r="LE320" s="233">
        <v>50</v>
      </c>
      <c r="LF320" s="233">
        <v>36</v>
      </c>
      <c r="LG320" s="233">
        <v>27</v>
      </c>
      <c r="LH320" s="233">
        <v>9</v>
      </c>
      <c r="LI320" s="233">
        <v>3</v>
      </c>
      <c r="LJ320" s="233"/>
      <c r="LK320" s="233"/>
      <c r="LL320" s="233"/>
      <c r="LM320" s="239"/>
      <c r="LO320" s="239"/>
    </row>
    <row r="321" spans="1:331" x14ac:dyDescent="0.25">
      <c r="A321" s="216">
        <v>394</v>
      </c>
      <c r="B321" s="216">
        <v>211320</v>
      </c>
      <c r="C321" s="223" t="s">
        <v>431</v>
      </c>
      <c r="D321" s="230">
        <v>19.39</v>
      </c>
      <c r="E321" s="230">
        <v>19.39</v>
      </c>
      <c r="F321" s="230">
        <v>16.18</v>
      </c>
      <c r="G321" s="230">
        <v>19.39</v>
      </c>
      <c r="H321" s="230">
        <v>19.39</v>
      </c>
      <c r="I321" s="230">
        <v>19.39</v>
      </c>
      <c r="J321" s="230">
        <v>19.39</v>
      </c>
      <c r="K321" s="230">
        <v>19.39</v>
      </c>
      <c r="L321" s="230">
        <v>20.81</v>
      </c>
      <c r="M321" s="230">
        <v>22.79</v>
      </c>
      <c r="N321" s="230">
        <v>20.7</v>
      </c>
      <c r="O321" s="230">
        <v>21.89</v>
      </c>
      <c r="P321" s="230">
        <v>22.51</v>
      </c>
      <c r="Q321" s="230">
        <v>24.06</v>
      </c>
      <c r="R321" s="230">
        <v>24.43</v>
      </c>
      <c r="S321" s="230">
        <v>23.66</v>
      </c>
      <c r="T321" s="230">
        <v>22.87</v>
      </c>
      <c r="U321" s="230">
        <v>21.52</v>
      </c>
      <c r="V321" s="230">
        <v>20.48</v>
      </c>
      <c r="W321" s="230">
        <v>19.3</v>
      </c>
      <c r="X321" s="230">
        <v>18.190000000000001</v>
      </c>
      <c r="Y321" s="230">
        <v>19.2</v>
      </c>
      <c r="Z321" s="230">
        <v>20.78</v>
      </c>
      <c r="AA321" s="230">
        <v>23.18</v>
      </c>
      <c r="AB321" s="230">
        <v>23.04</v>
      </c>
      <c r="AC321" s="230">
        <v>24.81</v>
      </c>
      <c r="AD321" s="230">
        <v>26.34</v>
      </c>
      <c r="AE321" s="230">
        <v>27.64</v>
      </c>
      <c r="AF321" s="230">
        <v>28.77</v>
      </c>
      <c r="AG321" s="230">
        <v>30.12</v>
      </c>
      <c r="AH321" s="230">
        <v>30.94</v>
      </c>
      <c r="AI321" s="230">
        <v>32.36</v>
      </c>
      <c r="AJ321" s="230">
        <v>34.909999999999997</v>
      </c>
      <c r="AK321" s="230">
        <v>37</v>
      </c>
      <c r="AL321" s="230">
        <v>38.549999999999997</v>
      </c>
      <c r="AM321" s="230">
        <v>41.73</v>
      </c>
      <c r="AN321" s="230">
        <v>44.78</v>
      </c>
      <c r="AO321" s="230">
        <v>46.73</v>
      </c>
      <c r="AP321" s="230">
        <v>48.56</v>
      </c>
      <c r="AQ321" s="230">
        <v>52.61</v>
      </c>
      <c r="AR321" s="230">
        <v>55.48</v>
      </c>
      <c r="AS321" s="230">
        <v>57.56</v>
      </c>
      <c r="AT321" s="230">
        <v>57.56</v>
      </c>
      <c r="AU321" s="230">
        <v>29.96</v>
      </c>
      <c r="AV321" s="230">
        <v>32.17</v>
      </c>
      <c r="AW321" s="230">
        <v>33.9</v>
      </c>
      <c r="AX321" s="230">
        <v>35.43</v>
      </c>
      <c r="AY321" s="230">
        <v>35.94</v>
      </c>
      <c r="AZ321" s="230">
        <v>22.29</v>
      </c>
      <c r="BA321" s="230">
        <v>23.21</v>
      </c>
      <c r="BB321" s="230">
        <v>24.72</v>
      </c>
      <c r="BC321" s="230">
        <v>26.23</v>
      </c>
      <c r="BD321" s="230">
        <v>27.82</v>
      </c>
      <c r="BE321" s="230">
        <v>28.99</v>
      </c>
      <c r="BF321" s="230">
        <v>29.81</v>
      </c>
      <c r="BG321" s="230">
        <v>31</v>
      </c>
      <c r="BH321" s="230">
        <v>32.119999999999997</v>
      </c>
      <c r="BI321" s="230">
        <v>33.07</v>
      </c>
      <c r="BJ321" s="230">
        <v>34.200000000000003</v>
      </c>
      <c r="BK321" s="230">
        <v>35.5</v>
      </c>
      <c r="BL321" s="230">
        <v>36.43</v>
      </c>
      <c r="BM321" s="230">
        <v>37.659999999999997</v>
      </c>
      <c r="BN321" s="230">
        <v>39.75</v>
      </c>
      <c r="BO321" s="230">
        <v>42.1</v>
      </c>
      <c r="BP321" s="230">
        <v>44.11</v>
      </c>
      <c r="BQ321" s="230">
        <v>45.66</v>
      </c>
      <c r="BR321" s="230">
        <v>50.11</v>
      </c>
      <c r="BS321" s="230">
        <v>52.52</v>
      </c>
      <c r="BT321" s="230">
        <v>58.13</v>
      </c>
      <c r="BU321" s="230">
        <v>65.78</v>
      </c>
      <c r="BV321" s="230">
        <v>72.040000000000006</v>
      </c>
      <c r="BW321" s="230">
        <v>46.01</v>
      </c>
      <c r="BX321" s="230">
        <v>47.31</v>
      </c>
      <c r="BY321" s="230">
        <v>48.88</v>
      </c>
      <c r="BZ321" s="233">
        <v>50.89</v>
      </c>
      <c r="CA321" s="233">
        <v>52.98</v>
      </c>
      <c r="CB321" s="233">
        <v>54.19</v>
      </c>
      <c r="CC321" s="233">
        <v>25.97</v>
      </c>
      <c r="CD321" s="233">
        <v>27.26</v>
      </c>
      <c r="CE321" s="233">
        <v>28.18</v>
      </c>
      <c r="CF321" s="233">
        <v>29.55</v>
      </c>
      <c r="CG321" s="233">
        <v>31.08</v>
      </c>
      <c r="CH321" s="233">
        <v>32.65</v>
      </c>
      <c r="CI321" s="233">
        <v>33.869999999999997</v>
      </c>
      <c r="CJ321" s="233">
        <v>34.57</v>
      </c>
      <c r="CK321" s="233">
        <v>33.46</v>
      </c>
      <c r="CL321" s="233">
        <v>31.21</v>
      </c>
      <c r="CM321" s="233">
        <v>29.36</v>
      </c>
      <c r="CN321" s="233">
        <v>27.81</v>
      </c>
      <c r="CO321" s="233">
        <v>28.02</v>
      </c>
      <c r="CP321" s="233">
        <v>29.49</v>
      </c>
      <c r="CQ321" s="233">
        <v>30.76</v>
      </c>
      <c r="CR321" s="233">
        <v>32.020000000000003</v>
      </c>
      <c r="CS321" s="233">
        <v>34.04</v>
      </c>
      <c r="CT321" s="233">
        <v>35.18</v>
      </c>
      <c r="CU321" s="233">
        <v>36.89</v>
      </c>
      <c r="CV321" s="233">
        <v>38.72</v>
      </c>
      <c r="CW321" s="233">
        <v>40.35</v>
      </c>
      <c r="CX321" s="233">
        <v>41.94</v>
      </c>
      <c r="CY321" s="233">
        <v>43.41</v>
      </c>
      <c r="CZ321" s="233">
        <v>46.23</v>
      </c>
      <c r="DA321" s="233">
        <v>25.11</v>
      </c>
      <c r="DB321" s="233">
        <v>27.1</v>
      </c>
      <c r="DC321" s="233">
        <v>27.84</v>
      </c>
      <c r="DD321" s="233">
        <v>29</v>
      </c>
      <c r="DE321" s="233">
        <v>29.66</v>
      </c>
      <c r="DF321" s="233">
        <v>31.57</v>
      </c>
      <c r="DG321" s="233">
        <v>33.18</v>
      </c>
      <c r="DH321" s="233">
        <v>34.72</v>
      </c>
      <c r="DI321" s="233">
        <v>36.39</v>
      </c>
      <c r="DJ321" s="233">
        <v>38.549999999999997</v>
      </c>
      <c r="DK321" s="233">
        <v>41.26</v>
      </c>
      <c r="DL321" s="233">
        <v>45.01</v>
      </c>
      <c r="DM321" s="233">
        <v>47.4</v>
      </c>
      <c r="DN321" s="233">
        <v>50.36</v>
      </c>
      <c r="DO321" s="233">
        <v>53.94</v>
      </c>
      <c r="DP321" s="233">
        <v>55.61</v>
      </c>
      <c r="DQ321" s="233">
        <v>59.13</v>
      </c>
      <c r="DR321" s="233">
        <v>61.56</v>
      </c>
      <c r="DS321" s="233">
        <v>63.93</v>
      </c>
      <c r="DT321" s="233">
        <v>43.84</v>
      </c>
      <c r="DU321" s="233">
        <v>46.55</v>
      </c>
      <c r="DV321" s="233">
        <v>49.86</v>
      </c>
      <c r="DW321" s="233">
        <v>52.41</v>
      </c>
      <c r="DX321" s="233">
        <v>55.79</v>
      </c>
      <c r="DY321" s="233">
        <v>59.05</v>
      </c>
      <c r="DZ321" s="233">
        <v>61.44</v>
      </c>
      <c r="EA321" s="233">
        <v>63.73</v>
      </c>
      <c r="EB321" s="233">
        <v>67.13</v>
      </c>
      <c r="EC321" s="233">
        <v>67.13</v>
      </c>
      <c r="ED321" s="233">
        <v>16.52</v>
      </c>
      <c r="EE321" s="233">
        <v>15.37</v>
      </c>
      <c r="EF321" s="233">
        <v>13.36</v>
      </c>
      <c r="EG321" s="233">
        <v>11.73</v>
      </c>
      <c r="EH321" s="233">
        <v>10.73</v>
      </c>
      <c r="EI321" s="233">
        <v>9.76</v>
      </c>
      <c r="EJ321" s="233">
        <v>8.5</v>
      </c>
      <c r="EK321" s="233">
        <v>6.6</v>
      </c>
      <c r="EL321" s="233">
        <v>8.67</v>
      </c>
      <c r="EM321" s="233">
        <v>10.18</v>
      </c>
      <c r="EN321" s="233">
        <v>11.85</v>
      </c>
      <c r="EO321" s="233">
        <v>12.69</v>
      </c>
      <c r="EP321" s="233">
        <v>15.02</v>
      </c>
      <c r="EQ321" s="233">
        <v>13.79</v>
      </c>
      <c r="ER321" s="233">
        <v>13.08</v>
      </c>
      <c r="ES321" s="233">
        <v>12.08</v>
      </c>
      <c r="ET321" s="233">
        <v>11.05</v>
      </c>
      <c r="EU321" s="233">
        <v>9.8000000000000007</v>
      </c>
      <c r="EV321" s="233">
        <v>7.89</v>
      </c>
      <c r="EW321" s="233">
        <v>6.54</v>
      </c>
      <c r="EX321" s="233">
        <v>8.17</v>
      </c>
      <c r="EY321" s="233">
        <v>9.4700000000000006</v>
      </c>
      <c r="EZ321" s="233">
        <v>10.76</v>
      </c>
      <c r="FA321" s="233">
        <v>11.99</v>
      </c>
      <c r="FB321" s="233">
        <v>13.76</v>
      </c>
      <c r="FC321" s="233">
        <v>15.69</v>
      </c>
      <c r="FD321" s="233">
        <v>16.760000000000002</v>
      </c>
      <c r="FE321" s="233">
        <v>17.64</v>
      </c>
      <c r="FF321" s="233">
        <v>18.21</v>
      </c>
      <c r="FG321" s="233">
        <v>17.14</v>
      </c>
      <c r="FH321" s="233">
        <v>18.989999999999998</v>
      </c>
      <c r="FI321" s="233">
        <v>20.96</v>
      </c>
      <c r="FJ321" s="233">
        <v>23.96</v>
      </c>
      <c r="FK321" s="233">
        <v>27.94</v>
      </c>
      <c r="FL321" s="233">
        <v>32.08</v>
      </c>
      <c r="FM321" s="233">
        <v>65.739999999999995</v>
      </c>
      <c r="FN321" s="233">
        <v>68.22</v>
      </c>
      <c r="FO321" s="233">
        <v>76.209999999999994</v>
      </c>
      <c r="FP321" s="233">
        <v>88.13</v>
      </c>
      <c r="FQ321" s="233">
        <v>97.46</v>
      </c>
      <c r="FR321" s="233">
        <v>106.46</v>
      </c>
      <c r="FS321" s="233">
        <v>119.46</v>
      </c>
      <c r="FT321" s="233">
        <v>135.46</v>
      </c>
      <c r="FU321" s="233">
        <v>139.46</v>
      </c>
      <c r="FV321" s="233">
        <v>142.46</v>
      </c>
      <c r="FW321" s="233">
        <v>149.46</v>
      </c>
      <c r="FX321" s="230">
        <v>95.46</v>
      </c>
      <c r="FY321" s="230">
        <v>99.46</v>
      </c>
      <c r="FZ321" s="230">
        <v>102.46</v>
      </c>
      <c r="GA321" s="230">
        <v>108.46</v>
      </c>
      <c r="GB321" s="230">
        <v>115.46</v>
      </c>
      <c r="GC321" s="230">
        <v>121.46</v>
      </c>
      <c r="GD321" s="233">
        <v>159.46</v>
      </c>
      <c r="GE321" s="233">
        <v>165.46</v>
      </c>
      <c r="GF321" s="233">
        <v>174.46</v>
      </c>
      <c r="GG321" s="233">
        <v>180.46</v>
      </c>
      <c r="GH321" s="233">
        <v>188.46</v>
      </c>
      <c r="GI321" s="233">
        <v>196.46</v>
      </c>
      <c r="GJ321" s="233">
        <v>228.46</v>
      </c>
      <c r="GK321" s="233">
        <v>75.34</v>
      </c>
      <c r="GL321" s="233">
        <v>78.63</v>
      </c>
      <c r="GM321" s="233">
        <v>81.91</v>
      </c>
      <c r="GN321" s="233">
        <v>83.68</v>
      </c>
      <c r="GO321" s="233">
        <v>85.61</v>
      </c>
      <c r="GP321" s="233">
        <v>87.97</v>
      </c>
      <c r="GQ321" s="233">
        <v>89.62</v>
      </c>
      <c r="GR321" s="233">
        <v>91.53</v>
      </c>
      <c r="GS321" s="233">
        <v>93.32</v>
      </c>
      <c r="GT321" s="233">
        <v>94.91</v>
      </c>
      <c r="GU321" s="233">
        <v>96.38</v>
      </c>
      <c r="GV321" s="233">
        <v>97.42</v>
      </c>
      <c r="GW321" s="233">
        <v>98.77</v>
      </c>
      <c r="GX321" s="233">
        <v>100.7</v>
      </c>
      <c r="GY321" s="233">
        <v>102.31</v>
      </c>
      <c r="GZ321" s="233">
        <v>103.5</v>
      </c>
      <c r="HA321" s="233">
        <v>107.7</v>
      </c>
      <c r="HB321" s="233">
        <v>110.98</v>
      </c>
      <c r="HC321" s="233">
        <v>114.46</v>
      </c>
      <c r="HD321" s="233">
        <v>122.71</v>
      </c>
      <c r="HE321" s="233">
        <v>124.58</v>
      </c>
      <c r="HF321" s="233">
        <v>130.05000000000001</v>
      </c>
      <c r="HG321" s="233">
        <v>132.79</v>
      </c>
      <c r="HH321" s="233">
        <v>136.93</v>
      </c>
      <c r="HI321" s="233">
        <v>138.56</v>
      </c>
      <c r="HJ321" s="233">
        <v>147.91999999999999</v>
      </c>
      <c r="HK321" s="233">
        <v>160.22999999999999</v>
      </c>
      <c r="HL321" s="233">
        <v>172.76</v>
      </c>
      <c r="HM321" s="233">
        <v>105.65</v>
      </c>
      <c r="HN321" s="233">
        <v>106.9</v>
      </c>
      <c r="HO321" s="233">
        <v>108.29</v>
      </c>
      <c r="HP321" s="233">
        <v>109.67</v>
      </c>
      <c r="HQ321" s="233">
        <v>70.069999999999993</v>
      </c>
      <c r="HR321" s="233">
        <v>73.55</v>
      </c>
      <c r="HS321" s="233">
        <v>77.94</v>
      </c>
      <c r="HT321" s="233">
        <v>80.75</v>
      </c>
      <c r="HU321" s="233">
        <v>83.87</v>
      </c>
      <c r="HV321" s="233">
        <v>86.16</v>
      </c>
      <c r="HW321" s="233">
        <v>89.42</v>
      </c>
      <c r="HX321" s="233">
        <v>93.26</v>
      </c>
      <c r="HY321" s="233">
        <v>96.78</v>
      </c>
      <c r="HZ321" s="233">
        <v>99.9</v>
      </c>
      <c r="IA321" s="233">
        <v>102.48</v>
      </c>
      <c r="IB321" s="233">
        <v>104.15</v>
      </c>
      <c r="IC321" s="233">
        <v>109.08</v>
      </c>
      <c r="ID321" s="233">
        <v>114.05</v>
      </c>
      <c r="IE321" s="233">
        <v>116.38</v>
      </c>
      <c r="IF321" s="233">
        <v>122.29</v>
      </c>
      <c r="IG321" s="233">
        <v>127.14</v>
      </c>
      <c r="IH321" s="233">
        <v>133.19999999999999</v>
      </c>
      <c r="II321" s="233">
        <v>143.6</v>
      </c>
      <c r="IJ321" s="233">
        <v>157.13999999999999</v>
      </c>
      <c r="IK321" s="233">
        <v>162.24</v>
      </c>
      <c r="IL321" s="233">
        <v>151.88</v>
      </c>
      <c r="IM321" s="233">
        <v>40.65</v>
      </c>
      <c r="IN321" s="233">
        <v>48.44</v>
      </c>
      <c r="IO321" s="233">
        <v>55.88</v>
      </c>
      <c r="IP321" s="233">
        <v>58.11</v>
      </c>
      <c r="IQ321" s="233">
        <v>60.19</v>
      </c>
      <c r="IR321" s="233">
        <v>61.33</v>
      </c>
      <c r="IS321" s="233">
        <v>64.19</v>
      </c>
      <c r="IT321" s="233">
        <v>67.87</v>
      </c>
      <c r="IU321" s="233">
        <v>69.48</v>
      </c>
      <c r="IV321" s="233">
        <v>71.010000000000005</v>
      </c>
      <c r="IW321" s="233">
        <v>73.89</v>
      </c>
      <c r="IX321" s="233">
        <v>81.81</v>
      </c>
      <c r="IY321" s="233">
        <v>84.33</v>
      </c>
      <c r="IZ321" s="233">
        <v>89.18</v>
      </c>
      <c r="JA321" s="233">
        <v>98.15</v>
      </c>
      <c r="JB321" s="233">
        <v>106.7</v>
      </c>
      <c r="JC321" s="233">
        <v>110.48</v>
      </c>
      <c r="JD321" s="233">
        <v>120.58</v>
      </c>
      <c r="JE321" s="233">
        <v>125.61</v>
      </c>
      <c r="JF321" s="233">
        <v>129.66999999999999</v>
      </c>
      <c r="JG321" s="233">
        <v>130.84</v>
      </c>
      <c r="JH321" s="233">
        <v>134.02000000000001</v>
      </c>
      <c r="JI321" s="233">
        <v>138.36000000000001</v>
      </c>
      <c r="JJ321" s="233">
        <v>142.21</v>
      </c>
      <c r="JK321" s="233">
        <v>144.4</v>
      </c>
      <c r="JL321" s="233">
        <v>146.19</v>
      </c>
      <c r="JM321" s="233">
        <v>147.9</v>
      </c>
      <c r="JN321" s="233">
        <v>149.03</v>
      </c>
      <c r="JO321" s="233">
        <v>149.15</v>
      </c>
      <c r="JP321" s="233">
        <v>153.72</v>
      </c>
      <c r="JQ321" s="233">
        <v>158.72999999999999</v>
      </c>
      <c r="JR321" s="233">
        <v>161.37</v>
      </c>
      <c r="JS321" s="233">
        <v>163</v>
      </c>
      <c r="JT321" s="233">
        <v>165.39</v>
      </c>
      <c r="JU321" s="233">
        <v>171.1</v>
      </c>
      <c r="JV321" s="233">
        <v>172.03</v>
      </c>
      <c r="JW321" s="233">
        <v>174.6</v>
      </c>
      <c r="JX321" s="233">
        <v>175.73</v>
      </c>
      <c r="JY321" s="233">
        <v>177.92</v>
      </c>
      <c r="JZ321" s="233">
        <v>186.65</v>
      </c>
      <c r="KA321" s="233">
        <v>196.41</v>
      </c>
      <c r="KB321" s="233">
        <v>202.28</v>
      </c>
      <c r="KC321" s="233">
        <v>209.28</v>
      </c>
      <c r="KD321" s="233">
        <v>209.28</v>
      </c>
      <c r="KE321" s="233">
        <v>215.28</v>
      </c>
      <c r="KF321" s="233">
        <v>228.28</v>
      </c>
      <c r="KG321" s="233">
        <v>185.79</v>
      </c>
      <c r="KH321" s="233">
        <v>193.99</v>
      </c>
      <c r="KI321" s="233">
        <v>198.74</v>
      </c>
      <c r="KJ321" s="233">
        <v>222.28</v>
      </c>
      <c r="KK321" s="233">
        <v>272.27999999999997</v>
      </c>
      <c r="KL321" s="233">
        <v>284.27999999999997</v>
      </c>
      <c r="KM321" s="233">
        <v>298.27999999999997</v>
      </c>
      <c r="KN321" s="233">
        <v>168.36</v>
      </c>
      <c r="KO321" s="233">
        <v>22.04</v>
      </c>
      <c r="KP321" s="233">
        <v>24.54</v>
      </c>
      <c r="KQ321" s="233">
        <v>26.09</v>
      </c>
      <c r="KR321" s="233">
        <v>27.59</v>
      </c>
      <c r="KS321" s="233">
        <v>26.78</v>
      </c>
      <c r="KT321" s="243">
        <v>28.69</v>
      </c>
      <c r="KU321" s="243">
        <v>26.82</v>
      </c>
      <c r="KV321" s="243">
        <v>24.22</v>
      </c>
      <c r="KW321" s="243">
        <v>22.15</v>
      </c>
      <c r="KX321" s="243">
        <v>19.88</v>
      </c>
      <c r="KY321" s="243">
        <v>17.52</v>
      </c>
      <c r="KZ321" s="243">
        <v>15.450000000000001</v>
      </c>
      <c r="LA321" s="243">
        <v>12.98</v>
      </c>
      <c r="LB321" s="243">
        <f t="shared" si="8"/>
        <v>187.86</v>
      </c>
      <c r="LC321" s="243">
        <f t="shared" si="9"/>
        <v>204.76000000000002</v>
      </c>
      <c r="LD321" s="233">
        <v>176.24</v>
      </c>
      <c r="LE321" s="233">
        <v>187.24</v>
      </c>
      <c r="LF321" s="233">
        <v>201.24</v>
      </c>
      <c r="LG321" s="233">
        <v>210.24</v>
      </c>
      <c r="LH321" s="233">
        <v>228.24</v>
      </c>
      <c r="LI321" s="233">
        <v>234.24</v>
      </c>
      <c r="LJ321" s="233">
        <v>237.24</v>
      </c>
      <c r="LK321" s="233"/>
      <c r="LL321" s="233"/>
      <c r="LM321" s="239"/>
      <c r="LO321" s="239"/>
    </row>
    <row r="322" spans="1:331" x14ac:dyDescent="0.25">
      <c r="A322" s="216">
        <v>395</v>
      </c>
      <c r="B322" s="216">
        <v>211340</v>
      </c>
      <c r="C322" s="223" t="s">
        <v>432</v>
      </c>
      <c r="D322" s="230">
        <v>20.8</v>
      </c>
      <c r="E322" s="230">
        <v>20.8</v>
      </c>
      <c r="F322" s="230">
        <v>17.59</v>
      </c>
      <c r="G322" s="230">
        <v>20.8</v>
      </c>
      <c r="H322" s="230">
        <v>20.8</v>
      </c>
      <c r="I322" s="230">
        <v>20.8</v>
      </c>
      <c r="J322" s="230">
        <v>20.8</v>
      </c>
      <c r="K322" s="230">
        <v>20.8</v>
      </c>
      <c r="L322" s="230">
        <v>22.22</v>
      </c>
      <c r="M322" s="230">
        <v>24.2</v>
      </c>
      <c r="N322" s="230">
        <v>22.11</v>
      </c>
      <c r="O322" s="230">
        <v>23.3</v>
      </c>
      <c r="P322" s="230">
        <v>23.92</v>
      </c>
      <c r="Q322" s="230">
        <v>23.84</v>
      </c>
      <c r="R322" s="230">
        <v>23.02</v>
      </c>
      <c r="S322" s="230">
        <v>22.25</v>
      </c>
      <c r="T322" s="230">
        <v>21.46</v>
      </c>
      <c r="U322" s="230">
        <v>20.11</v>
      </c>
      <c r="V322" s="230">
        <v>19.07</v>
      </c>
      <c r="W322" s="230">
        <v>17.89</v>
      </c>
      <c r="X322" s="230">
        <v>16.78</v>
      </c>
      <c r="Y322" s="230">
        <v>17.79</v>
      </c>
      <c r="Z322" s="230">
        <v>19.37</v>
      </c>
      <c r="AA322" s="230">
        <v>21.77</v>
      </c>
      <c r="AB322" s="230">
        <v>21.63</v>
      </c>
      <c r="AC322" s="230">
        <v>23.4</v>
      </c>
      <c r="AD322" s="230">
        <v>24.93</v>
      </c>
      <c r="AE322" s="230">
        <v>26.23</v>
      </c>
      <c r="AF322" s="230">
        <v>27.36</v>
      </c>
      <c r="AG322" s="230">
        <v>28.71</v>
      </c>
      <c r="AH322" s="230">
        <v>29.53</v>
      </c>
      <c r="AI322" s="230">
        <v>30.95</v>
      </c>
      <c r="AJ322" s="230">
        <v>33.5</v>
      </c>
      <c r="AK322" s="230">
        <v>35.590000000000003</v>
      </c>
      <c r="AL322" s="230">
        <v>37.14</v>
      </c>
      <c r="AM322" s="230">
        <v>40.32</v>
      </c>
      <c r="AN322" s="230">
        <v>43.37</v>
      </c>
      <c r="AO322" s="230">
        <v>45.32</v>
      </c>
      <c r="AP322" s="230">
        <v>47.15</v>
      </c>
      <c r="AQ322" s="230">
        <v>51.2</v>
      </c>
      <c r="AR322" s="230">
        <v>54.07</v>
      </c>
      <c r="AS322" s="230">
        <v>56.15</v>
      </c>
      <c r="AT322" s="230">
        <v>56.15</v>
      </c>
      <c r="AU322" s="230">
        <v>28.55</v>
      </c>
      <c r="AV322" s="230">
        <v>30.76</v>
      </c>
      <c r="AW322" s="230">
        <v>32.49</v>
      </c>
      <c r="AX322" s="230">
        <v>34.020000000000003</v>
      </c>
      <c r="AY322" s="230">
        <v>34.53</v>
      </c>
      <c r="AZ322" s="230">
        <v>23.7</v>
      </c>
      <c r="BA322" s="230">
        <v>24.62</v>
      </c>
      <c r="BB322" s="230">
        <v>26.13</v>
      </c>
      <c r="BC322" s="230">
        <v>27.64</v>
      </c>
      <c r="BD322" s="230">
        <v>29.23</v>
      </c>
      <c r="BE322" s="230">
        <v>30.4</v>
      </c>
      <c r="BF322" s="230">
        <v>31.22</v>
      </c>
      <c r="BG322" s="230">
        <v>32.409999999999997</v>
      </c>
      <c r="BH322" s="230">
        <v>33.53</v>
      </c>
      <c r="BI322" s="230">
        <v>34.479999999999997</v>
      </c>
      <c r="BJ322" s="230">
        <v>35.61</v>
      </c>
      <c r="BK322" s="230">
        <v>36.909999999999997</v>
      </c>
      <c r="BL322" s="230">
        <v>37.840000000000003</v>
      </c>
      <c r="BM322" s="230">
        <v>39.07</v>
      </c>
      <c r="BN322" s="230">
        <v>41.16</v>
      </c>
      <c r="BO322" s="230">
        <v>43.51</v>
      </c>
      <c r="BP322" s="230">
        <v>45.52</v>
      </c>
      <c r="BQ322" s="230">
        <v>47.07</v>
      </c>
      <c r="BR322" s="230">
        <v>51.52</v>
      </c>
      <c r="BS322" s="230">
        <v>53.93</v>
      </c>
      <c r="BT322" s="230">
        <v>59.54</v>
      </c>
      <c r="BU322" s="230">
        <v>67.19</v>
      </c>
      <c r="BV322" s="230">
        <v>73.45</v>
      </c>
      <c r="BW322" s="230">
        <v>47.42</v>
      </c>
      <c r="BX322" s="230">
        <v>48.72</v>
      </c>
      <c r="BY322" s="230">
        <v>50.29</v>
      </c>
      <c r="BZ322" s="233">
        <v>52.3</v>
      </c>
      <c r="CA322" s="233">
        <v>54.39</v>
      </c>
      <c r="CB322" s="233">
        <v>55.6</v>
      </c>
      <c r="CC322" s="233">
        <v>27.38</v>
      </c>
      <c r="CD322" s="233">
        <v>28.67</v>
      </c>
      <c r="CE322" s="233">
        <v>29.59</v>
      </c>
      <c r="CF322" s="233">
        <v>30.96</v>
      </c>
      <c r="CG322" s="233">
        <v>32.49</v>
      </c>
      <c r="CH322" s="233">
        <v>34.06</v>
      </c>
      <c r="CI322" s="233">
        <v>34.03</v>
      </c>
      <c r="CJ322" s="233">
        <v>33.159999999999997</v>
      </c>
      <c r="CK322" s="233">
        <v>32.049999999999997</v>
      </c>
      <c r="CL322" s="233">
        <v>29.8</v>
      </c>
      <c r="CM322" s="233">
        <v>27.95</v>
      </c>
      <c r="CN322" s="233">
        <v>26.4</v>
      </c>
      <c r="CO322" s="233">
        <v>29.43</v>
      </c>
      <c r="CP322" s="233">
        <v>30.9</v>
      </c>
      <c r="CQ322" s="233">
        <v>32.17</v>
      </c>
      <c r="CR322" s="233">
        <v>33.43</v>
      </c>
      <c r="CS322" s="233">
        <v>35.450000000000003</v>
      </c>
      <c r="CT322" s="233">
        <v>36.590000000000003</v>
      </c>
      <c r="CU322" s="233">
        <v>38.299999999999997</v>
      </c>
      <c r="CV322" s="233">
        <v>40.130000000000003</v>
      </c>
      <c r="CW322" s="233">
        <v>41.76</v>
      </c>
      <c r="CX322" s="233">
        <v>43.35</v>
      </c>
      <c r="CY322" s="233">
        <v>44.82</v>
      </c>
      <c r="CZ322" s="233">
        <v>47.64</v>
      </c>
      <c r="DA322" s="233">
        <v>23.7</v>
      </c>
      <c r="DB322" s="233">
        <v>25.69</v>
      </c>
      <c r="DC322" s="233">
        <v>26.43</v>
      </c>
      <c r="DD322" s="233">
        <v>27.59</v>
      </c>
      <c r="DE322" s="233">
        <v>28.25</v>
      </c>
      <c r="DF322" s="233">
        <v>30.16</v>
      </c>
      <c r="DG322" s="233">
        <v>31.77</v>
      </c>
      <c r="DH322" s="233">
        <v>33.31</v>
      </c>
      <c r="DI322" s="233">
        <v>34.979999999999997</v>
      </c>
      <c r="DJ322" s="233">
        <v>37.14</v>
      </c>
      <c r="DK322" s="233">
        <v>39.85</v>
      </c>
      <c r="DL322" s="233">
        <v>43.6</v>
      </c>
      <c r="DM322" s="233">
        <v>45.99</v>
      </c>
      <c r="DN322" s="233">
        <v>48.95</v>
      </c>
      <c r="DO322" s="233">
        <v>52.53</v>
      </c>
      <c r="DP322" s="233">
        <v>54.2</v>
      </c>
      <c r="DQ322" s="233">
        <v>57.72</v>
      </c>
      <c r="DR322" s="233">
        <v>60.15</v>
      </c>
      <c r="DS322" s="233">
        <v>62.52</v>
      </c>
      <c r="DT322" s="233">
        <v>42.43</v>
      </c>
      <c r="DU322" s="233">
        <v>45.14</v>
      </c>
      <c r="DV322" s="233">
        <v>48.45</v>
      </c>
      <c r="DW322" s="233">
        <v>51</v>
      </c>
      <c r="DX322" s="233">
        <v>54.38</v>
      </c>
      <c r="DY322" s="233">
        <v>57.64</v>
      </c>
      <c r="DZ322" s="233">
        <v>60.03</v>
      </c>
      <c r="EA322" s="233">
        <v>62.32</v>
      </c>
      <c r="EB322" s="233">
        <v>65.72</v>
      </c>
      <c r="EC322" s="233">
        <v>65.72</v>
      </c>
      <c r="ED322" s="233">
        <v>15.11</v>
      </c>
      <c r="EE322" s="233">
        <v>13.96</v>
      </c>
      <c r="EF322" s="233">
        <v>11.95</v>
      </c>
      <c r="EG322" s="233">
        <v>10.32</v>
      </c>
      <c r="EH322" s="233">
        <v>9.32</v>
      </c>
      <c r="EI322" s="233">
        <v>8.35</v>
      </c>
      <c r="EJ322" s="233">
        <v>7.09</v>
      </c>
      <c r="EK322" s="233">
        <v>5.19</v>
      </c>
      <c r="EL322" s="233">
        <v>7.26</v>
      </c>
      <c r="EM322" s="233">
        <v>8.77</v>
      </c>
      <c r="EN322" s="233">
        <v>10.44</v>
      </c>
      <c r="EO322" s="233">
        <v>11.28</v>
      </c>
      <c r="EP322" s="233">
        <v>13.61</v>
      </c>
      <c r="EQ322" s="233">
        <v>15.2</v>
      </c>
      <c r="ER322" s="233">
        <v>14.49</v>
      </c>
      <c r="ES322" s="233">
        <v>13.49</v>
      </c>
      <c r="ET322" s="233">
        <v>12.46</v>
      </c>
      <c r="EU322" s="233">
        <v>11.21</v>
      </c>
      <c r="EV322" s="233">
        <v>9.3000000000000007</v>
      </c>
      <c r="EW322" s="233">
        <v>7.95</v>
      </c>
      <c r="EX322" s="233">
        <v>9.58</v>
      </c>
      <c r="EY322" s="233">
        <v>10.88</v>
      </c>
      <c r="EZ322" s="233">
        <v>12.17</v>
      </c>
      <c r="FA322" s="233">
        <v>13.4</v>
      </c>
      <c r="FB322" s="233">
        <v>15.17</v>
      </c>
      <c r="FC322" s="233">
        <v>17.100000000000001</v>
      </c>
      <c r="FD322" s="233">
        <v>18.170000000000002</v>
      </c>
      <c r="FE322" s="233">
        <v>18.23</v>
      </c>
      <c r="FF322" s="233">
        <v>16.8</v>
      </c>
      <c r="FG322" s="233">
        <v>15.73</v>
      </c>
      <c r="FH322" s="233">
        <v>17.579999999999998</v>
      </c>
      <c r="FI322" s="233">
        <v>19.55</v>
      </c>
      <c r="FJ322" s="233">
        <v>22.55</v>
      </c>
      <c r="FK322" s="233">
        <v>26.53</v>
      </c>
      <c r="FL322" s="233">
        <v>30.67</v>
      </c>
      <c r="FM322" s="233">
        <v>64.33</v>
      </c>
      <c r="FN322" s="233">
        <v>66.81</v>
      </c>
      <c r="FO322" s="233">
        <v>74.8</v>
      </c>
      <c r="FP322" s="233">
        <v>86.72</v>
      </c>
      <c r="FQ322" s="233">
        <v>96.05</v>
      </c>
      <c r="FR322" s="233">
        <v>105.05</v>
      </c>
      <c r="FS322" s="233">
        <v>118.05</v>
      </c>
      <c r="FT322" s="233">
        <v>134.05000000000001</v>
      </c>
      <c r="FU322" s="233">
        <v>138.05000000000001</v>
      </c>
      <c r="FV322" s="233">
        <v>141.05000000000001</v>
      </c>
      <c r="FW322" s="233">
        <v>148.05000000000001</v>
      </c>
      <c r="FX322" s="230">
        <v>94.05</v>
      </c>
      <c r="FY322" s="230">
        <v>98.05</v>
      </c>
      <c r="FZ322" s="230">
        <v>101.05</v>
      </c>
      <c r="GA322" s="230">
        <v>107.05</v>
      </c>
      <c r="GB322" s="230">
        <v>114.05</v>
      </c>
      <c r="GC322" s="230">
        <v>120.05</v>
      </c>
      <c r="GD322" s="233">
        <v>158.05000000000001</v>
      </c>
      <c r="GE322" s="233">
        <v>164.05</v>
      </c>
      <c r="GF322" s="233">
        <v>173.05</v>
      </c>
      <c r="GG322" s="233">
        <v>179.05</v>
      </c>
      <c r="GH322" s="233">
        <v>187.05</v>
      </c>
      <c r="GI322" s="233">
        <v>195.05</v>
      </c>
      <c r="GJ322" s="233">
        <v>227.05</v>
      </c>
      <c r="GK322" s="233">
        <v>76.75</v>
      </c>
      <c r="GL322" s="233">
        <v>80.040000000000006</v>
      </c>
      <c r="GM322" s="233">
        <v>83.32</v>
      </c>
      <c r="GN322" s="233">
        <v>85.09</v>
      </c>
      <c r="GO322" s="233">
        <v>87.02</v>
      </c>
      <c r="GP322" s="233">
        <v>89.38</v>
      </c>
      <c r="GQ322" s="233">
        <v>91.03</v>
      </c>
      <c r="GR322" s="233">
        <v>92.94</v>
      </c>
      <c r="GS322" s="233">
        <v>94.73</v>
      </c>
      <c r="GT322" s="233">
        <v>96.32</v>
      </c>
      <c r="GU322" s="233">
        <v>97.79</v>
      </c>
      <c r="GV322" s="233">
        <v>98.83</v>
      </c>
      <c r="GW322" s="233">
        <v>100.18</v>
      </c>
      <c r="GX322" s="233">
        <v>102.11</v>
      </c>
      <c r="GY322" s="233">
        <v>103.72</v>
      </c>
      <c r="GZ322" s="233">
        <v>104.91</v>
      </c>
      <c r="HA322" s="233">
        <v>109.11</v>
      </c>
      <c r="HB322" s="233">
        <v>112.39</v>
      </c>
      <c r="HC322" s="233">
        <v>115.87</v>
      </c>
      <c r="HD322" s="233">
        <v>124.12</v>
      </c>
      <c r="HE322" s="233">
        <v>125.99</v>
      </c>
      <c r="HF322" s="233">
        <v>131.46</v>
      </c>
      <c r="HG322" s="233">
        <v>134.19999999999999</v>
      </c>
      <c r="HH322" s="233">
        <v>138.34</v>
      </c>
      <c r="HI322" s="233">
        <v>139.97</v>
      </c>
      <c r="HJ322" s="233">
        <v>149.33000000000001</v>
      </c>
      <c r="HK322" s="233">
        <v>161.63999999999999</v>
      </c>
      <c r="HL322" s="233">
        <v>174.17</v>
      </c>
      <c r="HM322" s="233">
        <v>107.06</v>
      </c>
      <c r="HN322" s="233">
        <v>108.31</v>
      </c>
      <c r="HO322" s="233">
        <v>109.7</v>
      </c>
      <c r="HP322" s="233">
        <v>111.08</v>
      </c>
      <c r="HQ322" s="233">
        <v>68.66</v>
      </c>
      <c r="HR322" s="233">
        <v>72.14</v>
      </c>
      <c r="HS322" s="233">
        <v>76.53</v>
      </c>
      <c r="HT322" s="233">
        <v>79.34</v>
      </c>
      <c r="HU322" s="233">
        <v>82.46</v>
      </c>
      <c r="HV322" s="233">
        <v>84.75</v>
      </c>
      <c r="HW322" s="233">
        <v>88.01</v>
      </c>
      <c r="HX322" s="233">
        <v>91.85</v>
      </c>
      <c r="HY322" s="233">
        <v>95.37</v>
      </c>
      <c r="HZ322" s="233">
        <v>98.49</v>
      </c>
      <c r="IA322" s="233">
        <v>101.07</v>
      </c>
      <c r="IB322" s="233">
        <v>102.74</v>
      </c>
      <c r="IC322" s="233">
        <v>107.67</v>
      </c>
      <c r="ID322" s="233">
        <v>112.64</v>
      </c>
      <c r="IE322" s="233">
        <v>114.97</v>
      </c>
      <c r="IF322" s="233">
        <v>120.88</v>
      </c>
      <c r="IG322" s="233">
        <v>125.73</v>
      </c>
      <c r="IH322" s="233">
        <v>131.79</v>
      </c>
      <c r="II322" s="233">
        <v>142.19</v>
      </c>
      <c r="IJ322" s="233">
        <v>155.72999999999999</v>
      </c>
      <c r="IK322" s="233">
        <v>160.83000000000001</v>
      </c>
      <c r="IL322" s="233">
        <v>150.47</v>
      </c>
      <c r="IM322" s="233">
        <v>39.24</v>
      </c>
      <c r="IN322" s="233">
        <v>47.03</v>
      </c>
      <c r="IO322" s="233">
        <v>54.47</v>
      </c>
      <c r="IP322" s="233">
        <v>56.7</v>
      </c>
      <c r="IQ322" s="233">
        <v>58.78</v>
      </c>
      <c r="IR322" s="233">
        <v>59.92</v>
      </c>
      <c r="IS322" s="233">
        <v>62.78</v>
      </c>
      <c r="IT322" s="233">
        <v>66.459999999999994</v>
      </c>
      <c r="IU322" s="233">
        <v>68.069999999999993</v>
      </c>
      <c r="IV322" s="233">
        <v>69.599999999999994</v>
      </c>
      <c r="IW322" s="233">
        <v>72.48</v>
      </c>
      <c r="IX322" s="233">
        <v>80.400000000000006</v>
      </c>
      <c r="IY322" s="233">
        <v>82.92</v>
      </c>
      <c r="IZ322" s="233">
        <v>87.77</v>
      </c>
      <c r="JA322" s="233">
        <v>96.74</v>
      </c>
      <c r="JB322" s="233">
        <v>105.29</v>
      </c>
      <c r="JC322" s="233">
        <v>109.07</v>
      </c>
      <c r="JD322" s="233">
        <v>119.17</v>
      </c>
      <c r="JE322" s="233">
        <v>124.2</v>
      </c>
      <c r="JF322" s="233">
        <v>128.26</v>
      </c>
      <c r="JG322" s="233">
        <v>129.43</v>
      </c>
      <c r="JH322" s="233">
        <v>132.61000000000001</v>
      </c>
      <c r="JI322" s="233">
        <v>136.94999999999999</v>
      </c>
      <c r="JJ322" s="233">
        <v>140.80000000000001</v>
      </c>
      <c r="JK322" s="233">
        <v>142.99</v>
      </c>
      <c r="JL322" s="233">
        <v>144.78</v>
      </c>
      <c r="JM322" s="233">
        <v>146.49</v>
      </c>
      <c r="JN322" s="233">
        <v>147.62</v>
      </c>
      <c r="JO322" s="233">
        <v>147.74</v>
      </c>
      <c r="JP322" s="233">
        <v>152.31</v>
      </c>
      <c r="JQ322" s="233">
        <v>157.32</v>
      </c>
      <c r="JR322" s="233">
        <v>159.96</v>
      </c>
      <c r="JS322" s="233">
        <v>161.59</v>
      </c>
      <c r="JT322" s="233">
        <v>163.98</v>
      </c>
      <c r="JU322" s="233">
        <v>169.69</v>
      </c>
      <c r="JV322" s="233">
        <v>170.62</v>
      </c>
      <c r="JW322" s="233">
        <v>173.19</v>
      </c>
      <c r="JX322" s="233">
        <v>174.32</v>
      </c>
      <c r="JY322" s="233">
        <v>176.51</v>
      </c>
      <c r="JZ322" s="233">
        <v>185.24</v>
      </c>
      <c r="KA322" s="233">
        <v>195</v>
      </c>
      <c r="KB322" s="233">
        <v>200.87</v>
      </c>
      <c r="KC322" s="233">
        <v>207.87</v>
      </c>
      <c r="KD322" s="233">
        <v>207.87</v>
      </c>
      <c r="KE322" s="233">
        <v>213.87</v>
      </c>
      <c r="KF322" s="233">
        <v>226.87</v>
      </c>
      <c r="KG322" s="233">
        <v>184.38</v>
      </c>
      <c r="KH322" s="233">
        <v>192.58</v>
      </c>
      <c r="KI322" s="233">
        <v>197.33</v>
      </c>
      <c r="KJ322" s="233">
        <v>220.87</v>
      </c>
      <c r="KK322" s="233">
        <v>270.87</v>
      </c>
      <c r="KL322" s="233">
        <v>282.87</v>
      </c>
      <c r="KM322" s="233">
        <v>296.87</v>
      </c>
      <c r="KN322" s="233">
        <v>166.95</v>
      </c>
      <c r="KO322" s="233">
        <v>23.45</v>
      </c>
      <c r="KP322" s="233">
        <v>25.95</v>
      </c>
      <c r="KQ322" s="233">
        <v>27.5</v>
      </c>
      <c r="KR322" s="233">
        <v>29</v>
      </c>
      <c r="KS322" s="233">
        <v>28.19</v>
      </c>
      <c r="KT322" s="243">
        <v>27.28</v>
      </c>
      <c r="KU322" s="243">
        <v>25.41</v>
      </c>
      <c r="KV322" s="243">
        <v>22.81</v>
      </c>
      <c r="KW322" s="243">
        <v>20.74</v>
      </c>
      <c r="KX322" s="243">
        <v>18.47</v>
      </c>
      <c r="KY322" s="243">
        <v>16.11</v>
      </c>
      <c r="KZ322" s="243">
        <v>14.040000000000001</v>
      </c>
      <c r="LA322" s="243">
        <v>11.57</v>
      </c>
      <c r="LB322" s="243">
        <f t="shared" si="8"/>
        <v>186.45000000000002</v>
      </c>
      <c r="LC322" s="243">
        <f t="shared" si="9"/>
        <v>203.35000000000002</v>
      </c>
      <c r="LD322" s="233">
        <v>174.83</v>
      </c>
      <c r="LE322" s="233">
        <v>185.83</v>
      </c>
      <c r="LF322" s="233">
        <v>199.83</v>
      </c>
      <c r="LG322" s="233">
        <v>208.83</v>
      </c>
      <c r="LH322" s="233">
        <v>226.83</v>
      </c>
      <c r="LI322" s="233">
        <v>232.83</v>
      </c>
      <c r="LJ322" s="233">
        <v>235.83</v>
      </c>
      <c r="LK322" s="233">
        <v>1.41</v>
      </c>
      <c r="LL322" s="233"/>
      <c r="LM322" s="239"/>
      <c r="LO322" s="239"/>
    </row>
    <row r="323" spans="1:331" x14ac:dyDescent="0.25">
      <c r="A323" s="216">
        <v>396</v>
      </c>
      <c r="B323" s="216">
        <v>211310</v>
      </c>
      <c r="C323" s="223" t="s">
        <v>433</v>
      </c>
      <c r="D323" s="230">
        <v>22.07</v>
      </c>
      <c r="E323" s="230">
        <v>22.07</v>
      </c>
      <c r="F323" s="230">
        <v>18.86</v>
      </c>
      <c r="G323" s="230">
        <v>22.07</v>
      </c>
      <c r="H323" s="230">
        <v>22.07</v>
      </c>
      <c r="I323" s="230">
        <v>22.07</v>
      </c>
      <c r="J323" s="230">
        <v>22.07</v>
      </c>
      <c r="K323" s="230">
        <v>22.07</v>
      </c>
      <c r="L323" s="230">
        <v>23.49</v>
      </c>
      <c r="M323" s="230">
        <v>25.47</v>
      </c>
      <c r="N323" s="230">
        <v>23.38</v>
      </c>
      <c r="O323" s="230">
        <v>24.57</v>
      </c>
      <c r="P323" s="230">
        <v>24.12</v>
      </c>
      <c r="Q323" s="230">
        <v>22.57</v>
      </c>
      <c r="R323" s="230">
        <v>21.75</v>
      </c>
      <c r="S323" s="230">
        <v>20.98</v>
      </c>
      <c r="T323" s="230">
        <v>20.190000000000001</v>
      </c>
      <c r="U323" s="230">
        <v>18.84</v>
      </c>
      <c r="V323" s="230">
        <v>17.8</v>
      </c>
      <c r="W323" s="230">
        <v>16.62</v>
      </c>
      <c r="X323" s="230">
        <v>15.51</v>
      </c>
      <c r="Y323" s="230">
        <v>16.52</v>
      </c>
      <c r="Z323" s="230">
        <v>18.100000000000001</v>
      </c>
      <c r="AA323" s="230">
        <v>20.5</v>
      </c>
      <c r="AB323" s="230">
        <v>20.36</v>
      </c>
      <c r="AC323" s="230">
        <v>22.13</v>
      </c>
      <c r="AD323" s="230">
        <v>23.66</v>
      </c>
      <c r="AE323" s="230">
        <v>24.96</v>
      </c>
      <c r="AF323" s="230">
        <v>26.09</v>
      </c>
      <c r="AG323" s="230">
        <v>27.44</v>
      </c>
      <c r="AH323" s="230">
        <v>28.26</v>
      </c>
      <c r="AI323" s="230">
        <v>29.68</v>
      </c>
      <c r="AJ323" s="230">
        <v>32.229999999999997</v>
      </c>
      <c r="AK323" s="230">
        <v>34.32</v>
      </c>
      <c r="AL323" s="230">
        <v>35.869999999999997</v>
      </c>
      <c r="AM323" s="230">
        <v>39.049999999999997</v>
      </c>
      <c r="AN323" s="230">
        <v>42.1</v>
      </c>
      <c r="AO323" s="230">
        <v>44.05</v>
      </c>
      <c r="AP323" s="230">
        <v>45.88</v>
      </c>
      <c r="AQ323" s="230">
        <v>49.93</v>
      </c>
      <c r="AR323" s="230">
        <v>52.8</v>
      </c>
      <c r="AS323" s="230">
        <v>54.88</v>
      </c>
      <c r="AT323" s="230">
        <v>54.88</v>
      </c>
      <c r="AU323" s="230">
        <v>27.28</v>
      </c>
      <c r="AV323" s="230">
        <v>29.49</v>
      </c>
      <c r="AW323" s="230">
        <v>31.22</v>
      </c>
      <c r="AX323" s="230">
        <v>32.75</v>
      </c>
      <c r="AY323" s="230">
        <v>33.26</v>
      </c>
      <c r="AZ323" s="230">
        <v>24.97</v>
      </c>
      <c r="BA323" s="230">
        <v>25.89</v>
      </c>
      <c r="BB323" s="230">
        <v>27.4</v>
      </c>
      <c r="BC323" s="230">
        <v>28.91</v>
      </c>
      <c r="BD323" s="230">
        <v>30.5</v>
      </c>
      <c r="BE323" s="230">
        <v>31.67</v>
      </c>
      <c r="BF323" s="230">
        <v>32.49</v>
      </c>
      <c r="BG323" s="230">
        <v>33.68</v>
      </c>
      <c r="BH323" s="230">
        <v>34.799999999999997</v>
      </c>
      <c r="BI323" s="230">
        <v>35.75</v>
      </c>
      <c r="BJ323" s="230">
        <v>36.880000000000003</v>
      </c>
      <c r="BK323" s="230">
        <v>38.18</v>
      </c>
      <c r="BL323" s="230">
        <v>39.11</v>
      </c>
      <c r="BM323" s="230">
        <v>40.340000000000003</v>
      </c>
      <c r="BN323" s="230">
        <v>42.43</v>
      </c>
      <c r="BO323" s="230">
        <v>44.78</v>
      </c>
      <c r="BP323" s="230">
        <v>46.79</v>
      </c>
      <c r="BQ323" s="230">
        <v>48.34</v>
      </c>
      <c r="BR323" s="230">
        <v>52.79</v>
      </c>
      <c r="BS323" s="230">
        <v>55.2</v>
      </c>
      <c r="BT323" s="230">
        <v>60.81</v>
      </c>
      <c r="BU323" s="230">
        <v>68.459999999999994</v>
      </c>
      <c r="BV323" s="230">
        <v>74.72</v>
      </c>
      <c r="BW323" s="230">
        <v>48.69</v>
      </c>
      <c r="BX323" s="230">
        <v>49.99</v>
      </c>
      <c r="BY323" s="230">
        <v>51.56</v>
      </c>
      <c r="BZ323" s="233">
        <v>53.57</v>
      </c>
      <c r="CA323" s="233">
        <v>55.66</v>
      </c>
      <c r="CB323" s="233">
        <v>56.87</v>
      </c>
      <c r="CC323" s="233">
        <v>28.65</v>
      </c>
      <c r="CD323" s="233">
        <v>29.94</v>
      </c>
      <c r="CE323" s="233">
        <v>30.86</v>
      </c>
      <c r="CF323" s="233">
        <v>32.229999999999997</v>
      </c>
      <c r="CG323" s="233">
        <v>33.76</v>
      </c>
      <c r="CH323" s="233">
        <v>33.979999999999997</v>
      </c>
      <c r="CI323" s="233">
        <v>32.76</v>
      </c>
      <c r="CJ323" s="233">
        <v>31.89</v>
      </c>
      <c r="CK323" s="233">
        <v>30.78</v>
      </c>
      <c r="CL323" s="233">
        <v>28.53</v>
      </c>
      <c r="CM323" s="233">
        <v>26.68</v>
      </c>
      <c r="CN323" s="233">
        <v>25.13</v>
      </c>
      <c r="CO323" s="233">
        <v>30.7</v>
      </c>
      <c r="CP323" s="233">
        <v>32.17</v>
      </c>
      <c r="CQ323" s="233">
        <v>33.44</v>
      </c>
      <c r="CR323" s="233">
        <v>34.700000000000003</v>
      </c>
      <c r="CS323" s="233">
        <v>36.72</v>
      </c>
      <c r="CT323" s="233">
        <v>37.86</v>
      </c>
      <c r="CU323" s="233">
        <v>39.57</v>
      </c>
      <c r="CV323" s="233">
        <v>41.4</v>
      </c>
      <c r="CW323" s="233">
        <v>43.03</v>
      </c>
      <c r="CX323" s="233">
        <v>44.62</v>
      </c>
      <c r="CY323" s="233">
        <v>46.09</v>
      </c>
      <c r="CZ323" s="233">
        <v>48.38</v>
      </c>
      <c r="DA323" s="233">
        <v>22.43</v>
      </c>
      <c r="DB323" s="233">
        <v>24.42</v>
      </c>
      <c r="DC323" s="233">
        <v>25.16</v>
      </c>
      <c r="DD323" s="233">
        <v>26.32</v>
      </c>
      <c r="DE323" s="233">
        <v>26.98</v>
      </c>
      <c r="DF323" s="233">
        <v>28.89</v>
      </c>
      <c r="DG323" s="233">
        <v>30.5</v>
      </c>
      <c r="DH323" s="233">
        <v>32.04</v>
      </c>
      <c r="DI323" s="233">
        <v>33.71</v>
      </c>
      <c r="DJ323" s="233">
        <v>35.869999999999997</v>
      </c>
      <c r="DK323" s="233">
        <v>38.58</v>
      </c>
      <c r="DL323" s="233">
        <v>42.33</v>
      </c>
      <c r="DM323" s="233">
        <v>44.72</v>
      </c>
      <c r="DN323" s="233">
        <v>47.68</v>
      </c>
      <c r="DO323" s="233">
        <v>51.26</v>
      </c>
      <c r="DP323" s="233">
        <v>52.93</v>
      </c>
      <c r="DQ323" s="233">
        <v>56.45</v>
      </c>
      <c r="DR323" s="233">
        <v>58.88</v>
      </c>
      <c r="DS323" s="233">
        <v>61.25</v>
      </c>
      <c r="DT323" s="233">
        <v>41.16</v>
      </c>
      <c r="DU323" s="233">
        <v>43.87</v>
      </c>
      <c r="DV323" s="233">
        <v>47.18</v>
      </c>
      <c r="DW323" s="233">
        <v>49.73</v>
      </c>
      <c r="DX323" s="233">
        <v>53.11</v>
      </c>
      <c r="DY323" s="233">
        <v>56.37</v>
      </c>
      <c r="DZ323" s="233">
        <v>58.76</v>
      </c>
      <c r="EA323" s="233">
        <v>61.05</v>
      </c>
      <c r="EB323" s="233">
        <v>64.45</v>
      </c>
      <c r="EC323" s="233">
        <v>64.45</v>
      </c>
      <c r="ED323" s="233">
        <v>13.84</v>
      </c>
      <c r="EE323" s="233">
        <v>12.69</v>
      </c>
      <c r="EF323" s="233">
        <v>10.68</v>
      </c>
      <c r="EG323" s="233">
        <v>9.0500000000000007</v>
      </c>
      <c r="EH323" s="233">
        <v>8.0500000000000007</v>
      </c>
      <c r="EI323" s="233">
        <v>7.08</v>
      </c>
      <c r="EJ323" s="233">
        <v>5.82</v>
      </c>
      <c r="EK323" s="233">
        <v>3.92</v>
      </c>
      <c r="EL323" s="233">
        <v>5.99</v>
      </c>
      <c r="EM323" s="233">
        <v>7.5</v>
      </c>
      <c r="EN323" s="233">
        <v>9.17</v>
      </c>
      <c r="EO323" s="233">
        <v>10.01</v>
      </c>
      <c r="EP323" s="233">
        <v>12.34</v>
      </c>
      <c r="EQ323" s="233">
        <v>16.47</v>
      </c>
      <c r="ER323" s="233">
        <v>15.76</v>
      </c>
      <c r="ES323" s="233">
        <v>14.76</v>
      </c>
      <c r="ET323" s="233">
        <v>13.73</v>
      </c>
      <c r="EU323" s="233">
        <v>12.48</v>
      </c>
      <c r="EV323" s="233">
        <v>10.57</v>
      </c>
      <c r="EW323" s="233">
        <v>9.2200000000000006</v>
      </c>
      <c r="EX323" s="233">
        <v>10.85</v>
      </c>
      <c r="EY323" s="233">
        <v>12.15</v>
      </c>
      <c r="EZ323" s="233">
        <v>13.44</v>
      </c>
      <c r="FA323" s="233">
        <v>14.67</v>
      </c>
      <c r="FB323" s="233">
        <v>16.440000000000001</v>
      </c>
      <c r="FC323" s="233">
        <v>18.37</v>
      </c>
      <c r="FD323" s="233">
        <v>17.84</v>
      </c>
      <c r="FE323" s="233">
        <v>16.96</v>
      </c>
      <c r="FF323" s="233">
        <v>15.53</v>
      </c>
      <c r="FG323" s="233">
        <v>14.46</v>
      </c>
      <c r="FH323" s="233">
        <v>16.309999999999999</v>
      </c>
      <c r="FI323" s="233">
        <v>18.28</v>
      </c>
      <c r="FJ323" s="233">
        <v>21.28</v>
      </c>
      <c r="FK323" s="233">
        <v>25.26</v>
      </c>
      <c r="FL323" s="233">
        <v>29.4</v>
      </c>
      <c r="FM323" s="233">
        <v>63.06</v>
      </c>
      <c r="FN323" s="233">
        <v>65.540000000000006</v>
      </c>
      <c r="FO323" s="233">
        <v>73.53</v>
      </c>
      <c r="FP323" s="233">
        <v>85.45</v>
      </c>
      <c r="FQ323" s="233">
        <v>94.78</v>
      </c>
      <c r="FR323" s="233">
        <v>103.78</v>
      </c>
      <c r="FS323" s="233">
        <v>116.78</v>
      </c>
      <c r="FT323" s="233">
        <v>132.78</v>
      </c>
      <c r="FU323" s="233">
        <v>136.78</v>
      </c>
      <c r="FV323" s="233">
        <v>139.78</v>
      </c>
      <c r="FW323" s="233">
        <v>146.78</v>
      </c>
      <c r="FX323" s="230">
        <v>92.78</v>
      </c>
      <c r="FY323" s="230">
        <v>96.78</v>
      </c>
      <c r="FZ323" s="230">
        <v>99.78</v>
      </c>
      <c r="GA323" s="230">
        <v>105.78</v>
      </c>
      <c r="GB323" s="230">
        <v>112.78</v>
      </c>
      <c r="GC323" s="230">
        <v>118.78</v>
      </c>
      <c r="GD323" s="233">
        <v>156.78</v>
      </c>
      <c r="GE323" s="233">
        <v>162.78</v>
      </c>
      <c r="GF323" s="233">
        <v>171.78</v>
      </c>
      <c r="GG323" s="233">
        <v>177.78</v>
      </c>
      <c r="GH323" s="233">
        <v>185.78</v>
      </c>
      <c r="GI323" s="233">
        <v>193.78</v>
      </c>
      <c r="GJ323" s="233">
        <v>225.78</v>
      </c>
      <c r="GK323" s="233">
        <v>78.02</v>
      </c>
      <c r="GL323" s="233">
        <v>81.31</v>
      </c>
      <c r="GM323" s="233">
        <v>84.59</v>
      </c>
      <c r="GN323" s="233">
        <v>86.36</v>
      </c>
      <c r="GO323" s="233">
        <v>88.29</v>
      </c>
      <c r="GP323" s="233">
        <v>90.65</v>
      </c>
      <c r="GQ323" s="233">
        <v>92.3</v>
      </c>
      <c r="GR323" s="233">
        <v>94.21</v>
      </c>
      <c r="GS323" s="233">
        <v>96</v>
      </c>
      <c r="GT323" s="233">
        <v>97.59</v>
      </c>
      <c r="GU323" s="233">
        <v>99.06</v>
      </c>
      <c r="GV323" s="233">
        <v>100.1</v>
      </c>
      <c r="GW323" s="233">
        <v>101.45</v>
      </c>
      <c r="GX323" s="233">
        <v>103.38</v>
      </c>
      <c r="GY323" s="233">
        <v>104.99</v>
      </c>
      <c r="GZ323" s="233">
        <v>106.18</v>
      </c>
      <c r="HA323" s="233">
        <v>110.38</v>
      </c>
      <c r="HB323" s="233">
        <v>113.66</v>
      </c>
      <c r="HC323" s="233">
        <v>117.14</v>
      </c>
      <c r="HD323" s="233">
        <v>125.39</v>
      </c>
      <c r="HE323" s="233">
        <v>127.26</v>
      </c>
      <c r="HF323" s="233">
        <v>132.72999999999999</v>
      </c>
      <c r="HG323" s="233">
        <v>135.47</v>
      </c>
      <c r="HH323" s="233">
        <v>139.61000000000001</v>
      </c>
      <c r="HI323" s="233">
        <v>141.24</v>
      </c>
      <c r="HJ323" s="233">
        <v>150.6</v>
      </c>
      <c r="HK323" s="233">
        <v>162.91</v>
      </c>
      <c r="HL323" s="233">
        <v>175.44</v>
      </c>
      <c r="HM323" s="233">
        <v>108.33</v>
      </c>
      <c r="HN323" s="233">
        <v>109.58</v>
      </c>
      <c r="HO323" s="233">
        <v>110.97</v>
      </c>
      <c r="HP323" s="233">
        <v>112.35</v>
      </c>
      <c r="HQ323" s="233">
        <v>67.39</v>
      </c>
      <c r="HR323" s="233">
        <v>70.87</v>
      </c>
      <c r="HS323" s="233">
        <v>75.260000000000005</v>
      </c>
      <c r="HT323" s="233">
        <v>78.069999999999993</v>
      </c>
      <c r="HU323" s="233">
        <v>81.19</v>
      </c>
      <c r="HV323" s="233">
        <v>83.48</v>
      </c>
      <c r="HW323" s="233">
        <v>86.74</v>
      </c>
      <c r="HX323" s="233">
        <v>90.58</v>
      </c>
      <c r="HY323" s="233">
        <v>94.1</v>
      </c>
      <c r="HZ323" s="233">
        <v>97.22</v>
      </c>
      <c r="IA323" s="233">
        <v>99.8</v>
      </c>
      <c r="IB323" s="233">
        <v>101.47</v>
      </c>
      <c r="IC323" s="233">
        <v>106.4</v>
      </c>
      <c r="ID323" s="233">
        <v>111.37</v>
      </c>
      <c r="IE323" s="233">
        <v>113.7</v>
      </c>
      <c r="IF323" s="233">
        <v>119.61</v>
      </c>
      <c r="IG323" s="233">
        <v>124.46</v>
      </c>
      <c r="IH323" s="233">
        <v>130.52000000000001</v>
      </c>
      <c r="II323" s="233">
        <v>140.91999999999999</v>
      </c>
      <c r="IJ323" s="233">
        <v>154.46</v>
      </c>
      <c r="IK323" s="233">
        <v>159.56</v>
      </c>
      <c r="IL323" s="233">
        <v>149.19999999999999</v>
      </c>
      <c r="IM323" s="233">
        <v>37.97</v>
      </c>
      <c r="IN323" s="233">
        <v>45.76</v>
      </c>
      <c r="IO323" s="233">
        <v>53.2</v>
      </c>
      <c r="IP323" s="233">
        <v>55.43</v>
      </c>
      <c r="IQ323" s="233">
        <v>57.51</v>
      </c>
      <c r="IR323" s="233">
        <v>58.65</v>
      </c>
      <c r="IS323" s="233">
        <v>61.51</v>
      </c>
      <c r="IT323" s="233">
        <v>65.19</v>
      </c>
      <c r="IU323" s="233">
        <v>66.8</v>
      </c>
      <c r="IV323" s="233">
        <v>68.33</v>
      </c>
      <c r="IW323" s="233">
        <v>71.209999999999994</v>
      </c>
      <c r="IX323" s="233">
        <v>79.13</v>
      </c>
      <c r="IY323" s="233">
        <v>81.650000000000006</v>
      </c>
      <c r="IZ323" s="233">
        <v>86.5</v>
      </c>
      <c r="JA323" s="233">
        <v>95.47</v>
      </c>
      <c r="JB323" s="233">
        <v>104.02</v>
      </c>
      <c r="JC323" s="233">
        <v>107.8</v>
      </c>
      <c r="JD323" s="233">
        <v>117.9</v>
      </c>
      <c r="JE323" s="233">
        <v>122.93</v>
      </c>
      <c r="JF323" s="233">
        <v>126.99</v>
      </c>
      <c r="JG323" s="233">
        <v>128.16</v>
      </c>
      <c r="JH323" s="233">
        <v>131.34</v>
      </c>
      <c r="JI323" s="233">
        <v>135.68</v>
      </c>
      <c r="JJ323" s="233">
        <v>139.53</v>
      </c>
      <c r="JK323" s="233">
        <v>141.72</v>
      </c>
      <c r="JL323" s="233">
        <v>143.51</v>
      </c>
      <c r="JM323" s="233">
        <v>145.22</v>
      </c>
      <c r="JN323" s="233">
        <v>146.35000000000002</v>
      </c>
      <c r="JO323" s="233">
        <v>146.47</v>
      </c>
      <c r="JP323" s="233">
        <v>151.04</v>
      </c>
      <c r="JQ323" s="233">
        <v>156.05000000000001</v>
      </c>
      <c r="JR323" s="233">
        <v>158.69</v>
      </c>
      <c r="JS323" s="233">
        <v>160.32</v>
      </c>
      <c r="JT323" s="233">
        <v>162.71</v>
      </c>
      <c r="JU323" s="233">
        <v>168.42</v>
      </c>
      <c r="JV323" s="233">
        <v>169.35</v>
      </c>
      <c r="JW323" s="233">
        <v>171.92</v>
      </c>
      <c r="JX323" s="233">
        <v>173.05</v>
      </c>
      <c r="JY323" s="233">
        <v>175.24</v>
      </c>
      <c r="JZ323" s="233">
        <v>183.97</v>
      </c>
      <c r="KA323" s="233">
        <v>193.73</v>
      </c>
      <c r="KB323" s="233">
        <v>199.6</v>
      </c>
      <c r="KC323" s="233">
        <v>206.6</v>
      </c>
      <c r="KD323" s="233">
        <v>206.6</v>
      </c>
      <c r="KE323" s="233">
        <v>212.6</v>
      </c>
      <c r="KF323" s="233">
        <v>225.6</v>
      </c>
      <c r="KG323" s="233">
        <v>183.11</v>
      </c>
      <c r="KH323" s="233">
        <v>191.31</v>
      </c>
      <c r="KI323" s="233">
        <v>196.06</v>
      </c>
      <c r="KJ323" s="233">
        <v>219.6</v>
      </c>
      <c r="KK323" s="233">
        <v>269.60000000000002</v>
      </c>
      <c r="KL323" s="233">
        <v>281.60000000000002</v>
      </c>
      <c r="KM323" s="233">
        <v>295.60000000000002</v>
      </c>
      <c r="KN323" s="233">
        <v>165.68</v>
      </c>
      <c r="KO323" s="233">
        <v>24.72</v>
      </c>
      <c r="KP323" s="233">
        <v>27.22</v>
      </c>
      <c r="KQ323" s="233">
        <v>28.77</v>
      </c>
      <c r="KR323" s="233">
        <v>30.27</v>
      </c>
      <c r="KS323" s="233">
        <v>29.46</v>
      </c>
      <c r="KT323" s="243">
        <v>26.010000000000005</v>
      </c>
      <c r="KU323" s="243">
        <v>24.140000000000004</v>
      </c>
      <c r="KV323" s="243">
        <v>21.540000000000003</v>
      </c>
      <c r="KW323" s="243">
        <v>19.470000000000002</v>
      </c>
      <c r="KX323" s="243">
        <v>17.200000000000003</v>
      </c>
      <c r="KY323" s="243">
        <v>14.840000000000002</v>
      </c>
      <c r="KZ323" s="243">
        <v>12.770000000000001</v>
      </c>
      <c r="LA323" s="243">
        <v>10.3</v>
      </c>
      <c r="LB323" s="243">
        <f t="shared" si="8"/>
        <v>185.18</v>
      </c>
      <c r="LC323" s="243">
        <f t="shared" si="9"/>
        <v>202.08</v>
      </c>
      <c r="LD323" s="233">
        <v>173.56</v>
      </c>
      <c r="LE323" s="233">
        <v>184.56</v>
      </c>
      <c r="LF323" s="233">
        <v>198.56</v>
      </c>
      <c r="LG323" s="233">
        <v>207.56</v>
      </c>
      <c r="LH323" s="233">
        <v>225.56</v>
      </c>
      <c r="LI323" s="233">
        <v>231.56</v>
      </c>
      <c r="LJ323" s="233">
        <v>234.56</v>
      </c>
      <c r="LK323" s="233">
        <v>2.68</v>
      </c>
      <c r="LL323" s="233">
        <v>1.27</v>
      </c>
      <c r="LM323" s="239"/>
      <c r="LO323" s="239"/>
    </row>
    <row r="324" spans="1:331" s="245" customFormat="1" x14ac:dyDescent="0.25">
      <c r="A324" s="216">
        <v>369</v>
      </c>
      <c r="B324" s="216">
        <v>217426</v>
      </c>
      <c r="C324" s="223" t="s">
        <v>434</v>
      </c>
      <c r="D324" s="243">
        <v>36.559999999999995</v>
      </c>
      <c r="E324" s="243">
        <v>39.769999999999996</v>
      </c>
      <c r="F324" s="243">
        <v>39.769999999999996</v>
      </c>
      <c r="G324" s="243">
        <v>39.769999999999996</v>
      </c>
      <c r="H324" s="243">
        <v>39.769999999999996</v>
      </c>
      <c r="I324" s="243">
        <v>39.769999999999996</v>
      </c>
      <c r="J324" s="243">
        <v>39.769999999999996</v>
      </c>
      <c r="K324" s="243">
        <v>39.769999999999996</v>
      </c>
      <c r="L324" s="243">
        <v>41.19</v>
      </c>
      <c r="M324" s="243">
        <v>43.169999999999995</v>
      </c>
      <c r="N324" s="243">
        <v>35.25</v>
      </c>
      <c r="O324" s="243">
        <v>36.44</v>
      </c>
      <c r="P324" s="243">
        <v>37.059999999999995</v>
      </c>
      <c r="Q324" s="243">
        <v>37.089999999999996</v>
      </c>
      <c r="R324" s="243">
        <v>36.269999999999996</v>
      </c>
      <c r="S324" s="243">
        <v>35.5</v>
      </c>
      <c r="T324" s="243">
        <v>34.71</v>
      </c>
      <c r="U324" s="243">
        <v>33.36</v>
      </c>
      <c r="V324" s="243">
        <v>32.32</v>
      </c>
      <c r="W324" s="243">
        <v>31.14</v>
      </c>
      <c r="X324" s="243">
        <v>30.03</v>
      </c>
      <c r="Y324" s="243">
        <v>29.02</v>
      </c>
      <c r="Z324" s="243">
        <v>27.44</v>
      </c>
      <c r="AA324" s="243">
        <v>29.84</v>
      </c>
      <c r="AB324" s="243">
        <v>25.18</v>
      </c>
      <c r="AC324" s="243">
        <v>23.41</v>
      </c>
      <c r="AD324" s="243">
        <v>21.880000000000003</v>
      </c>
      <c r="AE324" s="243">
        <v>20.580000000000002</v>
      </c>
      <c r="AF324" s="243">
        <v>19.450000000000003</v>
      </c>
      <c r="AG324" s="243">
        <v>18.100000000000001</v>
      </c>
      <c r="AH324" s="243">
        <v>17.28</v>
      </c>
      <c r="AI324" s="243">
        <v>15.86</v>
      </c>
      <c r="AJ324" s="243">
        <v>13.309999999999999</v>
      </c>
      <c r="AK324" s="243">
        <v>11.22</v>
      </c>
      <c r="AL324" s="243">
        <v>9.67</v>
      </c>
      <c r="AM324" s="243">
        <v>6.49</v>
      </c>
      <c r="AN324" s="243">
        <v>3.44</v>
      </c>
      <c r="AO324" s="243">
        <v>5.39</v>
      </c>
      <c r="AP324" s="243">
        <v>7.22</v>
      </c>
      <c r="AQ324" s="243">
        <v>11.27</v>
      </c>
      <c r="AR324" s="243">
        <v>14.139999999999999</v>
      </c>
      <c r="AS324" s="243">
        <v>16.22</v>
      </c>
      <c r="AT324" s="243">
        <v>16.22</v>
      </c>
      <c r="AU324" s="243">
        <v>21.84</v>
      </c>
      <c r="AV324" s="243">
        <v>19.630000000000003</v>
      </c>
      <c r="AW324" s="243">
        <v>17.900000000000002</v>
      </c>
      <c r="AX324" s="243">
        <v>16.37</v>
      </c>
      <c r="AY324" s="243">
        <v>14.34</v>
      </c>
      <c r="AZ324" s="243">
        <v>33.659999999999997</v>
      </c>
      <c r="BA324" s="243">
        <v>32.74</v>
      </c>
      <c r="BB324" s="243">
        <v>31.23</v>
      </c>
      <c r="BC324" s="243">
        <v>29.720000000000002</v>
      </c>
      <c r="BD324" s="243">
        <v>30.21</v>
      </c>
      <c r="BE324" s="243">
        <v>31.380000000000003</v>
      </c>
      <c r="BF324" s="243">
        <v>32.200000000000003</v>
      </c>
      <c r="BG324" s="243">
        <v>33.39</v>
      </c>
      <c r="BH324" s="243">
        <v>34.51</v>
      </c>
      <c r="BI324" s="243">
        <v>35.46</v>
      </c>
      <c r="BJ324" s="243">
        <v>36.589999999999996</v>
      </c>
      <c r="BK324" s="243">
        <v>37.89</v>
      </c>
      <c r="BL324" s="243">
        <v>38.82</v>
      </c>
      <c r="BM324" s="243">
        <v>40.049999999999997</v>
      </c>
      <c r="BN324" s="243">
        <v>42.14</v>
      </c>
      <c r="BO324" s="243">
        <v>44.489999999999995</v>
      </c>
      <c r="BP324" s="243">
        <v>46.5</v>
      </c>
      <c r="BQ324" s="243">
        <v>48.05</v>
      </c>
      <c r="BR324" s="243">
        <v>52.5</v>
      </c>
      <c r="BS324" s="243">
        <v>54.91</v>
      </c>
      <c r="BT324" s="243">
        <v>60.519999999999996</v>
      </c>
      <c r="BU324" s="243">
        <v>68.17</v>
      </c>
      <c r="BV324" s="243">
        <v>74.429999999999993</v>
      </c>
      <c r="BW324" s="243">
        <v>48.4</v>
      </c>
      <c r="BX324" s="243">
        <v>49.699999999999996</v>
      </c>
      <c r="BY324" s="243">
        <v>51.269999999999996</v>
      </c>
      <c r="BZ324" s="243">
        <v>53.28</v>
      </c>
      <c r="CA324" s="243">
        <v>55.37</v>
      </c>
      <c r="CB324" s="243">
        <v>56.58</v>
      </c>
      <c r="CC324" s="243">
        <v>32.479999999999997</v>
      </c>
      <c r="CD324" s="243">
        <v>33.769999999999996</v>
      </c>
      <c r="CE324" s="243">
        <v>34.69</v>
      </c>
      <c r="CF324" s="243">
        <v>35.299999999999997</v>
      </c>
      <c r="CG324" s="243">
        <v>33.769999999999996</v>
      </c>
      <c r="CH324" s="243">
        <v>32.200000000000003</v>
      </c>
      <c r="CI324" s="243">
        <v>30.98</v>
      </c>
      <c r="CJ324" s="243">
        <v>30.110000000000003</v>
      </c>
      <c r="CK324" s="243">
        <v>29</v>
      </c>
      <c r="CL324" s="243">
        <v>26.75</v>
      </c>
      <c r="CM324" s="243">
        <v>24.900000000000002</v>
      </c>
      <c r="CN324" s="243">
        <v>23.35</v>
      </c>
      <c r="CO324" s="243">
        <v>27.93</v>
      </c>
      <c r="CP324" s="243">
        <v>26.46</v>
      </c>
      <c r="CQ324" s="243">
        <v>25.19</v>
      </c>
      <c r="CR324" s="243">
        <v>23.93</v>
      </c>
      <c r="CS324" s="243">
        <v>21.91</v>
      </c>
      <c r="CT324" s="243">
        <v>20.77</v>
      </c>
      <c r="CU324" s="243">
        <v>19.059999999999999</v>
      </c>
      <c r="CV324" s="243">
        <v>17.23</v>
      </c>
      <c r="CW324" s="243">
        <v>15.6</v>
      </c>
      <c r="CX324" s="243">
        <v>14.01</v>
      </c>
      <c r="CY324" s="243">
        <v>12.54</v>
      </c>
      <c r="CZ324" s="243">
        <v>9.7200000000000006</v>
      </c>
      <c r="DA324" s="243">
        <v>26.69</v>
      </c>
      <c r="DB324" s="243">
        <v>24.700000000000003</v>
      </c>
      <c r="DC324" s="243">
        <v>23.96</v>
      </c>
      <c r="DD324" s="243">
        <v>25.12</v>
      </c>
      <c r="DE324" s="243">
        <v>25.78</v>
      </c>
      <c r="DF324" s="243">
        <v>27.69</v>
      </c>
      <c r="DG324" s="243">
        <v>29.3</v>
      </c>
      <c r="DH324" s="243">
        <v>30.84</v>
      </c>
      <c r="DI324" s="243">
        <v>32.51</v>
      </c>
      <c r="DJ324" s="243">
        <v>34.67</v>
      </c>
      <c r="DK324" s="243">
        <v>37.379999999999995</v>
      </c>
      <c r="DL324" s="243">
        <v>41.129999999999995</v>
      </c>
      <c r="DM324" s="243">
        <v>43.519999999999996</v>
      </c>
      <c r="DN324" s="243">
        <v>46.48</v>
      </c>
      <c r="DO324" s="243">
        <v>50.059999999999995</v>
      </c>
      <c r="DP324" s="243">
        <v>51.73</v>
      </c>
      <c r="DQ324" s="243">
        <v>55.25</v>
      </c>
      <c r="DR324" s="243">
        <v>57.68</v>
      </c>
      <c r="DS324" s="243">
        <v>60.05</v>
      </c>
      <c r="DT324" s="243">
        <v>39.96</v>
      </c>
      <c r="DU324" s="243">
        <v>42.669999999999995</v>
      </c>
      <c r="DV324" s="243">
        <v>45.98</v>
      </c>
      <c r="DW324" s="243">
        <v>48.53</v>
      </c>
      <c r="DX324" s="243">
        <v>51.91</v>
      </c>
      <c r="DY324" s="243">
        <v>55.169999999999995</v>
      </c>
      <c r="DZ324" s="243">
        <v>57.559999999999995</v>
      </c>
      <c r="EA324" s="243">
        <v>59.849999999999994</v>
      </c>
      <c r="EB324" s="243">
        <v>63.25</v>
      </c>
      <c r="EC324" s="243">
        <v>63.25</v>
      </c>
      <c r="ED324" s="243">
        <v>31.700000000000003</v>
      </c>
      <c r="EE324" s="243">
        <v>32.85</v>
      </c>
      <c r="EF324" s="243">
        <v>34.86</v>
      </c>
      <c r="EG324" s="243">
        <v>36.489999999999995</v>
      </c>
      <c r="EH324" s="243">
        <v>37.489999999999995</v>
      </c>
      <c r="EI324" s="243">
        <v>38.46</v>
      </c>
      <c r="EJ324" s="243">
        <v>39.72</v>
      </c>
      <c r="EK324" s="243">
        <v>41.62</v>
      </c>
      <c r="EL324" s="243">
        <v>43.69</v>
      </c>
      <c r="EM324" s="243">
        <v>45.199999999999996</v>
      </c>
      <c r="EN324" s="243">
        <v>46.87</v>
      </c>
      <c r="EO324" s="243">
        <v>47.71</v>
      </c>
      <c r="EP324" s="243">
        <v>50.04</v>
      </c>
      <c r="EQ324" s="243">
        <v>42.16</v>
      </c>
      <c r="ER324" s="243">
        <v>42.87</v>
      </c>
      <c r="ES324" s="243">
        <v>43.87</v>
      </c>
      <c r="ET324" s="243">
        <v>44.9</v>
      </c>
      <c r="EU324" s="243">
        <v>46.15</v>
      </c>
      <c r="EV324" s="243">
        <v>48.059999999999995</v>
      </c>
      <c r="EW324" s="243">
        <v>49.41</v>
      </c>
      <c r="EX324" s="243">
        <v>51.04</v>
      </c>
      <c r="EY324" s="243">
        <v>52.339999999999996</v>
      </c>
      <c r="EZ324" s="243">
        <v>53.629999999999995</v>
      </c>
      <c r="FA324" s="243">
        <v>54.86</v>
      </c>
      <c r="FB324" s="243">
        <v>56.629999999999995</v>
      </c>
      <c r="FC324" s="243">
        <v>56.61</v>
      </c>
      <c r="FD324" s="243">
        <v>55.54</v>
      </c>
      <c r="FE324" s="243">
        <v>54.66</v>
      </c>
      <c r="FF324" s="243">
        <v>53.23</v>
      </c>
      <c r="FG324" s="243">
        <v>52.16</v>
      </c>
      <c r="FH324" s="243">
        <v>54.01</v>
      </c>
      <c r="FI324" s="243">
        <v>55.98</v>
      </c>
      <c r="FJ324" s="243">
        <v>58.98</v>
      </c>
      <c r="FK324" s="243">
        <v>62.96</v>
      </c>
      <c r="FL324" s="243">
        <v>67.099999999999994</v>
      </c>
      <c r="FM324" s="243">
        <v>24.400000000000002</v>
      </c>
      <c r="FN324" s="243">
        <v>26.880000000000003</v>
      </c>
      <c r="FO324" s="243">
        <v>34.869999999999997</v>
      </c>
      <c r="FP324" s="243">
        <v>46.79</v>
      </c>
      <c r="FQ324" s="243">
        <v>56.12</v>
      </c>
      <c r="FR324" s="243">
        <v>65.12</v>
      </c>
      <c r="FS324" s="243">
        <v>78.12</v>
      </c>
      <c r="FT324" s="243">
        <v>94.12</v>
      </c>
      <c r="FU324" s="243">
        <v>98.12</v>
      </c>
      <c r="FV324" s="243">
        <v>101.12</v>
      </c>
      <c r="FW324" s="243">
        <v>108.12</v>
      </c>
      <c r="FX324" s="230">
        <v>54.12</v>
      </c>
      <c r="FY324" s="230">
        <v>58.12</v>
      </c>
      <c r="FZ324" s="230">
        <v>61.12</v>
      </c>
      <c r="GA324" s="230">
        <v>67.12</v>
      </c>
      <c r="GB324" s="230">
        <v>74.12</v>
      </c>
      <c r="GC324" s="230">
        <v>80.12</v>
      </c>
      <c r="GD324" s="243">
        <v>118.12</v>
      </c>
      <c r="GE324" s="243">
        <v>124.12</v>
      </c>
      <c r="GF324" s="243">
        <v>133.12</v>
      </c>
      <c r="GG324" s="243">
        <v>139.12</v>
      </c>
      <c r="GH324" s="243">
        <v>147.12</v>
      </c>
      <c r="GI324" s="243">
        <v>155.12</v>
      </c>
      <c r="GJ324" s="243">
        <v>187.12</v>
      </c>
      <c r="GK324" s="243">
        <v>77.73</v>
      </c>
      <c r="GL324" s="243">
        <v>81.02</v>
      </c>
      <c r="GM324" s="243">
        <v>84.3</v>
      </c>
      <c r="GN324" s="243">
        <v>86.07</v>
      </c>
      <c r="GO324" s="243">
        <v>88</v>
      </c>
      <c r="GP324" s="243">
        <v>90.36</v>
      </c>
      <c r="GQ324" s="243">
        <v>92.009999999999991</v>
      </c>
      <c r="GR324" s="243">
        <v>93.92</v>
      </c>
      <c r="GS324" s="243">
        <v>95.71</v>
      </c>
      <c r="GT324" s="243">
        <v>97.3</v>
      </c>
      <c r="GU324" s="243">
        <v>98.77</v>
      </c>
      <c r="GV324" s="243">
        <v>99.81</v>
      </c>
      <c r="GW324" s="243">
        <v>101.16</v>
      </c>
      <c r="GX324" s="243">
        <v>103.09</v>
      </c>
      <c r="GY324" s="243">
        <v>104.7</v>
      </c>
      <c r="GZ324" s="243">
        <v>105.89</v>
      </c>
      <c r="HA324" s="243">
        <v>110.09</v>
      </c>
      <c r="HB324" s="243">
        <v>113.37</v>
      </c>
      <c r="HC324" s="243">
        <v>116.85</v>
      </c>
      <c r="HD324" s="243">
        <v>125.1</v>
      </c>
      <c r="HE324" s="243">
        <v>126.97</v>
      </c>
      <c r="HF324" s="243">
        <v>132.44</v>
      </c>
      <c r="HG324" s="243">
        <v>135.18</v>
      </c>
      <c r="HH324" s="243">
        <v>139.32</v>
      </c>
      <c r="HI324" s="243">
        <v>140.94999999999999</v>
      </c>
      <c r="HJ324" s="243">
        <v>150.31</v>
      </c>
      <c r="HK324" s="243">
        <v>162.62</v>
      </c>
      <c r="HL324" s="243">
        <v>175.15</v>
      </c>
      <c r="HM324" s="243">
        <v>108.03999999999999</v>
      </c>
      <c r="HN324" s="243">
        <v>109.28999999999999</v>
      </c>
      <c r="HO324" s="243">
        <v>110.67999999999999</v>
      </c>
      <c r="HP324" s="243">
        <v>112.06</v>
      </c>
      <c r="HQ324" s="243">
        <v>66.19</v>
      </c>
      <c r="HR324" s="243">
        <v>69.67</v>
      </c>
      <c r="HS324" s="243">
        <v>74.06</v>
      </c>
      <c r="HT324" s="243">
        <v>76.87</v>
      </c>
      <c r="HU324" s="243">
        <v>79.989999999999995</v>
      </c>
      <c r="HV324" s="243">
        <v>82.28</v>
      </c>
      <c r="HW324" s="243">
        <v>85.539999999999992</v>
      </c>
      <c r="HX324" s="243">
        <v>89.38</v>
      </c>
      <c r="HY324" s="243">
        <v>92.899999999999991</v>
      </c>
      <c r="HZ324" s="243">
        <v>96.02</v>
      </c>
      <c r="IA324" s="243">
        <v>98.6</v>
      </c>
      <c r="IB324" s="243">
        <v>100.27</v>
      </c>
      <c r="IC324" s="243">
        <v>105.2</v>
      </c>
      <c r="ID324" s="243">
        <v>110.17</v>
      </c>
      <c r="IE324" s="243">
        <v>112.5</v>
      </c>
      <c r="IF324" s="243">
        <v>118.41</v>
      </c>
      <c r="IG324" s="243">
        <v>123.25999999999999</v>
      </c>
      <c r="IH324" s="243">
        <v>129.32</v>
      </c>
      <c r="II324" s="243">
        <v>139.72</v>
      </c>
      <c r="IJ324" s="243">
        <v>153.26</v>
      </c>
      <c r="IK324" s="243">
        <v>158.35999999999999</v>
      </c>
      <c r="IL324" s="243">
        <v>186.9</v>
      </c>
      <c r="IM324" s="243">
        <v>75.67</v>
      </c>
      <c r="IN324" s="243">
        <v>83.46</v>
      </c>
      <c r="IO324" s="243">
        <v>90.899999999999991</v>
      </c>
      <c r="IP324" s="243">
        <v>93.13</v>
      </c>
      <c r="IQ324" s="243">
        <v>95.21</v>
      </c>
      <c r="IR324" s="243">
        <v>96.35</v>
      </c>
      <c r="IS324" s="243">
        <v>99.21</v>
      </c>
      <c r="IT324" s="243">
        <v>102.89</v>
      </c>
      <c r="IU324" s="243">
        <v>104.5</v>
      </c>
      <c r="IV324" s="243">
        <v>106.03</v>
      </c>
      <c r="IW324" s="243">
        <v>108.91</v>
      </c>
      <c r="IX324" s="243">
        <v>116.83</v>
      </c>
      <c r="IY324" s="243">
        <v>119.35</v>
      </c>
      <c r="IZ324" s="243">
        <v>124.2</v>
      </c>
      <c r="JA324" s="243">
        <v>133.16999999999999</v>
      </c>
      <c r="JB324" s="243">
        <v>141.72</v>
      </c>
      <c r="JC324" s="243">
        <v>145.5</v>
      </c>
      <c r="JD324" s="243">
        <v>155.6</v>
      </c>
      <c r="JE324" s="243">
        <v>160.63</v>
      </c>
      <c r="JF324" s="243">
        <v>164.69</v>
      </c>
      <c r="JG324" s="243">
        <v>165.85999999999999</v>
      </c>
      <c r="JH324" s="243">
        <v>169.04</v>
      </c>
      <c r="JI324" s="243">
        <v>173.38</v>
      </c>
      <c r="JJ324" s="243">
        <v>177.23</v>
      </c>
      <c r="JK324" s="243">
        <v>179.42</v>
      </c>
      <c r="JL324" s="243">
        <v>181.21</v>
      </c>
      <c r="JM324" s="243">
        <v>182.92</v>
      </c>
      <c r="JN324" s="243">
        <v>184.05</v>
      </c>
      <c r="JO324" s="243">
        <v>184.17</v>
      </c>
      <c r="JP324" s="243">
        <v>188.74</v>
      </c>
      <c r="JQ324" s="243">
        <v>193.75</v>
      </c>
      <c r="JR324" s="243">
        <v>196.39</v>
      </c>
      <c r="JS324" s="243">
        <v>198.02</v>
      </c>
      <c r="JT324" s="243">
        <v>200.41</v>
      </c>
      <c r="JU324" s="243">
        <v>206.12</v>
      </c>
      <c r="JV324" s="243">
        <v>207.05</v>
      </c>
      <c r="JW324" s="243">
        <v>209.62</v>
      </c>
      <c r="JX324" s="243">
        <v>210.75</v>
      </c>
      <c r="JY324" s="243">
        <v>212.94</v>
      </c>
      <c r="JZ324" s="243">
        <v>221.67</v>
      </c>
      <c r="KA324" s="243">
        <v>231.43</v>
      </c>
      <c r="KB324" s="243">
        <v>237.3</v>
      </c>
      <c r="KC324" s="243">
        <v>244.3</v>
      </c>
      <c r="KD324" s="243">
        <v>250.3</v>
      </c>
      <c r="KE324" s="243">
        <v>250.3</v>
      </c>
      <c r="KF324" s="243">
        <v>263.3</v>
      </c>
      <c r="KG324" s="243">
        <v>220.81</v>
      </c>
      <c r="KH324" s="243">
        <v>229.01</v>
      </c>
      <c r="KI324" s="243">
        <v>233.76</v>
      </c>
      <c r="KJ324" s="243">
        <v>257.3</v>
      </c>
      <c r="KK324" s="243">
        <v>307.3</v>
      </c>
      <c r="KL324" s="243">
        <v>319.3</v>
      </c>
      <c r="KM324" s="243">
        <v>333.3</v>
      </c>
      <c r="KN324" s="243">
        <v>203.38</v>
      </c>
      <c r="KO324" s="243">
        <v>36.019999999999996</v>
      </c>
      <c r="KP324" s="243">
        <v>33.519999999999996</v>
      </c>
      <c r="KQ324" s="243">
        <v>31.970000000000002</v>
      </c>
      <c r="KR324" s="243">
        <v>30.470000000000002</v>
      </c>
      <c r="KS324" s="243">
        <v>29.17</v>
      </c>
      <c r="KT324" s="243">
        <v>63.71</v>
      </c>
      <c r="KU324" s="243">
        <v>61.84</v>
      </c>
      <c r="KV324" s="243">
        <v>59.24</v>
      </c>
      <c r="KW324" s="243">
        <v>57.17</v>
      </c>
      <c r="KX324" s="243">
        <v>54.9</v>
      </c>
      <c r="KY324" s="243">
        <v>52.54</v>
      </c>
      <c r="KZ324" s="243">
        <v>50.47</v>
      </c>
      <c r="LA324" s="243">
        <v>48</v>
      </c>
      <c r="LB324" s="243">
        <f>+IK324+25.62</f>
        <v>183.98</v>
      </c>
      <c r="LC324" s="243">
        <f t="shared" si="9"/>
        <v>200.88</v>
      </c>
      <c r="LD324" s="243">
        <v>172.35999999999999</v>
      </c>
      <c r="LE324" s="243">
        <v>183.35999999999999</v>
      </c>
      <c r="LF324" s="243">
        <v>197.35999999999999</v>
      </c>
      <c r="LG324" s="243">
        <v>206.35999999999999</v>
      </c>
      <c r="LH324" s="243">
        <v>224.35999999999999</v>
      </c>
      <c r="LI324" s="243">
        <v>230.35999999999999</v>
      </c>
      <c r="LJ324" s="243">
        <v>233.35999999999999</v>
      </c>
      <c r="LK324" s="243">
        <v>48.22</v>
      </c>
      <c r="LL324" s="243">
        <v>46.809999999999995</v>
      </c>
      <c r="LM324" s="243">
        <v>45.54</v>
      </c>
      <c r="LQ324"/>
    </row>
    <row r="325" spans="1:331" s="245" customFormat="1" x14ac:dyDescent="0.25">
      <c r="A325" s="216">
        <v>370</v>
      </c>
      <c r="B325" s="216">
        <v>217933</v>
      </c>
      <c r="C325" s="223" t="s">
        <v>435</v>
      </c>
      <c r="D325" s="243">
        <v>42.249999999999993</v>
      </c>
      <c r="E325" s="243">
        <v>45.459999999999994</v>
      </c>
      <c r="F325" s="243">
        <v>45.459999999999994</v>
      </c>
      <c r="G325" s="243">
        <v>45.459999999999994</v>
      </c>
      <c r="H325" s="243">
        <v>45.459999999999994</v>
      </c>
      <c r="I325" s="243">
        <v>45.459999999999994</v>
      </c>
      <c r="J325" s="243">
        <v>45.459999999999994</v>
      </c>
      <c r="K325" s="243">
        <v>45.459999999999994</v>
      </c>
      <c r="L325" s="243">
        <v>46.879999999999995</v>
      </c>
      <c r="M325" s="243">
        <v>48.859999999999992</v>
      </c>
      <c r="N325" s="243">
        <v>40.94</v>
      </c>
      <c r="O325" s="243">
        <v>42.129999999999995</v>
      </c>
      <c r="P325" s="243">
        <v>42.749999999999993</v>
      </c>
      <c r="Q325" s="243">
        <v>42.779999999999994</v>
      </c>
      <c r="R325" s="243">
        <v>41.959999999999994</v>
      </c>
      <c r="S325" s="243">
        <v>41.19</v>
      </c>
      <c r="T325" s="243">
        <v>40.4</v>
      </c>
      <c r="U325" s="243">
        <v>39.049999999999997</v>
      </c>
      <c r="V325" s="243">
        <v>38.01</v>
      </c>
      <c r="W325" s="243">
        <v>36.83</v>
      </c>
      <c r="X325" s="243">
        <v>35.72</v>
      </c>
      <c r="Y325" s="243">
        <v>34.71</v>
      </c>
      <c r="Z325" s="243">
        <v>33.130000000000003</v>
      </c>
      <c r="AA325" s="243">
        <v>35.53</v>
      </c>
      <c r="AB325" s="243">
        <v>30.87</v>
      </c>
      <c r="AC325" s="243">
        <v>29.1</v>
      </c>
      <c r="AD325" s="243">
        <v>27.570000000000004</v>
      </c>
      <c r="AE325" s="243">
        <v>26.270000000000003</v>
      </c>
      <c r="AF325" s="243">
        <v>25.140000000000004</v>
      </c>
      <c r="AG325" s="243">
        <v>23.790000000000003</v>
      </c>
      <c r="AH325" s="243">
        <v>22.970000000000002</v>
      </c>
      <c r="AI325" s="243">
        <v>21.55</v>
      </c>
      <c r="AJ325" s="243">
        <v>19</v>
      </c>
      <c r="AK325" s="243">
        <v>16.91</v>
      </c>
      <c r="AL325" s="243">
        <v>15.36</v>
      </c>
      <c r="AM325" s="243">
        <v>12.18</v>
      </c>
      <c r="AN325" s="243">
        <v>9.1300000000000008</v>
      </c>
      <c r="AO325" s="243">
        <v>11.08</v>
      </c>
      <c r="AP325" s="243">
        <v>12.91</v>
      </c>
      <c r="AQ325" s="243">
        <v>16.96</v>
      </c>
      <c r="AR325" s="243">
        <v>19.829999999999998</v>
      </c>
      <c r="AS325" s="243">
        <v>21.91</v>
      </c>
      <c r="AT325" s="243">
        <v>21.91</v>
      </c>
      <c r="AU325" s="243">
        <v>27.53</v>
      </c>
      <c r="AV325" s="243">
        <v>25.320000000000004</v>
      </c>
      <c r="AW325" s="243">
        <v>23.590000000000003</v>
      </c>
      <c r="AX325" s="243">
        <v>22.060000000000002</v>
      </c>
      <c r="AY325" s="243">
        <v>20.03</v>
      </c>
      <c r="AZ325" s="243">
        <v>39.349999999999994</v>
      </c>
      <c r="BA325" s="243">
        <v>38.43</v>
      </c>
      <c r="BB325" s="243">
        <v>36.92</v>
      </c>
      <c r="BC325" s="243">
        <v>35.410000000000004</v>
      </c>
      <c r="BD325" s="243">
        <v>35.9</v>
      </c>
      <c r="BE325" s="243">
        <v>37.07</v>
      </c>
      <c r="BF325" s="243">
        <v>37.89</v>
      </c>
      <c r="BG325" s="243">
        <v>39.08</v>
      </c>
      <c r="BH325" s="243">
        <v>40.199999999999996</v>
      </c>
      <c r="BI325" s="243">
        <v>41.15</v>
      </c>
      <c r="BJ325" s="243">
        <v>42.279999999999994</v>
      </c>
      <c r="BK325" s="243">
        <v>43.58</v>
      </c>
      <c r="BL325" s="243">
        <v>44.51</v>
      </c>
      <c r="BM325" s="243">
        <v>45.739999999999995</v>
      </c>
      <c r="BN325" s="243">
        <v>47.83</v>
      </c>
      <c r="BO325" s="243">
        <v>50.179999999999993</v>
      </c>
      <c r="BP325" s="243">
        <v>52.19</v>
      </c>
      <c r="BQ325" s="243">
        <v>53.739999999999995</v>
      </c>
      <c r="BR325" s="243">
        <v>58.19</v>
      </c>
      <c r="BS325" s="243">
        <v>60.599999999999994</v>
      </c>
      <c r="BT325" s="243">
        <v>66.209999999999994</v>
      </c>
      <c r="BU325" s="243">
        <v>73.86</v>
      </c>
      <c r="BV325" s="243">
        <v>80.11999999999999</v>
      </c>
      <c r="BW325" s="243">
        <v>54.089999999999996</v>
      </c>
      <c r="BX325" s="243">
        <v>55.389999999999993</v>
      </c>
      <c r="BY325" s="243">
        <v>56.959999999999994</v>
      </c>
      <c r="BZ325" s="243">
        <v>58.97</v>
      </c>
      <c r="CA325" s="243">
        <v>61.059999999999995</v>
      </c>
      <c r="CB325" s="243">
        <v>62.269999999999996</v>
      </c>
      <c r="CC325" s="243">
        <v>38.169999999999995</v>
      </c>
      <c r="CD325" s="243">
        <v>39.459999999999994</v>
      </c>
      <c r="CE325" s="243">
        <v>40.379999999999995</v>
      </c>
      <c r="CF325" s="243">
        <v>40.989999999999995</v>
      </c>
      <c r="CG325" s="243">
        <v>39.459999999999994</v>
      </c>
      <c r="CH325" s="243">
        <v>37.89</v>
      </c>
      <c r="CI325" s="243">
        <v>36.67</v>
      </c>
      <c r="CJ325" s="243">
        <v>35.800000000000004</v>
      </c>
      <c r="CK325" s="243">
        <v>34.69</v>
      </c>
      <c r="CL325" s="243">
        <v>32.44</v>
      </c>
      <c r="CM325" s="243">
        <v>30.590000000000003</v>
      </c>
      <c r="CN325" s="243">
        <v>29.040000000000003</v>
      </c>
      <c r="CO325" s="243">
        <v>33.619999999999997</v>
      </c>
      <c r="CP325" s="243">
        <v>32.15</v>
      </c>
      <c r="CQ325" s="243">
        <v>30.880000000000003</v>
      </c>
      <c r="CR325" s="243">
        <v>29.62</v>
      </c>
      <c r="CS325" s="243">
        <v>27.6</v>
      </c>
      <c r="CT325" s="243">
        <v>26.46</v>
      </c>
      <c r="CU325" s="243">
        <v>24.75</v>
      </c>
      <c r="CV325" s="243">
        <v>22.92</v>
      </c>
      <c r="CW325" s="243">
        <v>21.29</v>
      </c>
      <c r="CX325" s="243">
        <v>19.7</v>
      </c>
      <c r="CY325" s="243">
        <v>18.23</v>
      </c>
      <c r="CZ325" s="243">
        <v>15.41</v>
      </c>
      <c r="DA325" s="243">
        <v>32.380000000000003</v>
      </c>
      <c r="DB325" s="243">
        <v>30.390000000000004</v>
      </c>
      <c r="DC325" s="243">
        <v>29.650000000000002</v>
      </c>
      <c r="DD325" s="243">
        <v>30.810000000000002</v>
      </c>
      <c r="DE325" s="243">
        <v>31.470000000000002</v>
      </c>
      <c r="DF325" s="243">
        <v>33.380000000000003</v>
      </c>
      <c r="DG325" s="243">
        <v>34.99</v>
      </c>
      <c r="DH325" s="243">
        <v>36.53</v>
      </c>
      <c r="DI325" s="243">
        <v>38.199999999999996</v>
      </c>
      <c r="DJ325" s="243">
        <v>40.36</v>
      </c>
      <c r="DK325" s="243">
        <v>43.069999999999993</v>
      </c>
      <c r="DL325" s="243">
        <v>46.819999999999993</v>
      </c>
      <c r="DM325" s="243">
        <v>49.209999999999994</v>
      </c>
      <c r="DN325" s="243">
        <v>52.169999999999995</v>
      </c>
      <c r="DO325" s="243">
        <v>55.749999999999993</v>
      </c>
      <c r="DP325" s="243">
        <v>57.419999999999995</v>
      </c>
      <c r="DQ325" s="243">
        <v>60.94</v>
      </c>
      <c r="DR325" s="243">
        <v>63.37</v>
      </c>
      <c r="DS325" s="243">
        <v>65.739999999999995</v>
      </c>
      <c r="DT325" s="243">
        <v>45.65</v>
      </c>
      <c r="DU325" s="243">
        <v>48.359999999999992</v>
      </c>
      <c r="DV325" s="243">
        <v>51.669999999999995</v>
      </c>
      <c r="DW325" s="243">
        <v>54.22</v>
      </c>
      <c r="DX325" s="243">
        <v>57.599999999999994</v>
      </c>
      <c r="DY325" s="243">
        <v>60.859999999999992</v>
      </c>
      <c r="DZ325" s="243">
        <v>63.249999999999993</v>
      </c>
      <c r="EA325" s="243">
        <v>65.539999999999992</v>
      </c>
      <c r="EB325" s="243">
        <v>68.94</v>
      </c>
      <c r="EC325" s="243">
        <v>68.94</v>
      </c>
      <c r="ED325" s="243">
        <v>37.39</v>
      </c>
      <c r="EE325" s="243">
        <v>38.54</v>
      </c>
      <c r="EF325" s="243">
        <v>40.549999999999997</v>
      </c>
      <c r="EG325" s="243">
        <v>42.179999999999993</v>
      </c>
      <c r="EH325" s="243">
        <v>43.179999999999993</v>
      </c>
      <c r="EI325" s="243">
        <v>44.15</v>
      </c>
      <c r="EJ325" s="243">
        <v>45.41</v>
      </c>
      <c r="EK325" s="243">
        <v>47.309999999999995</v>
      </c>
      <c r="EL325" s="243">
        <v>49.379999999999995</v>
      </c>
      <c r="EM325" s="243">
        <v>50.889999999999993</v>
      </c>
      <c r="EN325" s="243">
        <v>52.559999999999995</v>
      </c>
      <c r="EO325" s="243">
        <v>53.4</v>
      </c>
      <c r="EP325" s="243">
        <v>55.73</v>
      </c>
      <c r="EQ325" s="243">
        <v>47.849999999999994</v>
      </c>
      <c r="ER325" s="243">
        <v>48.559999999999995</v>
      </c>
      <c r="ES325" s="243">
        <v>49.559999999999995</v>
      </c>
      <c r="ET325" s="243">
        <v>50.589999999999996</v>
      </c>
      <c r="EU325" s="243">
        <v>51.839999999999996</v>
      </c>
      <c r="EV325" s="243">
        <v>53.749999999999993</v>
      </c>
      <c r="EW325" s="243">
        <v>55.099999999999994</v>
      </c>
      <c r="EX325" s="243">
        <v>56.73</v>
      </c>
      <c r="EY325" s="243">
        <v>58.029999999999994</v>
      </c>
      <c r="EZ325" s="243">
        <v>59.319999999999993</v>
      </c>
      <c r="FA325" s="243">
        <v>60.55</v>
      </c>
      <c r="FB325" s="243">
        <v>62.319999999999993</v>
      </c>
      <c r="FC325" s="243">
        <v>62.3</v>
      </c>
      <c r="FD325" s="243">
        <v>61.23</v>
      </c>
      <c r="FE325" s="243">
        <v>60.349999999999994</v>
      </c>
      <c r="FF325" s="243">
        <v>58.919999999999995</v>
      </c>
      <c r="FG325" s="243">
        <v>57.849999999999994</v>
      </c>
      <c r="FH325" s="243">
        <v>59.699999999999996</v>
      </c>
      <c r="FI325" s="243">
        <v>61.669999999999995</v>
      </c>
      <c r="FJ325" s="243">
        <v>64.67</v>
      </c>
      <c r="FK325" s="243">
        <v>68.650000000000006</v>
      </c>
      <c r="FL325" s="243">
        <v>72.789999999999992</v>
      </c>
      <c r="FM325" s="243">
        <v>30.090000000000003</v>
      </c>
      <c r="FN325" s="243">
        <v>32.57</v>
      </c>
      <c r="FO325" s="243">
        <v>40.559999999999995</v>
      </c>
      <c r="FP325" s="243">
        <v>52.48</v>
      </c>
      <c r="FQ325" s="243">
        <v>61.809999999999995</v>
      </c>
      <c r="FR325" s="243">
        <v>70.81</v>
      </c>
      <c r="FS325" s="243">
        <v>83.81</v>
      </c>
      <c r="FT325" s="243">
        <v>99.81</v>
      </c>
      <c r="FU325" s="243">
        <v>103.81</v>
      </c>
      <c r="FV325" s="243">
        <v>106.81</v>
      </c>
      <c r="FW325" s="243">
        <v>113.81</v>
      </c>
      <c r="FX325" s="230">
        <v>59.809999999999995</v>
      </c>
      <c r="FY325" s="230">
        <v>63.809999999999995</v>
      </c>
      <c r="FZ325" s="230">
        <v>66.81</v>
      </c>
      <c r="GA325" s="230">
        <v>72.81</v>
      </c>
      <c r="GB325" s="230">
        <v>79.81</v>
      </c>
      <c r="GC325" s="230">
        <v>85.81</v>
      </c>
      <c r="GD325" s="243">
        <v>123.81</v>
      </c>
      <c r="GE325" s="243">
        <v>129.81</v>
      </c>
      <c r="GF325" s="243">
        <v>138.81</v>
      </c>
      <c r="GG325" s="243">
        <v>144.81</v>
      </c>
      <c r="GH325" s="243">
        <v>152.81</v>
      </c>
      <c r="GI325" s="243">
        <v>160.81</v>
      </c>
      <c r="GJ325" s="243">
        <v>192.81</v>
      </c>
      <c r="GK325" s="243">
        <v>83.42</v>
      </c>
      <c r="GL325" s="243">
        <v>86.71</v>
      </c>
      <c r="GM325" s="243">
        <v>89.99</v>
      </c>
      <c r="GN325" s="243">
        <v>91.759999999999991</v>
      </c>
      <c r="GO325" s="243">
        <v>93.69</v>
      </c>
      <c r="GP325" s="243">
        <v>96.05</v>
      </c>
      <c r="GQ325" s="243">
        <v>97.699999999999989</v>
      </c>
      <c r="GR325" s="243">
        <v>99.61</v>
      </c>
      <c r="GS325" s="243">
        <v>101.39999999999999</v>
      </c>
      <c r="GT325" s="243">
        <v>102.99</v>
      </c>
      <c r="GU325" s="243">
        <v>104.46</v>
      </c>
      <c r="GV325" s="243">
        <v>105.5</v>
      </c>
      <c r="GW325" s="243">
        <v>106.85</v>
      </c>
      <c r="GX325" s="243">
        <v>108.78</v>
      </c>
      <c r="GY325" s="243">
        <v>110.39</v>
      </c>
      <c r="GZ325" s="243">
        <v>111.58</v>
      </c>
      <c r="HA325" s="243">
        <v>115.78</v>
      </c>
      <c r="HB325" s="243">
        <v>119.06</v>
      </c>
      <c r="HC325" s="243">
        <v>122.53999999999999</v>
      </c>
      <c r="HD325" s="243">
        <v>130.79</v>
      </c>
      <c r="HE325" s="243">
        <v>132.66</v>
      </c>
      <c r="HF325" s="243">
        <v>138.13</v>
      </c>
      <c r="HG325" s="243">
        <v>140.87</v>
      </c>
      <c r="HH325" s="243">
        <v>145.01</v>
      </c>
      <c r="HI325" s="243">
        <v>146.63999999999999</v>
      </c>
      <c r="HJ325" s="243">
        <v>156</v>
      </c>
      <c r="HK325" s="243">
        <v>168.31</v>
      </c>
      <c r="HL325" s="243">
        <v>180.84</v>
      </c>
      <c r="HM325" s="243">
        <v>113.72999999999999</v>
      </c>
      <c r="HN325" s="243">
        <v>114.97999999999999</v>
      </c>
      <c r="HO325" s="243">
        <v>116.36999999999999</v>
      </c>
      <c r="HP325" s="243">
        <v>117.75</v>
      </c>
      <c r="HQ325" s="243">
        <v>71.88</v>
      </c>
      <c r="HR325" s="243">
        <v>75.36</v>
      </c>
      <c r="HS325" s="243">
        <v>79.75</v>
      </c>
      <c r="HT325" s="243">
        <v>82.56</v>
      </c>
      <c r="HU325" s="243">
        <v>85.679999999999993</v>
      </c>
      <c r="HV325" s="243">
        <v>87.97</v>
      </c>
      <c r="HW325" s="243">
        <v>91.22999999999999</v>
      </c>
      <c r="HX325" s="243">
        <v>95.07</v>
      </c>
      <c r="HY325" s="243">
        <v>98.589999999999989</v>
      </c>
      <c r="HZ325" s="243">
        <v>101.71</v>
      </c>
      <c r="IA325" s="243">
        <v>104.28999999999999</v>
      </c>
      <c r="IB325" s="243">
        <v>105.96</v>
      </c>
      <c r="IC325" s="243">
        <v>110.89</v>
      </c>
      <c r="ID325" s="243">
        <v>115.86</v>
      </c>
      <c r="IE325" s="243">
        <v>118.19</v>
      </c>
      <c r="IF325" s="243">
        <v>124.1</v>
      </c>
      <c r="IG325" s="243">
        <v>128.94999999999999</v>
      </c>
      <c r="IH325" s="243">
        <v>135.01</v>
      </c>
      <c r="II325" s="243">
        <v>145.41</v>
      </c>
      <c r="IJ325" s="243">
        <v>158.94999999999999</v>
      </c>
      <c r="IK325" s="243">
        <v>164.04999999999998</v>
      </c>
      <c r="IL325" s="243">
        <v>192.59</v>
      </c>
      <c r="IM325" s="243">
        <v>81.36</v>
      </c>
      <c r="IN325" s="243">
        <v>89.149999999999991</v>
      </c>
      <c r="IO325" s="243">
        <v>96.589999999999989</v>
      </c>
      <c r="IP325" s="243">
        <v>98.82</v>
      </c>
      <c r="IQ325" s="243">
        <v>100.89999999999999</v>
      </c>
      <c r="IR325" s="243">
        <v>102.03999999999999</v>
      </c>
      <c r="IS325" s="243">
        <v>104.89999999999999</v>
      </c>
      <c r="IT325" s="243">
        <v>108.58</v>
      </c>
      <c r="IU325" s="243">
        <v>110.19</v>
      </c>
      <c r="IV325" s="243">
        <v>111.72</v>
      </c>
      <c r="IW325" s="243">
        <v>114.6</v>
      </c>
      <c r="IX325" s="243">
        <v>122.52</v>
      </c>
      <c r="IY325" s="243">
        <v>125.03999999999999</v>
      </c>
      <c r="IZ325" s="243">
        <v>129.89000000000001</v>
      </c>
      <c r="JA325" s="243">
        <v>138.85999999999999</v>
      </c>
      <c r="JB325" s="243">
        <v>147.41</v>
      </c>
      <c r="JC325" s="243">
        <v>151.19</v>
      </c>
      <c r="JD325" s="243">
        <v>161.29</v>
      </c>
      <c r="JE325" s="243">
        <v>166.32</v>
      </c>
      <c r="JF325" s="243">
        <v>170.38</v>
      </c>
      <c r="JG325" s="243">
        <v>171.54999999999998</v>
      </c>
      <c r="JH325" s="243">
        <v>174.73</v>
      </c>
      <c r="JI325" s="243">
        <v>179.07</v>
      </c>
      <c r="JJ325" s="243">
        <v>182.92</v>
      </c>
      <c r="JK325" s="243">
        <v>185.10999999999999</v>
      </c>
      <c r="JL325" s="243">
        <v>186.9</v>
      </c>
      <c r="JM325" s="243">
        <v>188.60999999999999</v>
      </c>
      <c r="JN325" s="243">
        <v>189.74</v>
      </c>
      <c r="JO325" s="243">
        <v>189.85999999999999</v>
      </c>
      <c r="JP325" s="243">
        <v>194.43</v>
      </c>
      <c r="JQ325" s="243">
        <v>199.44</v>
      </c>
      <c r="JR325" s="243">
        <v>202.07999999999998</v>
      </c>
      <c r="JS325" s="243">
        <v>203.71</v>
      </c>
      <c r="JT325" s="243">
        <v>206.1</v>
      </c>
      <c r="JU325" s="243">
        <v>211.81</v>
      </c>
      <c r="JV325" s="243">
        <v>212.74</v>
      </c>
      <c r="JW325" s="243">
        <v>215.31</v>
      </c>
      <c r="JX325" s="243">
        <v>216.44</v>
      </c>
      <c r="JY325" s="243">
        <v>218.63</v>
      </c>
      <c r="JZ325" s="243">
        <v>227.35999999999999</v>
      </c>
      <c r="KA325" s="243">
        <v>237.12</v>
      </c>
      <c r="KB325" s="243">
        <v>242.99</v>
      </c>
      <c r="KC325" s="243">
        <v>249.99</v>
      </c>
      <c r="KD325" s="243">
        <v>255.99</v>
      </c>
      <c r="KE325" s="243">
        <v>255.99</v>
      </c>
      <c r="KF325" s="243">
        <v>268.99</v>
      </c>
      <c r="KG325" s="243">
        <v>226.5</v>
      </c>
      <c r="KH325" s="243">
        <v>234.7</v>
      </c>
      <c r="KI325" s="243">
        <v>239.45</v>
      </c>
      <c r="KJ325" s="243">
        <v>262.99</v>
      </c>
      <c r="KK325" s="243">
        <v>312.99</v>
      </c>
      <c r="KL325" s="243">
        <v>324.99</v>
      </c>
      <c r="KM325" s="243">
        <v>338.99</v>
      </c>
      <c r="KN325" s="243">
        <v>209.07</v>
      </c>
      <c r="KO325" s="243">
        <v>41.709999999999994</v>
      </c>
      <c r="KP325" s="243">
        <v>39.209999999999994</v>
      </c>
      <c r="KQ325" s="243">
        <v>37.660000000000004</v>
      </c>
      <c r="KR325" s="243">
        <v>36.160000000000004</v>
      </c>
      <c r="KS325" s="243">
        <v>34.86</v>
      </c>
      <c r="KT325" s="243">
        <v>69.399999999999991</v>
      </c>
      <c r="KU325" s="243">
        <v>67.529999999999987</v>
      </c>
      <c r="KV325" s="243">
        <v>64.929999999999993</v>
      </c>
      <c r="KW325" s="243">
        <v>62.86</v>
      </c>
      <c r="KX325" s="243">
        <v>60.589999999999996</v>
      </c>
      <c r="KY325" s="243">
        <v>58.23</v>
      </c>
      <c r="KZ325" s="243">
        <v>56.16</v>
      </c>
      <c r="LA325" s="243">
        <v>53.69</v>
      </c>
      <c r="LB325" s="243">
        <f t="shared" si="8"/>
        <v>189.67</v>
      </c>
      <c r="LC325" s="243">
        <f t="shared" si="9"/>
        <v>206.57</v>
      </c>
      <c r="LD325" s="243">
        <v>178.04999999999998</v>
      </c>
      <c r="LE325" s="243">
        <v>189.04999999999998</v>
      </c>
      <c r="LF325" s="243">
        <v>203.04999999999998</v>
      </c>
      <c r="LG325" s="243">
        <v>212.04999999999998</v>
      </c>
      <c r="LH325" s="243">
        <v>230.04999999999998</v>
      </c>
      <c r="LI325" s="243">
        <v>236.04999999999998</v>
      </c>
      <c r="LJ325" s="243">
        <v>239.04999999999998</v>
      </c>
      <c r="LK325" s="243">
        <v>53.91</v>
      </c>
      <c r="LL325" s="243">
        <v>52.499999999999993</v>
      </c>
      <c r="LM325" s="243">
        <v>51.23</v>
      </c>
      <c r="LN325" s="243">
        <v>5.69</v>
      </c>
      <c r="LO325" s="243"/>
      <c r="LQ325"/>
    </row>
    <row r="326" spans="1:331" x14ac:dyDescent="0.25">
      <c r="A326" s="216">
        <v>359</v>
      </c>
      <c r="B326" s="216">
        <v>206516</v>
      </c>
      <c r="C326" s="223" t="s">
        <v>563</v>
      </c>
      <c r="D326" s="243">
        <v>9.02</v>
      </c>
      <c r="E326" s="243">
        <v>9.02</v>
      </c>
      <c r="F326" s="243">
        <v>9.02</v>
      </c>
      <c r="G326" s="243">
        <v>9.02</v>
      </c>
      <c r="H326" s="243">
        <v>9.02</v>
      </c>
      <c r="I326" s="243">
        <v>9.02</v>
      </c>
      <c r="J326" s="243">
        <v>9.02</v>
      </c>
      <c r="K326" s="243">
        <v>9.02</v>
      </c>
      <c r="L326" s="243">
        <v>10.44</v>
      </c>
      <c r="M326" s="243">
        <v>12.42</v>
      </c>
      <c r="N326" s="243">
        <v>10.33</v>
      </c>
      <c r="O326" s="243">
        <v>11.52</v>
      </c>
      <c r="P326" s="243">
        <v>12.14</v>
      </c>
      <c r="Q326" s="243">
        <v>13.69</v>
      </c>
      <c r="R326" s="243">
        <v>14.51</v>
      </c>
      <c r="S326" s="243">
        <v>15.28</v>
      </c>
      <c r="T326" s="243">
        <v>16.07</v>
      </c>
      <c r="U326" s="243">
        <v>17.420000000000002</v>
      </c>
      <c r="V326" s="243">
        <v>18.46</v>
      </c>
      <c r="W326" s="243">
        <v>19.64</v>
      </c>
      <c r="X326" s="243">
        <v>20.75</v>
      </c>
      <c r="Y326" s="243">
        <v>21.76</v>
      </c>
      <c r="Z326" s="243">
        <v>23.34</v>
      </c>
      <c r="AA326" s="243">
        <v>25.74</v>
      </c>
      <c r="AB326" s="243">
        <v>25.6</v>
      </c>
      <c r="AC326" s="243">
        <v>27.37</v>
      </c>
      <c r="AD326" s="243">
        <v>28.9</v>
      </c>
      <c r="AE326" s="243">
        <v>30.2</v>
      </c>
      <c r="AF326" s="243">
        <v>31.33</v>
      </c>
      <c r="AG326" s="243">
        <v>32.68</v>
      </c>
      <c r="AH326" s="243">
        <v>33.5</v>
      </c>
      <c r="AI326" s="243">
        <v>34.92</v>
      </c>
      <c r="AJ326" s="243">
        <v>37.47</v>
      </c>
      <c r="AK326" s="243">
        <v>39.56</v>
      </c>
      <c r="AL326" s="243">
        <v>41.11</v>
      </c>
      <c r="AM326" s="243">
        <v>44.29</v>
      </c>
      <c r="AN326" s="243">
        <v>42.13</v>
      </c>
      <c r="AO326" s="243">
        <v>44.08</v>
      </c>
      <c r="AP326" s="243">
        <v>45.91</v>
      </c>
      <c r="AQ326" s="243">
        <v>49.96</v>
      </c>
      <c r="AR326" s="243">
        <v>52.83</v>
      </c>
      <c r="AS326" s="243">
        <v>54.91</v>
      </c>
      <c r="AT326" s="243">
        <v>54.91</v>
      </c>
      <c r="AU326" s="243">
        <v>32.520000000000003</v>
      </c>
      <c r="AV326" s="243">
        <v>34.729999999999997</v>
      </c>
      <c r="AW326" s="243">
        <v>36.46</v>
      </c>
      <c r="AX326" s="243">
        <v>37.99</v>
      </c>
      <c r="AY326" s="243">
        <v>38.5</v>
      </c>
      <c r="AZ326" s="243">
        <v>11.92</v>
      </c>
      <c r="BA326" s="243">
        <v>12.84</v>
      </c>
      <c r="BB326" s="243">
        <v>14.34</v>
      </c>
      <c r="BC326" s="243">
        <v>15.85</v>
      </c>
      <c r="BD326" s="243">
        <v>17.440000000000001</v>
      </c>
      <c r="BE326" s="243">
        <v>18.61</v>
      </c>
      <c r="BF326" s="243">
        <v>19.43</v>
      </c>
      <c r="BG326" s="243">
        <v>20.62</v>
      </c>
      <c r="BH326" s="243">
        <v>21.74</v>
      </c>
      <c r="BI326" s="243">
        <v>22.69</v>
      </c>
      <c r="BJ326" s="243">
        <v>23.82</v>
      </c>
      <c r="BK326" s="243">
        <v>25.12</v>
      </c>
      <c r="BL326" s="243">
        <v>26.05</v>
      </c>
      <c r="BM326" s="243">
        <v>27.28</v>
      </c>
      <c r="BN326" s="243">
        <v>29.37</v>
      </c>
      <c r="BO326" s="243">
        <v>31.72</v>
      </c>
      <c r="BP326" s="243">
        <v>33.729999999999997</v>
      </c>
      <c r="BQ326" s="243">
        <v>35.28</v>
      </c>
      <c r="BR326" s="243">
        <v>39.729999999999997</v>
      </c>
      <c r="BS326" s="243">
        <v>42.14</v>
      </c>
      <c r="BT326" s="243">
        <v>47.75</v>
      </c>
      <c r="BU326" s="243">
        <v>55.4</v>
      </c>
      <c r="BV326" s="243">
        <v>61.66</v>
      </c>
      <c r="BW326" s="243">
        <v>35.630000000000003</v>
      </c>
      <c r="BX326" s="243">
        <v>36.93</v>
      </c>
      <c r="BY326" s="243">
        <v>38.5</v>
      </c>
      <c r="BZ326" s="243">
        <v>40.51</v>
      </c>
      <c r="CA326" s="243">
        <v>42.6</v>
      </c>
      <c r="CB326" s="243">
        <v>43.81</v>
      </c>
      <c r="CC326" s="243">
        <v>15.59</v>
      </c>
      <c r="CD326" s="243">
        <v>16.88</v>
      </c>
      <c r="CE326" s="243">
        <v>17.8</v>
      </c>
      <c r="CF326" s="243">
        <v>19.170000000000002</v>
      </c>
      <c r="CG326" s="243">
        <v>20.7</v>
      </c>
      <c r="CH326" s="243">
        <v>22.27</v>
      </c>
      <c r="CI326" s="243">
        <v>23.49</v>
      </c>
      <c r="CJ326" s="243">
        <v>24.36</v>
      </c>
      <c r="CK326" s="243">
        <v>25.47</v>
      </c>
      <c r="CL326" s="243">
        <v>27.72</v>
      </c>
      <c r="CM326" s="243">
        <v>29.57</v>
      </c>
      <c r="CN326" s="243">
        <v>30.37</v>
      </c>
      <c r="CO326" s="243">
        <v>17.64</v>
      </c>
      <c r="CP326" s="243">
        <v>19.11</v>
      </c>
      <c r="CQ326" s="243">
        <v>20.38</v>
      </c>
      <c r="CR326" s="243">
        <v>21.64</v>
      </c>
      <c r="CS326" s="243">
        <v>23.66</v>
      </c>
      <c r="CT326" s="243">
        <v>24.8</v>
      </c>
      <c r="CU326" s="243">
        <v>26.51</v>
      </c>
      <c r="CV326" s="243">
        <v>28.34</v>
      </c>
      <c r="CW326" s="243">
        <v>29.97</v>
      </c>
      <c r="CX326" s="243">
        <v>31.56</v>
      </c>
      <c r="CY326" s="243">
        <v>33.03</v>
      </c>
      <c r="CZ326" s="243">
        <v>35.85</v>
      </c>
      <c r="DA326" s="243">
        <v>27.67</v>
      </c>
      <c r="DB326" s="243">
        <v>29.66</v>
      </c>
      <c r="DC326" s="243">
        <v>30.4</v>
      </c>
      <c r="DD326" s="243">
        <v>31.56</v>
      </c>
      <c r="DE326" s="243">
        <v>32.22</v>
      </c>
      <c r="DF326" s="243">
        <v>34.130000000000003</v>
      </c>
      <c r="DG326" s="243">
        <v>35.74</v>
      </c>
      <c r="DH326" s="243">
        <v>37.28</v>
      </c>
      <c r="DI326" s="243">
        <v>38.950000000000003</v>
      </c>
      <c r="DJ326" s="243">
        <v>41.11</v>
      </c>
      <c r="DK326" s="243">
        <v>43.82</v>
      </c>
      <c r="DL326" s="243">
        <v>47.57</v>
      </c>
      <c r="DM326" s="243">
        <v>49.96</v>
      </c>
      <c r="DN326" s="243">
        <v>52.92</v>
      </c>
      <c r="DO326" s="243">
        <v>56.5</v>
      </c>
      <c r="DP326" s="243">
        <v>58.17</v>
      </c>
      <c r="DQ326" s="243">
        <v>61.69</v>
      </c>
      <c r="DR326" s="243">
        <v>64.12</v>
      </c>
      <c r="DS326" s="243">
        <v>66.489999999999995</v>
      </c>
      <c r="DT326" s="243">
        <v>46.4</v>
      </c>
      <c r="DU326" s="243">
        <v>49.11</v>
      </c>
      <c r="DV326" s="243">
        <v>52.42</v>
      </c>
      <c r="DW326" s="243">
        <v>54.97</v>
      </c>
      <c r="DX326" s="243">
        <v>58.35</v>
      </c>
      <c r="DY326" s="243">
        <v>61.61</v>
      </c>
      <c r="DZ326" s="243">
        <v>64</v>
      </c>
      <c r="EA326" s="243">
        <v>66.290000000000006</v>
      </c>
      <c r="EB326" s="243">
        <v>69.69</v>
      </c>
      <c r="EC326" s="243">
        <v>69.69</v>
      </c>
      <c r="ED326" s="243">
        <v>22.42</v>
      </c>
      <c r="EE326" s="243">
        <v>23.57</v>
      </c>
      <c r="EF326" s="243">
        <v>23.73</v>
      </c>
      <c r="EG326" s="243">
        <v>22.1</v>
      </c>
      <c r="EH326" s="243">
        <v>21.1</v>
      </c>
      <c r="EI326" s="243">
        <v>20.13</v>
      </c>
      <c r="EJ326" s="243">
        <v>18.87</v>
      </c>
      <c r="EK326" s="243">
        <v>16.97</v>
      </c>
      <c r="EL326" s="243">
        <v>19.04</v>
      </c>
      <c r="EM326" s="243">
        <v>20.55</v>
      </c>
      <c r="EN326" s="243">
        <v>22.22</v>
      </c>
      <c r="EO326" s="243">
        <v>21.88</v>
      </c>
      <c r="EP326" s="243">
        <v>19.55</v>
      </c>
      <c r="EQ326" s="243">
        <v>11.08</v>
      </c>
      <c r="ER326" s="243">
        <v>10.37</v>
      </c>
      <c r="ES326" s="243">
        <v>9.3699999999999992</v>
      </c>
      <c r="ET326" s="243">
        <v>8.34</v>
      </c>
      <c r="EU326" s="243">
        <v>7.09</v>
      </c>
      <c r="EV326" s="243">
        <v>5.18</v>
      </c>
      <c r="EW326" s="243">
        <v>3.83</v>
      </c>
      <c r="EX326" s="243">
        <v>5.46</v>
      </c>
      <c r="EY326" s="243">
        <v>6.76</v>
      </c>
      <c r="EZ326" s="243">
        <v>8.0500000000000007</v>
      </c>
      <c r="FA326" s="243">
        <v>9.2799999999999994</v>
      </c>
      <c r="FB326" s="243">
        <v>11.05</v>
      </c>
      <c r="FC326" s="243">
        <v>12.98</v>
      </c>
      <c r="FD326" s="243">
        <v>14.05</v>
      </c>
      <c r="FE326" s="243">
        <v>14.93</v>
      </c>
      <c r="FF326" s="243">
        <v>16.36</v>
      </c>
      <c r="FG326" s="243">
        <v>17.43</v>
      </c>
      <c r="FH326" s="243">
        <v>19.28</v>
      </c>
      <c r="FI326" s="243">
        <v>21.25</v>
      </c>
      <c r="FJ326" s="243">
        <v>24.25</v>
      </c>
      <c r="FK326" s="243">
        <v>28.23</v>
      </c>
      <c r="FL326" s="243">
        <v>32.369999999999997</v>
      </c>
      <c r="FM326" s="243">
        <v>63.09</v>
      </c>
      <c r="FN326" s="243">
        <v>65.569999999999993</v>
      </c>
      <c r="FO326" s="243">
        <v>73.56</v>
      </c>
      <c r="FP326" s="243">
        <v>85.48</v>
      </c>
      <c r="FQ326" s="243">
        <v>94.81</v>
      </c>
      <c r="FR326" s="243">
        <v>103.81</v>
      </c>
      <c r="FS326" s="243">
        <v>116.81</v>
      </c>
      <c r="FT326" s="243">
        <v>132.81</v>
      </c>
      <c r="FU326" s="243">
        <v>136.81</v>
      </c>
      <c r="FV326" s="243">
        <v>139.81</v>
      </c>
      <c r="FW326" s="243">
        <v>146.81</v>
      </c>
      <c r="FX326" s="230"/>
      <c r="FY326" s="230"/>
      <c r="FZ326" s="230"/>
      <c r="GA326" s="230"/>
      <c r="GB326" s="230"/>
      <c r="GC326" s="230"/>
      <c r="GD326" s="243">
        <v>156.81</v>
      </c>
      <c r="GE326" s="243">
        <v>162.81</v>
      </c>
      <c r="GF326" s="243">
        <v>171.81</v>
      </c>
      <c r="GG326" s="243">
        <v>177.81</v>
      </c>
      <c r="GH326" s="243">
        <v>185.81</v>
      </c>
      <c r="GI326" s="243">
        <v>193.81</v>
      </c>
      <c r="GJ326" s="243">
        <v>225.81</v>
      </c>
      <c r="GK326" s="243">
        <v>64.959999999999994</v>
      </c>
      <c r="GL326" s="243">
        <v>68.25</v>
      </c>
      <c r="GM326" s="243">
        <v>71.53</v>
      </c>
      <c r="GN326" s="243">
        <v>73.3</v>
      </c>
      <c r="GO326" s="243">
        <v>75.23</v>
      </c>
      <c r="GP326" s="243">
        <v>77.59</v>
      </c>
      <c r="GQ326" s="243">
        <v>79.239999999999995</v>
      </c>
      <c r="GR326" s="243">
        <v>81.150000000000006</v>
      </c>
      <c r="GS326" s="243">
        <v>82.94</v>
      </c>
      <c r="GT326" s="243">
        <v>84.53</v>
      </c>
      <c r="GU326" s="243">
        <v>86</v>
      </c>
      <c r="GV326" s="243">
        <v>87.04</v>
      </c>
      <c r="GW326" s="243">
        <v>88.39</v>
      </c>
      <c r="GX326" s="243">
        <v>90.32</v>
      </c>
      <c r="GY326" s="243">
        <v>91.93</v>
      </c>
      <c r="GZ326" s="243">
        <v>93.12</v>
      </c>
      <c r="HA326" s="243">
        <v>97.32</v>
      </c>
      <c r="HB326" s="243">
        <v>100.6</v>
      </c>
      <c r="HC326" s="243">
        <v>104.08</v>
      </c>
      <c r="HD326" s="243">
        <v>112.33</v>
      </c>
      <c r="HE326" s="243">
        <v>114.2</v>
      </c>
      <c r="HF326" s="243">
        <v>119.67</v>
      </c>
      <c r="HG326" s="243">
        <v>122.41</v>
      </c>
      <c r="HH326" s="243">
        <v>126.55</v>
      </c>
      <c r="HI326" s="243">
        <v>128.18</v>
      </c>
      <c r="HJ326" s="243">
        <v>137.54</v>
      </c>
      <c r="HK326" s="243">
        <v>149.85</v>
      </c>
      <c r="HL326" s="243">
        <v>162.38</v>
      </c>
      <c r="HM326" s="243">
        <v>95.27</v>
      </c>
      <c r="HN326" s="243">
        <v>96.52</v>
      </c>
      <c r="HO326" s="243">
        <v>97.91</v>
      </c>
      <c r="HP326" s="243">
        <v>99.29</v>
      </c>
      <c r="HQ326" s="243">
        <v>72.63</v>
      </c>
      <c r="HR326" s="243">
        <v>76.11</v>
      </c>
      <c r="HS326" s="243">
        <v>80.5</v>
      </c>
      <c r="HT326" s="243">
        <v>83.31</v>
      </c>
      <c r="HU326" s="243">
        <v>86.43</v>
      </c>
      <c r="HV326" s="243">
        <v>88.72</v>
      </c>
      <c r="HW326" s="243">
        <v>91.98</v>
      </c>
      <c r="HX326" s="243">
        <v>95.82</v>
      </c>
      <c r="HY326" s="243">
        <v>99.34</v>
      </c>
      <c r="HZ326" s="243">
        <v>102.46</v>
      </c>
      <c r="IA326" s="243">
        <v>105.04</v>
      </c>
      <c r="IB326" s="243">
        <v>106.71</v>
      </c>
      <c r="IC326" s="243">
        <v>111.64</v>
      </c>
      <c r="ID326" s="243">
        <v>116.61</v>
      </c>
      <c r="IE326" s="243">
        <v>118.94</v>
      </c>
      <c r="IF326" s="243">
        <v>124.85</v>
      </c>
      <c r="IG326" s="243">
        <v>129.69999999999999</v>
      </c>
      <c r="IH326" s="243">
        <v>135.76</v>
      </c>
      <c r="II326" s="243">
        <v>146.16</v>
      </c>
      <c r="IJ326" s="243">
        <v>159.69999999999999</v>
      </c>
      <c r="IK326" s="243">
        <v>164.8</v>
      </c>
      <c r="IL326" s="243">
        <v>152.16999999999999</v>
      </c>
      <c r="IM326" s="243">
        <v>40.94</v>
      </c>
      <c r="IN326" s="243">
        <v>48.73</v>
      </c>
      <c r="IO326" s="243">
        <v>56.17</v>
      </c>
      <c r="IP326" s="243">
        <v>58.4</v>
      </c>
      <c r="IQ326" s="243">
        <v>60.48</v>
      </c>
      <c r="IR326" s="243">
        <v>61.62</v>
      </c>
      <c r="IS326" s="243">
        <v>64.48</v>
      </c>
      <c r="IT326" s="243">
        <v>68.16</v>
      </c>
      <c r="IU326" s="243">
        <v>69.77</v>
      </c>
      <c r="IV326" s="243">
        <v>71.3</v>
      </c>
      <c r="IW326" s="243">
        <v>74.180000000000007</v>
      </c>
      <c r="IX326" s="243">
        <v>82.1</v>
      </c>
      <c r="IY326" s="243">
        <v>84.62</v>
      </c>
      <c r="IZ326" s="243">
        <v>89.47</v>
      </c>
      <c r="JA326" s="243">
        <v>98.44</v>
      </c>
      <c r="JB326" s="243">
        <v>106.99</v>
      </c>
      <c r="JC326" s="243">
        <v>110.77</v>
      </c>
      <c r="JD326" s="243">
        <v>120.87</v>
      </c>
      <c r="JE326" s="243">
        <v>125.9</v>
      </c>
      <c r="JF326" s="243">
        <v>129.96</v>
      </c>
      <c r="JG326" s="243">
        <v>131.13</v>
      </c>
      <c r="JH326" s="243">
        <v>134.31</v>
      </c>
      <c r="JI326" s="243">
        <v>138.65</v>
      </c>
      <c r="JJ326" s="243">
        <v>142.5</v>
      </c>
      <c r="JK326" s="243">
        <v>144.69</v>
      </c>
      <c r="JL326" s="243">
        <v>146.47999999999999</v>
      </c>
      <c r="JM326" s="243">
        <v>148.19</v>
      </c>
      <c r="JN326" s="243">
        <v>149.32</v>
      </c>
      <c r="JO326" s="243">
        <v>149.44</v>
      </c>
      <c r="JP326" s="243">
        <v>154.01</v>
      </c>
      <c r="JQ326" s="243">
        <v>159.02000000000001</v>
      </c>
      <c r="JR326" s="243">
        <v>161.66</v>
      </c>
      <c r="JS326" s="243">
        <v>163.29</v>
      </c>
      <c r="JT326" s="243">
        <v>165.68</v>
      </c>
      <c r="JU326" s="243">
        <v>171.39</v>
      </c>
      <c r="JV326" s="243">
        <v>172.32</v>
      </c>
      <c r="JW326" s="243">
        <v>174.89</v>
      </c>
      <c r="JX326" s="243">
        <v>176.02</v>
      </c>
      <c r="JY326" s="243">
        <v>178.21</v>
      </c>
      <c r="JZ326" s="243">
        <v>186.94</v>
      </c>
      <c r="KA326" s="243">
        <v>196.7</v>
      </c>
      <c r="KB326" s="243">
        <v>202.57</v>
      </c>
      <c r="KC326" s="243">
        <v>209.57</v>
      </c>
      <c r="KD326" s="243">
        <v>215.57</v>
      </c>
      <c r="KE326" s="243">
        <v>215.57</v>
      </c>
      <c r="KF326" s="243">
        <v>228.57</v>
      </c>
      <c r="KG326" s="243">
        <v>186.08</v>
      </c>
      <c r="KH326" s="243">
        <v>194.28</v>
      </c>
      <c r="KI326" s="243">
        <v>199.03</v>
      </c>
      <c r="KJ326" s="243">
        <v>222.57</v>
      </c>
      <c r="KK326" s="243">
        <v>272.57</v>
      </c>
      <c r="KL326" s="243">
        <v>284.57</v>
      </c>
      <c r="KM326" s="243">
        <v>298.57</v>
      </c>
      <c r="KN326" s="243">
        <v>168.65</v>
      </c>
      <c r="KO326" s="243">
        <v>11.67</v>
      </c>
      <c r="KP326" s="243">
        <v>14.17</v>
      </c>
      <c r="KQ326" s="243">
        <v>15.72</v>
      </c>
      <c r="KR326" s="243">
        <v>17.22</v>
      </c>
      <c r="KS326" s="243">
        <v>16.399999999999999</v>
      </c>
      <c r="KT326" s="243">
        <v>39.06</v>
      </c>
      <c r="KU326" s="243">
        <v>37.19</v>
      </c>
      <c r="KV326" s="243">
        <v>34.590000000000003</v>
      </c>
      <c r="KW326" s="243">
        <v>32.520000000000003</v>
      </c>
      <c r="KX326" s="243">
        <v>30.25</v>
      </c>
      <c r="KY326" s="243">
        <v>27.89</v>
      </c>
      <c r="KZ326" s="243">
        <v>25.82</v>
      </c>
      <c r="LA326" s="243">
        <v>23.35</v>
      </c>
      <c r="LB326" s="243">
        <v>190.42</v>
      </c>
      <c r="LC326" s="243">
        <v>207.32</v>
      </c>
      <c r="LD326" s="243">
        <v>178.8</v>
      </c>
      <c r="LE326" s="243">
        <v>189.8</v>
      </c>
      <c r="LF326" s="243">
        <v>203.8</v>
      </c>
      <c r="LG326" s="243">
        <v>212.8</v>
      </c>
      <c r="LH326" s="243">
        <v>230.8</v>
      </c>
      <c r="LI326" s="243">
        <v>236.8</v>
      </c>
      <c r="LJ326" s="243">
        <v>239.8</v>
      </c>
      <c r="LK326" s="243">
        <v>10.37</v>
      </c>
      <c r="LL326" s="243">
        <v>11.78</v>
      </c>
      <c r="LM326" s="243">
        <v>13.05</v>
      </c>
      <c r="LN326" s="243">
        <v>45.57</v>
      </c>
      <c r="LO326" s="243">
        <v>51.26</v>
      </c>
      <c r="LP326" s="243"/>
      <c r="LQ326" s="243"/>
      <c r="LR326" s="243"/>
      <c r="LS326" s="243"/>
    </row>
    <row r="327" spans="1:331" x14ac:dyDescent="0.25">
      <c r="A327" s="217">
        <v>360</v>
      </c>
      <c r="B327" s="216">
        <v>206044</v>
      </c>
      <c r="C327" s="223" t="s">
        <v>564</v>
      </c>
      <c r="D327" s="243">
        <v>7.48</v>
      </c>
      <c r="E327" s="243">
        <v>7.48</v>
      </c>
      <c r="F327" s="243">
        <v>7.48</v>
      </c>
      <c r="G327" s="243">
        <v>7.48</v>
      </c>
      <c r="H327" s="243">
        <v>7.48</v>
      </c>
      <c r="I327" s="243">
        <v>7.48</v>
      </c>
      <c r="J327" s="243">
        <v>7.48</v>
      </c>
      <c r="K327" s="243">
        <v>7.48</v>
      </c>
      <c r="L327" s="243">
        <v>8.9</v>
      </c>
      <c r="M327" s="243">
        <v>10.88</v>
      </c>
      <c r="N327" s="243">
        <v>8.7899999999999991</v>
      </c>
      <c r="O327" s="243">
        <v>9.98</v>
      </c>
      <c r="P327" s="243">
        <v>10.6</v>
      </c>
      <c r="Q327" s="243">
        <v>12.15</v>
      </c>
      <c r="R327" s="243">
        <v>12.97</v>
      </c>
      <c r="S327" s="243">
        <v>13.74</v>
      </c>
      <c r="T327" s="243">
        <v>14.53</v>
      </c>
      <c r="U327" s="243">
        <v>15.88</v>
      </c>
      <c r="V327" s="243">
        <v>16.920000000000002</v>
      </c>
      <c r="W327" s="243">
        <v>18.100000000000001</v>
      </c>
      <c r="X327" s="243">
        <v>19.21</v>
      </c>
      <c r="Y327" s="243">
        <v>20.22</v>
      </c>
      <c r="Z327" s="243">
        <v>21.8</v>
      </c>
      <c r="AA327" s="243">
        <v>24.2</v>
      </c>
      <c r="AB327" s="243">
        <v>24.06</v>
      </c>
      <c r="AC327" s="243">
        <v>25.83</v>
      </c>
      <c r="AD327" s="243">
        <v>27.36</v>
      </c>
      <c r="AE327" s="243">
        <v>28.66</v>
      </c>
      <c r="AF327" s="243">
        <v>29.79</v>
      </c>
      <c r="AG327" s="243">
        <v>31.14</v>
      </c>
      <c r="AH327" s="243">
        <v>31.96</v>
      </c>
      <c r="AI327" s="243">
        <v>33.380000000000003</v>
      </c>
      <c r="AJ327" s="243">
        <v>35.93</v>
      </c>
      <c r="AK327" s="243">
        <v>38.020000000000003</v>
      </c>
      <c r="AL327" s="243">
        <v>39.57</v>
      </c>
      <c r="AM327" s="243">
        <v>42.75</v>
      </c>
      <c r="AN327" s="243">
        <v>40.590000000000003</v>
      </c>
      <c r="AO327" s="243">
        <v>42.54</v>
      </c>
      <c r="AP327" s="243">
        <v>44.37</v>
      </c>
      <c r="AQ327" s="243">
        <v>48.42</v>
      </c>
      <c r="AR327" s="243">
        <v>51.29</v>
      </c>
      <c r="AS327" s="243">
        <v>53.37</v>
      </c>
      <c r="AT327" s="243">
        <v>53.37</v>
      </c>
      <c r="AU327" s="243">
        <v>30.98</v>
      </c>
      <c r="AV327" s="243">
        <v>33.19</v>
      </c>
      <c r="AW327" s="243">
        <v>34.92</v>
      </c>
      <c r="AX327" s="243">
        <v>36.450000000000003</v>
      </c>
      <c r="AY327" s="243">
        <v>36.96</v>
      </c>
      <c r="AZ327" s="243">
        <v>10.38</v>
      </c>
      <c r="BA327" s="243">
        <v>11.3</v>
      </c>
      <c r="BB327" s="243">
        <v>12.8</v>
      </c>
      <c r="BC327" s="243">
        <v>14.31</v>
      </c>
      <c r="BD327" s="243">
        <v>15.9</v>
      </c>
      <c r="BE327" s="243">
        <v>17.07</v>
      </c>
      <c r="BF327" s="243">
        <v>17.89</v>
      </c>
      <c r="BG327" s="243">
        <v>19.079999999999998</v>
      </c>
      <c r="BH327" s="243">
        <v>20.2</v>
      </c>
      <c r="BI327" s="243">
        <v>21.15</v>
      </c>
      <c r="BJ327" s="243">
        <v>22.28</v>
      </c>
      <c r="BK327" s="243">
        <v>23.58</v>
      </c>
      <c r="BL327" s="243">
        <v>24.51</v>
      </c>
      <c r="BM327" s="243">
        <v>25.74</v>
      </c>
      <c r="BN327" s="243">
        <v>27.83</v>
      </c>
      <c r="BO327" s="243">
        <v>30.18</v>
      </c>
      <c r="BP327" s="243">
        <v>32.19</v>
      </c>
      <c r="BQ327" s="243">
        <v>33.74</v>
      </c>
      <c r="BR327" s="243">
        <v>38.19</v>
      </c>
      <c r="BS327" s="243">
        <v>40.6</v>
      </c>
      <c r="BT327" s="243">
        <v>46.21</v>
      </c>
      <c r="BU327" s="243">
        <v>53.86</v>
      </c>
      <c r="BV327" s="243">
        <v>60.12</v>
      </c>
      <c r="BW327" s="243">
        <v>34.090000000000003</v>
      </c>
      <c r="BX327" s="243">
        <v>35.39</v>
      </c>
      <c r="BY327" s="243">
        <v>36.96</v>
      </c>
      <c r="BZ327" s="243">
        <v>38.97</v>
      </c>
      <c r="CA327" s="243">
        <v>41.06</v>
      </c>
      <c r="CB327" s="243">
        <v>42.27</v>
      </c>
      <c r="CC327" s="243">
        <v>14.05</v>
      </c>
      <c r="CD327" s="243">
        <v>15.34</v>
      </c>
      <c r="CE327" s="243">
        <v>16.260000000000002</v>
      </c>
      <c r="CF327" s="243">
        <v>17.63</v>
      </c>
      <c r="CG327" s="243">
        <v>19.16</v>
      </c>
      <c r="CH327" s="243">
        <v>20.73</v>
      </c>
      <c r="CI327" s="243">
        <v>21.95</v>
      </c>
      <c r="CJ327" s="243">
        <v>22.82</v>
      </c>
      <c r="CK327" s="243">
        <v>23.93</v>
      </c>
      <c r="CL327" s="243">
        <v>26.18</v>
      </c>
      <c r="CM327" s="243">
        <v>28.03</v>
      </c>
      <c r="CN327" s="243">
        <v>28.83</v>
      </c>
      <c r="CO327" s="243">
        <v>16.100000000000001</v>
      </c>
      <c r="CP327" s="243">
        <v>17.57</v>
      </c>
      <c r="CQ327" s="243">
        <v>18.84</v>
      </c>
      <c r="CR327" s="243">
        <v>20.100000000000001</v>
      </c>
      <c r="CS327" s="243">
        <v>22.12</v>
      </c>
      <c r="CT327" s="243">
        <v>23.26</v>
      </c>
      <c r="CU327" s="243">
        <v>24.97</v>
      </c>
      <c r="CV327" s="243">
        <v>26.8</v>
      </c>
      <c r="CW327" s="243">
        <v>28.43</v>
      </c>
      <c r="CX327" s="243">
        <v>30.02</v>
      </c>
      <c r="CY327" s="243">
        <v>31.49</v>
      </c>
      <c r="CZ327" s="243">
        <v>34.31</v>
      </c>
      <c r="DA327" s="243">
        <v>26.13</v>
      </c>
      <c r="DB327" s="243">
        <v>28.12</v>
      </c>
      <c r="DC327" s="243">
        <v>28.86</v>
      </c>
      <c r="DD327" s="243">
        <v>30.02</v>
      </c>
      <c r="DE327" s="243">
        <v>30.68</v>
      </c>
      <c r="DF327" s="243">
        <v>32.590000000000003</v>
      </c>
      <c r="DG327" s="243">
        <v>34.200000000000003</v>
      </c>
      <c r="DH327" s="243">
        <v>35.74</v>
      </c>
      <c r="DI327" s="243">
        <v>37.409999999999997</v>
      </c>
      <c r="DJ327" s="243">
        <v>39.57</v>
      </c>
      <c r="DK327" s="243">
        <v>42.28</v>
      </c>
      <c r="DL327" s="243">
        <v>46.03</v>
      </c>
      <c r="DM327" s="243">
        <v>48.42</v>
      </c>
      <c r="DN327" s="243">
        <v>51.38</v>
      </c>
      <c r="DO327" s="243">
        <v>54.96</v>
      </c>
      <c r="DP327" s="243">
        <v>56.63</v>
      </c>
      <c r="DQ327" s="243">
        <v>60.15</v>
      </c>
      <c r="DR327" s="243">
        <v>62.58</v>
      </c>
      <c r="DS327" s="243">
        <v>64.95</v>
      </c>
      <c r="DT327" s="243">
        <v>44.86</v>
      </c>
      <c r="DU327" s="243">
        <v>47.57</v>
      </c>
      <c r="DV327" s="243">
        <v>50.88</v>
      </c>
      <c r="DW327" s="243">
        <v>53.43</v>
      </c>
      <c r="DX327" s="243">
        <v>56.81</v>
      </c>
      <c r="DY327" s="243">
        <v>60.07</v>
      </c>
      <c r="DZ327" s="243">
        <v>62.46</v>
      </c>
      <c r="EA327" s="243">
        <v>64.75</v>
      </c>
      <c r="EB327" s="243">
        <v>68.150000000000006</v>
      </c>
      <c r="EC327" s="243">
        <v>68.150000000000006</v>
      </c>
      <c r="ED327" s="243">
        <v>20.88</v>
      </c>
      <c r="EE327" s="243">
        <v>22.03</v>
      </c>
      <c r="EF327" s="243">
        <v>24.04</v>
      </c>
      <c r="EG327" s="243">
        <v>23.64</v>
      </c>
      <c r="EH327" s="243">
        <v>22.64</v>
      </c>
      <c r="EI327" s="243">
        <v>21.67</v>
      </c>
      <c r="EJ327" s="243">
        <v>20.41</v>
      </c>
      <c r="EK327" s="243">
        <v>18.510000000000002</v>
      </c>
      <c r="EL327" s="243">
        <v>20.58</v>
      </c>
      <c r="EM327" s="243">
        <v>22.09</v>
      </c>
      <c r="EN327" s="243">
        <v>23.76</v>
      </c>
      <c r="EO327" s="243">
        <v>23.42</v>
      </c>
      <c r="EP327" s="243">
        <v>21.09</v>
      </c>
      <c r="EQ327" s="243">
        <v>9.8699999999999992</v>
      </c>
      <c r="ER327" s="243">
        <v>10.58</v>
      </c>
      <c r="ES327" s="243">
        <v>10.91</v>
      </c>
      <c r="ET327" s="243">
        <v>9.8800000000000008</v>
      </c>
      <c r="EU327" s="243">
        <v>8.6300000000000008</v>
      </c>
      <c r="EV327" s="243">
        <v>6.72</v>
      </c>
      <c r="EW327" s="243">
        <v>5.37</v>
      </c>
      <c r="EX327" s="243">
        <v>7</v>
      </c>
      <c r="EY327" s="243">
        <v>8.3000000000000007</v>
      </c>
      <c r="EZ327" s="243">
        <v>9.59</v>
      </c>
      <c r="FA327" s="243">
        <v>10.82</v>
      </c>
      <c r="FB327" s="243">
        <v>12.59</v>
      </c>
      <c r="FC327" s="243">
        <v>14.52</v>
      </c>
      <c r="FD327" s="243">
        <v>15.59</v>
      </c>
      <c r="FE327" s="243">
        <v>16.47</v>
      </c>
      <c r="FF327" s="243">
        <v>17.899999999999999</v>
      </c>
      <c r="FG327" s="243">
        <v>18.97</v>
      </c>
      <c r="FH327" s="243">
        <v>20.82</v>
      </c>
      <c r="FI327" s="243">
        <v>22.79</v>
      </c>
      <c r="FJ327" s="243">
        <v>25.79</v>
      </c>
      <c r="FK327" s="243">
        <v>29.77</v>
      </c>
      <c r="FL327" s="243">
        <v>33.909999999999997</v>
      </c>
      <c r="FM327" s="243">
        <v>61.55</v>
      </c>
      <c r="FN327" s="243">
        <v>64.03</v>
      </c>
      <c r="FO327" s="243">
        <v>72.02</v>
      </c>
      <c r="FP327" s="243">
        <v>83.94</v>
      </c>
      <c r="FQ327" s="243">
        <v>93.27</v>
      </c>
      <c r="FR327" s="243">
        <v>102.27</v>
      </c>
      <c r="FS327" s="243">
        <v>115.27</v>
      </c>
      <c r="FT327" s="243">
        <v>131.27000000000001</v>
      </c>
      <c r="FU327" s="243">
        <v>135.27000000000001</v>
      </c>
      <c r="FV327" s="243">
        <v>138.27000000000001</v>
      </c>
      <c r="FW327" s="243">
        <v>145.27000000000001</v>
      </c>
      <c r="FX327" s="230"/>
      <c r="FY327" s="230"/>
      <c r="FZ327" s="230"/>
      <c r="GA327" s="230"/>
      <c r="GB327" s="230"/>
      <c r="GC327" s="230"/>
      <c r="GD327" s="243">
        <v>155.27000000000001</v>
      </c>
      <c r="GE327" s="243">
        <v>161.27000000000001</v>
      </c>
      <c r="GF327" s="243">
        <v>170.27</v>
      </c>
      <c r="GG327" s="243">
        <v>176.27</v>
      </c>
      <c r="GH327" s="243">
        <v>184.27</v>
      </c>
      <c r="GI327" s="243">
        <v>192.27</v>
      </c>
      <c r="GJ327" s="243">
        <v>224.27</v>
      </c>
      <c r="GK327" s="243">
        <v>63.42</v>
      </c>
      <c r="GL327" s="243">
        <v>66.709999999999994</v>
      </c>
      <c r="GM327" s="243">
        <v>69.989999999999995</v>
      </c>
      <c r="GN327" s="243">
        <v>71.760000000000005</v>
      </c>
      <c r="GO327" s="243">
        <v>73.69</v>
      </c>
      <c r="GP327" s="243">
        <v>76.05</v>
      </c>
      <c r="GQ327" s="243">
        <v>77.7</v>
      </c>
      <c r="GR327" s="243">
        <v>79.61</v>
      </c>
      <c r="GS327" s="243">
        <v>81.400000000000006</v>
      </c>
      <c r="GT327" s="243">
        <v>82.99</v>
      </c>
      <c r="GU327" s="243">
        <v>84.46</v>
      </c>
      <c r="GV327" s="243">
        <v>85.5</v>
      </c>
      <c r="GW327" s="243">
        <v>86.85</v>
      </c>
      <c r="GX327" s="243">
        <v>88.78</v>
      </c>
      <c r="GY327" s="243">
        <v>90.39</v>
      </c>
      <c r="GZ327" s="243">
        <v>91.58</v>
      </c>
      <c r="HA327" s="243">
        <v>95.78</v>
      </c>
      <c r="HB327" s="243">
        <v>99.06</v>
      </c>
      <c r="HC327" s="243">
        <v>102.54</v>
      </c>
      <c r="HD327" s="243">
        <v>110.79</v>
      </c>
      <c r="HE327" s="243">
        <v>112.66</v>
      </c>
      <c r="HF327" s="243">
        <v>118.13</v>
      </c>
      <c r="HG327" s="243">
        <v>120.87</v>
      </c>
      <c r="HH327" s="243">
        <v>125.01</v>
      </c>
      <c r="HI327" s="243">
        <v>126.64</v>
      </c>
      <c r="HJ327" s="243">
        <v>136</v>
      </c>
      <c r="HK327" s="243">
        <v>148.31</v>
      </c>
      <c r="HL327" s="243">
        <v>160.84</v>
      </c>
      <c r="HM327" s="243">
        <v>93.73</v>
      </c>
      <c r="HN327" s="243">
        <v>94.98</v>
      </c>
      <c r="HO327" s="243">
        <v>96.37</v>
      </c>
      <c r="HP327" s="243">
        <v>97.75</v>
      </c>
      <c r="HQ327" s="243">
        <v>71.09</v>
      </c>
      <c r="HR327" s="243">
        <v>74.569999999999993</v>
      </c>
      <c r="HS327" s="243">
        <v>78.959999999999994</v>
      </c>
      <c r="HT327" s="243">
        <v>81.77</v>
      </c>
      <c r="HU327" s="243">
        <v>84.89</v>
      </c>
      <c r="HV327" s="243">
        <v>87.18</v>
      </c>
      <c r="HW327" s="243">
        <v>90.44</v>
      </c>
      <c r="HX327" s="243">
        <v>94.28</v>
      </c>
      <c r="HY327" s="243">
        <v>97.8</v>
      </c>
      <c r="HZ327" s="243">
        <v>100.92</v>
      </c>
      <c r="IA327" s="243">
        <v>103.5</v>
      </c>
      <c r="IB327" s="243">
        <v>105.17</v>
      </c>
      <c r="IC327" s="243">
        <v>110.1</v>
      </c>
      <c r="ID327" s="243">
        <v>115.07</v>
      </c>
      <c r="IE327" s="243">
        <v>117.4</v>
      </c>
      <c r="IF327" s="243">
        <v>123.31</v>
      </c>
      <c r="IG327" s="243">
        <v>128.16</v>
      </c>
      <c r="IH327" s="243">
        <v>134.22</v>
      </c>
      <c r="II327" s="243">
        <v>144.62</v>
      </c>
      <c r="IJ327" s="243">
        <v>158.16</v>
      </c>
      <c r="IK327" s="243">
        <v>163.26</v>
      </c>
      <c r="IL327" s="243">
        <v>153.71</v>
      </c>
      <c r="IM327" s="243">
        <v>42.48</v>
      </c>
      <c r="IN327" s="243">
        <v>50.27</v>
      </c>
      <c r="IO327" s="243">
        <v>57.71</v>
      </c>
      <c r="IP327" s="243">
        <v>59.94</v>
      </c>
      <c r="IQ327" s="243">
        <v>62.02</v>
      </c>
      <c r="IR327" s="243">
        <v>63.16</v>
      </c>
      <c r="IS327" s="243">
        <v>66.02</v>
      </c>
      <c r="IT327" s="243">
        <v>69.7</v>
      </c>
      <c r="IU327" s="243">
        <v>71.31</v>
      </c>
      <c r="IV327" s="243">
        <v>72.84</v>
      </c>
      <c r="IW327" s="243">
        <v>75.72</v>
      </c>
      <c r="IX327" s="243">
        <v>83.64</v>
      </c>
      <c r="IY327" s="243">
        <v>86.16</v>
      </c>
      <c r="IZ327" s="243">
        <v>91.01</v>
      </c>
      <c r="JA327" s="243">
        <v>99.98</v>
      </c>
      <c r="JB327" s="243">
        <v>108.53</v>
      </c>
      <c r="JC327" s="243">
        <v>112.31</v>
      </c>
      <c r="JD327" s="243">
        <v>122.41</v>
      </c>
      <c r="JE327" s="243">
        <v>127.44</v>
      </c>
      <c r="JF327" s="243">
        <v>131.5</v>
      </c>
      <c r="JG327" s="243">
        <v>132.66999999999999</v>
      </c>
      <c r="JH327" s="243">
        <v>135.85</v>
      </c>
      <c r="JI327" s="243">
        <v>140.19</v>
      </c>
      <c r="JJ327" s="243">
        <v>144.04</v>
      </c>
      <c r="JK327" s="243">
        <v>146.22999999999999</v>
      </c>
      <c r="JL327" s="243">
        <v>148.02000000000001</v>
      </c>
      <c r="JM327" s="243">
        <v>149.72999999999999</v>
      </c>
      <c r="JN327" s="243">
        <v>150.86000000000001</v>
      </c>
      <c r="JO327" s="243">
        <v>150.97999999999999</v>
      </c>
      <c r="JP327" s="243">
        <v>155.55000000000001</v>
      </c>
      <c r="JQ327" s="243">
        <v>160.56</v>
      </c>
      <c r="JR327" s="243">
        <v>163.19999999999999</v>
      </c>
      <c r="JS327" s="243">
        <v>164.83</v>
      </c>
      <c r="JT327" s="243">
        <v>167.22</v>
      </c>
      <c r="JU327" s="243">
        <v>172.93</v>
      </c>
      <c r="JV327" s="243">
        <v>173.86</v>
      </c>
      <c r="JW327" s="243">
        <v>176.43</v>
      </c>
      <c r="JX327" s="243">
        <v>177.56</v>
      </c>
      <c r="JY327" s="243">
        <v>179.75</v>
      </c>
      <c r="JZ327" s="243">
        <v>188.48</v>
      </c>
      <c r="KA327" s="243">
        <v>198.24</v>
      </c>
      <c r="KB327" s="243">
        <v>204.11</v>
      </c>
      <c r="KC327" s="243">
        <v>211.11</v>
      </c>
      <c r="KD327" s="243">
        <v>217.11</v>
      </c>
      <c r="KE327" s="243">
        <v>217.11</v>
      </c>
      <c r="KF327" s="243">
        <v>230.11</v>
      </c>
      <c r="KG327" s="243">
        <v>187.62</v>
      </c>
      <c r="KH327" s="243">
        <v>195.82</v>
      </c>
      <c r="KI327" s="243">
        <v>200.57</v>
      </c>
      <c r="KJ327" s="243">
        <v>224.11</v>
      </c>
      <c r="KK327" s="243">
        <v>274.11</v>
      </c>
      <c r="KL327" s="243">
        <v>286.11</v>
      </c>
      <c r="KM327" s="243">
        <v>300.11</v>
      </c>
      <c r="KN327" s="243">
        <v>170.19</v>
      </c>
      <c r="KO327" s="243">
        <v>10.130000000000001</v>
      </c>
      <c r="KP327" s="243">
        <v>12.63</v>
      </c>
      <c r="KQ327" s="243">
        <v>14.18</v>
      </c>
      <c r="KR327" s="243">
        <v>15.68</v>
      </c>
      <c r="KS327" s="243">
        <v>14.86</v>
      </c>
      <c r="KT327" s="243">
        <v>40.6</v>
      </c>
      <c r="KU327" s="243">
        <v>38.729999999999997</v>
      </c>
      <c r="KV327" s="243">
        <v>36.130000000000003</v>
      </c>
      <c r="KW327" s="243">
        <v>34.06</v>
      </c>
      <c r="KX327" s="243">
        <v>31.79</v>
      </c>
      <c r="KY327" s="243">
        <v>29.43</v>
      </c>
      <c r="KZ327" s="243">
        <v>27.36</v>
      </c>
      <c r="LA327" s="243">
        <v>24.89</v>
      </c>
      <c r="LB327" s="243">
        <v>188.88</v>
      </c>
      <c r="LC327" s="243">
        <v>205.78</v>
      </c>
      <c r="LD327" s="243">
        <v>177.26</v>
      </c>
      <c r="LE327" s="243">
        <v>188.26</v>
      </c>
      <c r="LF327" s="243">
        <v>202.26</v>
      </c>
      <c r="LG327" s="243">
        <v>211.26</v>
      </c>
      <c r="LH327" s="243">
        <v>229.26</v>
      </c>
      <c r="LI327" s="243">
        <v>235.26</v>
      </c>
      <c r="LJ327" s="243">
        <v>238.26</v>
      </c>
      <c r="LK327" s="243">
        <v>11.91</v>
      </c>
      <c r="LL327" s="243">
        <v>13.32</v>
      </c>
      <c r="LM327" s="243">
        <v>14.59</v>
      </c>
      <c r="LN327" s="243">
        <v>44.03</v>
      </c>
      <c r="LO327" s="243">
        <v>49.72</v>
      </c>
      <c r="LP327" s="243">
        <v>1.54</v>
      </c>
      <c r="LQ327" s="243"/>
      <c r="LR327" s="243"/>
      <c r="LS327" s="243"/>
    </row>
    <row r="328" spans="1:331" x14ac:dyDescent="0.25">
      <c r="A328" s="216">
        <v>361</v>
      </c>
      <c r="B328" s="216">
        <v>200046</v>
      </c>
      <c r="C328" s="223" t="s">
        <v>565</v>
      </c>
      <c r="D328" s="243">
        <v>3.21</v>
      </c>
      <c r="E328" s="243">
        <v>3.21</v>
      </c>
      <c r="F328" s="243">
        <v>3.21</v>
      </c>
      <c r="G328" s="243">
        <v>3.21</v>
      </c>
      <c r="H328" s="243">
        <v>3.21</v>
      </c>
      <c r="I328" s="243">
        <v>3.21</v>
      </c>
      <c r="J328" s="243">
        <v>3.21</v>
      </c>
      <c r="K328" s="243">
        <v>3.21</v>
      </c>
      <c r="L328" s="243">
        <v>4.63</v>
      </c>
      <c r="M328" s="243">
        <v>6.61</v>
      </c>
      <c r="N328" s="243">
        <v>4.5199999999999996</v>
      </c>
      <c r="O328" s="243">
        <v>5.71</v>
      </c>
      <c r="P328" s="243">
        <v>6.33</v>
      </c>
      <c r="Q328" s="243">
        <v>7.88</v>
      </c>
      <c r="R328" s="243">
        <v>8.6999999999999993</v>
      </c>
      <c r="S328" s="243">
        <v>9.4700000000000006</v>
      </c>
      <c r="T328" s="243">
        <v>10.26</v>
      </c>
      <c r="U328" s="243">
        <v>11.61</v>
      </c>
      <c r="V328" s="243">
        <v>12.65</v>
      </c>
      <c r="W328" s="243">
        <v>13.83</v>
      </c>
      <c r="X328" s="243">
        <v>14.94</v>
      </c>
      <c r="Y328" s="243">
        <v>15.95</v>
      </c>
      <c r="Z328" s="243">
        <v>17.53</v>
      </c>
      <c r="AA328" s="243">
        <v>19.93</v>
      </c>
      <c r="AB328" s="243">
        <v>19.79</v>
      </c>
      <c r="AC328" s="243">
        <v>21.56</v>
      </c>
      <c r="AD328" s="243">
        <v>23.09</v>
      </c>
      <c r="AE328" s="243">
        <v>24.39</v>
      </c>
      <c r="AF328" s="243">
        <v>25.52</v>
      </c>
      <c r="AG328" s="243">
        <v>26.87</v>
      </c>
      <c r="AH328" s="243">
        <v>27.69</v>
      </c>
      <c r="AI328" s="243">
        <v>29.11</v>
      </c>
      <c r="AJ328" s="243">
        <v>31.66</v>
      </c>
      <c r="AK328" s="243">
        <v>33.75</v>
      </c>
      <c r="AL328" s="243">
        <v>35.299999999999997</v>
      </c>
      <c r="AM328" s="243">
        <v>38.479999999999997</v>
      </c>
      <c r="AN328" s="243">
        <v>36.32</v>
      </c>
      <c r="AO328" s="243">
        <v>38.270000000000003</v>
      </c>
      <c r="AP328" s="243">
        <v>40.1</v>
      </c>
      <c r="AQ328" s="243">
        <v>44.15</v>
      </c>
      <c r="AR328" s="243">
        <v>47.02</v>
      </c>
      <c r="AS328" s="243">
        <v>49.1</v>
      </c>
      <c r="AT328" s="243">
        <v>49.1</v>
      </c>
      <c r="AU328" s="243">
        <v>26.71</v>
      </c>
      <c r="AV328" s="243">
        <v>28.92</v>
      </c>
      <c r="AW328" s="243">
        <v>30.65</v>
      </c>
      <c r="AX328" s="243">
        <v>32.18</v>
      </c>
      <c r="AY328" s="243">
        <v>32.69</v>
      </c>
      <c r="AZ328" s="243">
        <v>6.11</v>
      </c>
      <c r="BA328" s="243">
        <v>7.03</v>
      </c>
      <c r="BB328" s="243">
        <v>8.5299999999999994</v>
      </c>
      <c r="BC328" s="243">
        <v>10.039999999999999</v>
      </c>
      <c r="BD328" s="243">
        <v>11.63</v>
      </c>
      <c r="BE328" s="243">
        <v>12.8</v>
      </c>
      <c r="BF328" s="243">
        <v>13.62</v>
      </c>
      <c r="BG328" s="243">
        <v>14.81</v>
      </c>
      <c r="BH328" s="243">
        <v>15.93</v>
      </c>
      <c r="BI328" s="243">
        <v>16.88</v>
      </c>
      <c r="BJ328" s="243">
        <v>18.010000000000002</v>
      </c>
      <c r="BK328" s="243">
        <v>19.309999999999999</v>
      </c>
      <c r="BL328" s="243">
        <v>20.239999999999998</v>
      </c>
      <c r="BM328" s="243">
        <v>21.47</v>
      </c>
      <c r="BN328" s="243">
        <v>23.56</v>
      </c>
      <c r="BO328" s="243">
        <v>25.91</v>
      </c>
      <c r="BP328" s="243">
        <v>27.92</v>
      </c>
      <c r="BQ328" s="243">
        <v>29.47</v>
      </c>
      <c r="BR328" s="243">
        <v>33.92</v>
      </c>
      <c r="BS328" s="243">
        <v>36.33</v>
      </c>
      <c r="BT328" s="243">
        <v>41.94</v>
      </c>
      <c r="BU328" s="243">
        <v>49.59</v>
      </c>
      <c r="BV328" s="243">
        <v>55.85</v>
      </c>
      <c r="BW328" s="243">
        <v>29.82</v>
      </c>
      <c r="BX328" s="243">
        <v>31.12</v>
      </c>
      <c r="BY328" s="243">
        <v>32.69</v>
      </c>
      <c r="BZ328" s="243">
        <v>34.700000000000003</v>
      </c>
      <c r="CA328" s="243">
        <v>36.79</v>
      </c>
      <c r="CB328" s="243">
        <v>38</v>
      </c>
      <c r="CC328" s="243">
        <v>9.7799999999999994</v>
      </c>
      <c r="CD328" s="243">
        <v>11.07</v>
      </c>
      <c r="CE328" s="243">
        <v>11.99</v>
      </c>
      <c r="CF328" s="243">
        <v>13.36</v>
      </c>
      <c r="CG328" s="243">
        <v>14.89</v>
      </c>
      <c r="CH328" s="243">
        <v>16.46</v>
      </c>
      <c r="CI328" s="243">
        <v>17.68</v>
      </c>
      <c r="CJ328" s="243">
        <v>18.55</v>
      </c>
      <c r="CK328" s="243">
        <v>19.66</v>
      </c>
      <c r="CL328" s="243">
        <v>21.91</v>
      </c>
      <c r="CM328" s="243">
        <v>23.76</v>
      </c>
      <c r="CN328" s="243">
        <v>24.56</v>
      </c>
      <c r="CO328" s="243">
        <v>11.83</v>
      </c>
      <c r="CP328" s="243">
        <v>13.3</v>
      </c>
      <c r="CQ328" s="243">
        <v>14.57</v>
      </c>
      <c r="CR328" s="243">
        <v>15.83</v>
      </c>
      <c r="CS328" s="243">
        <v>17.850000000000001</v>
      </c>
      <c r="CT328" s="243">
        <v>18.989999999999998</v>
      </c>
      <c r="CU328" s="243">
        <v>20.7</v>
      </c>
      <c r="CV328" s="243">
        <v>22.53</v>
      </c>
      <c r="CW328" s="243">
        <v>24.16</v>
      </c>
      <c r="CX328" s="243">
        <v>25.75</v>
      </c>
      <c r="CY328" s="243">
        <v>27.22</v>
      </c>
      <c r="CZ328" s="243">
        <v>30.04</v>
      </c>
      <c r="DA328" s="243">
        <v>21.86</v>
      </c>
      <c r="DB328" s="243">
        <v>23.85</v>
      </c>
      <c r="DC328" s="243">
        <v>24.59</v>
      </c>
      <c r="DD328" s="243">
        <v>25.75</v>
      </c>
      <c r="DE328" s="243">
        <v>26.41</v>
      </c>
      <c r="DF328" s="243">
        <v>28.32</v>
      </c>
      <c r="DG328" s="243">
        <v>29.93</v>
      </c>
      <c r="DH328" s="243">
        <v>31.47</v>
      </c>
      <c r="DI328" s="243">
        <v>33.14</v>
      </c>
      <c r="DJ328" s="243">
        <v>35.299999999999997</v>
      </c>
      <c r="DK328" s="243">
        <v>38.01</v>
      </c>
      <c r="DL328" s="243">
        <v>41.76</v>
      </c>
      <c r="DM328" s="243">
        <v>44.15</v>
      </c>
      <c r="DN328" s="243">
        <v>47.11</v>
      </c>
      <c r="DO328" s="243">
        <v>50.69</v>
      </c>
      <c r="DP328" s="243">
        <v>52.36</v>
      </c>
      <c r="DQ328" s="243">
        <v>55.88</v>
      </c>
      <c r="DR328" s="243">
        <v>58.31</v>
      </c>
      <c r="DS328" s="243">
        <v>60.68</v>
      </c>
      <c r="DT328" s="243">
        <v>40.590000000000003</v>
      </c>
      <c r="DU328" s="243">
        <v>43.3</v>
      </c>
      <c r="DV328" s="243">
        <v>46.61</v>
      </c>
      <c r="DW328" s="243">
        <v>49.16</v>
      </c>
      <c r="DX328" s="243">
        <v>52.54</v>
      </c>
      <c r="DY328" s="243">
        <v>55.8</v>
      </c>
      <c r="DZ328" s="243">
        <v>58.19</v>
      </c>
      <c r="EA328" s="243">
        <v>60.48</v>
      </c>
      <c r="EB328" s="243">
        <v>63.88</v>
      </c>
      <c r="EC328" s="243">
        <v>63.88</v>
      </c>
      <c r="ED328" s="243">
        <v>16.61</v>
      </c>
      <c r="EE328" s="243">
        <v>17.760000000000002</v>
      </c>
      <c r="EF328" s="243">
        <v>19.77</v>
      </c>
      <c r="EG328" s="243">
        <v>21.4</v>
      </c>
      <c r="EH328" s="243">
        <v>22.4</v>
      </c>
      <c r="EI328" s="243">
        <v>23.37</v>
      </c>
      <c r="EJ328" s="243">
        <v>24.63</v>
      </c>
      <c r="EK328" s="243">
        <v>22.78</v>
      </c>
      <c r="EL328" s="243">
        <v>24.85</v>
      </c>
      <c r="EM328" s="243">
        <v>26.36</v>
      </c>
      <c r="EN328" s="243">
        <v>28.03</v>
      </c>
      <c r="EO328" s="243">
        <v>27.69</v>
      </c>
      <c r="EP328" s="243">
        <v>25.36</v>
      </c>
      <c r="EQ328" s="243">
        <v>5.6</v>
      </c>
      <c r="ER328" s="243">
        <v>6.31</v>
      </c>
      <c r="ES328" s="243">
        <v>7.31</v>
      </c>
      <c r="ET328" s="243">
        <v>8.34</v>
      </c>
      <c r="EU328" s="243">
        <v>9.59</v>
      </c>
      <c r="EV328" s="243">
        <v>10.99</v>
      </c>
      <c r="EW328" s="243">
        <v>9.64</v>
      </c>
      <c r="EX328" s="243">
        <v>11.27</v>
      </c>
      <c r="EY328" s="243">
        <v>12.57</v>
      </c>
      <c r="EZ328" s="243">
        <v>13.86</v>
      </c>
      <c r="FA328" s="243">
        <v>15.09</v>
      </c>
      <c r="FB328" s="243">
        <v>16.86</v>
      </c>
      <c r="FC328" s="243">
        <v>18.79</v>
      </c>
      <c r="FD328" s="243">
        <v>19.86</v>
      </c>
      <c r="FE328" s="243">
        <v>20.74</v>
      </c>
      <c r="FF328" s="243">
        <v>22.17</v>
      </c>
      <c r="FG328" s="243">
        <v>23.24</v>
      </c>
      <c r="FH328" s="243">
        <v>25.09</v>
      </c>
      <c r="FI328" s="243">
        <v>27.06</v>
      </c>
      <c r="FJ328" s="243">
        <v>30.06</v>
      </c>
      <c r="FK328" s="243">
        <v>34.04</v>
      </c>
      <c r="FL328" s="243">
        <v>38.18</v>
      </c>
      <c r="FM328" s="243">
        <v>57.28</v>
      </c>
      <c r="FN328" s="243">
        <v>59.76</v>
      </c>
      <c r="FO328" s="243">
        <v>67.75</v>
      </c>
      <c r="FP328" s="243">
        <v>79.67</v>
      </c>
      <c r="FQ328" s="243">
        <v>89</v>
      </c>
      <c r="FR328" s="243">
        <v>98</v>
      </c>
      <c r="FS328" s="243">
        <v>111</v>
      </c>
      <c r="FT328" s="243">
        <v>127</v>
      </c>
      <c r="FU328" s="243">
        <v>131</v>
      </c>
      <c r="FV328" s="243">
        <v>134</v>
      </c>
      <c r="FW328" s="243">
        <v>141</v>
      </c>
      <c r="FX328" s="230"/>
      <c r="FY328" s="230"/>
      <c r="FZ328" s="230"/>
      <c r="GA328" s="230"/>
      <c r="GB328" s="230"/>
      <c r="GC328" s="230"/>
      <c r="GD328" s="243">
        <v>151</v>
      </c>
      <c r="GE328" s="243">
        <v>157</v>
      </c>
      <c r="GF328" s="243">
        <v>166</v>
      </c>
      <c r="GG328" s="243">
        <v>172</v>
      </c>
      <c r="GH328" s="243">
        <v>180</v>
      </c>
      <c r="GI328" s="243">
        <v>188</v>
      </c>
      <c r="GJ328" s="243">
        <v>220</v>
      </c>
      <c r="GK328" s="243">
        <v>59.15</v>
      </c>
      <c r="GL328" s="243">
        <v>62.44</v>
      </c>
      <c r="GM328" s="243">
        <v>65.72</v>
      </c>
      <c r="GN328" s="243">
        <v>67.489999999999995</v>
      </c>
      <c r="GO328" s="243">
        <v>69.42</v>
      </c>
      <c r="GP328" s="243">
        <v>71.78</v>
      </c>
      <c r="GQ328" s="243">
        <v>73.430000000000007</v>
      </c>
      <c r="GR328" s="243">
        <v>75.34</v>
      </c>
      <c r="GS328" s="243">
        <v>77.13</v>
      </c>
      <c r="GT328" s="243">
        <v>78.72</v>
      </c>
      <c r="GU328" s="243">
        <v>80.19</v>
      </c>
      <c r="GV328" s="243">
        <v>81.23</v>
      </c>
      <c r="GW328" s="243">
        <v>82.58</v>
      </c>
      <c r="GX328" s="243">
        <v>84.51</v>
      </c>
      <c r="GY328" s="243">
        <v>86.12</v>
      </c>
      <c r="GZ328" s="243">
        <v>87.31</v>
      </c>
      <c r="HA328" s="243">
        <v>91.51</v>
      </c>
      <c r="HB328" s="243">
        <v>94.79</v>
      </c>
      <c r="HC328" s="243">
        <v>98.27</v>
      </c>
      <c r="HD328" s="243">
        <v>106.52</v>
      </c>
      <c r="HE328" s="243">
        <v>108.39</v>
      </c>
      <c r="HF328" s="243">
        <v>113.86</v>
      </c>
      <c r="HG328" s="243">
        <v>116.6</v>
      </c>
      <c r="HH328" s="243">
        <v>120.74</v>
      </c>
      <c r="HI328" s="243">
        <v>122.37</v>
      </c>
      <c r="HJ328" s="243">
        <v>131.72999999999999</v>
      </c>
      <c r="HK328" s="243">
        <v>144.04</v>
      </c>
      <c r="HL328" s="243">
        <v>156.57</v>
      </c>
      <c r="HM328" s="243">
        <v>89.46</v>
      </c>
      <c r="HN328" s="243">
        <v>90.71</v>
      </c>
      <c r="HO328" s="243">
        <v>92.1</v>
      </c>
      <c r="HP328" s="243">
        <v>93.48</v>
      </c>
      <c r="HQ328" s="243">
        <v>66.819999999999993</v>
      </c>
      <c r="HR328" s="243">
        <v>70.3</v>
      </c>
      <c r="HS328" s="243">
        <v>74.69</v>
      </c>
      <c r="HT328" s="243">
        <v>77.5</v>
      </c>
      <c r="HU328" s="243">
        <v>80.62</v>
      </c>
      <c r="HV328" s="243">
        <v>82.91</v>
      </c>
      <c r="HW328" s="243">
        <v>86.17</v>
      </c>
      <c r="HX328" s="243">
        <v>90.01</v>
      </c>
      <c r="HY328" s="243">
        <v>93.53</v>
      </c>
      <c r="HZ328" s="243">
        <v>96.65</v>
      </c>
      <c r="IA328" s="243">
        <v>99.23</v>
      </c>
      <c r="IB328" s="243">
        <v>100.9</v>
      </c>
      <c r="IC328" s="243">
        <v>105.83</v>
      </c>
      <c r="ID328" s="243">
        <v>110.8</v>
      </c>
      <c r="IE328" s="243">
        <v>113.13</v>
      </c>
      <c r="IF328" s="243">
        <v>119.04</v>
      </c>
      <c r="IG328" s="243">
        <v>123.89</v>
      </c>
      <c r="IH328" s="243">
        <v>129.94999999999999</v>
      </c>
      <c r="II328" s="243">
        <v>140.35</v>
      </c>
      <c r="IJ328" s="243">
        <v>153.88999999999999</v>
      </c>
      <c r="IK328" s="243">
        <v>158.99</v>
      </c>
      <c r="IL328" s="243">
        <v>157.97999999999999</v>
      </c>
      <c r="IM328" s="243">
        <v>46.75</v>
      </c>
      <c r="IN328" s="243">
        <v>54.54</v>
      </c>
      <c r="IO328" s="243">
        <v>61.98</v>
      </c>
      <c r="IP328" s="243">
        <v>64.209999999999994</v>
      </c>
      <c r="IQ328" s="243">
        <v>66.290000000000006</v>
      </c>
      <c r="IR328" s="243">
        <v>67.430000000000007</v>
      </c>
      <c r="IS328" s="243">
        <v>70.290000000000006</v>
      </c>
      <c r="IT328" s="243">
        <v>73.97</v>
      </c>
      <c r="IU328" s="243">
        <v>75.58</v>
      </c>
      <c r="IV328" s="243">
        <v>77.11</v>
      </c>
      <c r="IW328" s="243">
        <v>79.989999999999995</v>
      </c>
      <c r="IX328" s="243">
        <v>87.91</v>
      </c>
      <c r="IY328" s="243">
        <v>90.43</v>
      </c>
      <c r="IZ328" s="243">
        <v>95.28</v>
      </c>
      <c r="JA328" s="243">
        <v>104.25</v>
      </c>
      <c r="JB328" s="243">
        <v>112.8</v>
      </c>
      <c r="JC328" s="243">
        <v>116.58</v>
      </c>
      <c r="JD328" s="243">
        <v>126.68</v>
      </c>
      <c r="JE328" s="243">
        <v>131.71</v>
      </c>
      <c r="JF328" s="243">
        <v>135.77000000000001</v>
      </c>
      <c r="JG328" s="243">
        <v>136.94</v>
      </c>
      <c r="JH328" s="243">
        <v>140.12</v>
      </c>
      <c r="JI328" s="243">
        <v>144.46</v>
      </c>
      <c r="JJ328" s="243">
        <v>148.31</v>
      </c>
      <c r="JK328" s="243">
        <v>150.5</v>
      </c>
      <c r="JL328" s="243">
        <v>152.29</v>
      </c>
      <c r="JM328" s="243">
        <v>154</v>
      </c>
      <c r="JN328" s="243">
        <v>155.13</v>
      </c>
      <c r="JO328" s="243">
        <v>155.25</v>
      </c>
      <c r="JP328" s="243">
        <v>159.82</v>
      </c>
      <c r="JQ328" s="243">
        <v>164.83</v>
      </c>
      <c r="JR328" s="243">
        <v>167.47</v>
      </c>
      <c r="JS328" s="243">
        <v>169.1</v>
      </c>
      <c r="JT328" s="243">
        <v>171.49</v>
      </c>
      <c r="JU328" s="243">
        <v>177.2</v>
      </c>
      <c r="JV328" s="243">
        <v>178.13</v>
      </c>
      <c r="JW328" s="243">
        <v>180.7</v>
      </c>
      <c r="JX328" s="243">
        <v>181.83</v>
      </c>
      <c r="JY328" s="243">
        <v>184.02</v>
      </c>
      <c r="JZ328" s="243">
        <v>192.75</v>
      </c>
      <c r="KA328" s="243">
        <v>202.51</v>
      </c>
      <c r="KB328" s="243">
        <v>208.38</v>
      </c>
      <c r="KC328" s="243">
        <v>215.38</v>
      </c>
      <c r="KD328" s="243">
        <v>221.38</v>
      </c>
      <c r="KE328" s="243">
        <v>221.38</v>
      </c>
      <c r="KF328" s="243">
        <v>234.38</v>
      </c>
      <c r="KG328" s="243">
        <v>191.89</v>
      </c>
      <c r="KH328" s="243">
        <v>200.09</v>
      </c>
      <c r="KI328" s="243">
        <v>204.84</v>
      </c>
      <c r="KJ328" s="243">
        <v>228.38</v>
      </c>
      <c r="KK328" s="243">
        <v>278.38</v>
      </c>
      <c r="KL328" s="243">
        <v>290.38</v>
      </c>
      <c r="KM328" s="243">
        <v>304.38</v>
      </c>
      <c r="KN328" s="243">
        <v>174.46</v>
      </c>
      <c r="KO328" s="243">
        <v>5.86</v>
      </c>
      <c r="KP328" s="243">
        <v>8.36</v>
      </c>
      <c r="KQ328" s="243">
        <v>9.91</v>
      </c>
      <c r="KR328" s="243">
        <v>11.41</v>
      </c>
      <c r="KS328" s="243">
        <v>10.59</v>
      </c>
      <c r="KT328" s="243">
        <v>44.87</v>
      </c>
      <c r="KU328" s="243">
        <v>43</v>
      </c>
      <c r="KV328" s="243">
        <v>40.4</v>
      </c>
      <c r="KW328" s="243">
        <v>38.33</v>
      </c>
      <c r="KX328" s="243">
        <v>36.06</v>
      </c>
      <c r="KY328" s="243">
        <v>33.700000000000003</v>
      </c>
      <c r="KZ328" s="243">
        <v>31.63</v>
      </c>
      <c r="LA328" s="243">
        <v>29.16</v>
      </c>
      <c r="LB328" s="243">
        <v>184.61</v>
      </c>
      <c r="LC328" s="243">
        <v>201.51</v>
      </c>
      <c r="LD328" s="243">
        <v>172.99</v>
      </c>
      <c r="LE328" s="243">
        <v>183.99</v>
      </c>
      <c r="LF328" s="243">
        <v>197.99</v>
      </c>
      <c r="LG328" s="243">
        <v>206.99</v>
      </c>
      <c r="LH328" s="243">
        <v>224.99</v>
      </c>
      <c r="LI328" s="243">
        <v>230.99</v>
      </c>
      <c r="LJ328" s="243">
        <v>233.99</v>
      </c>
      <c r="LK328" s="243">
        <v>16.18</v>
      </c>
      <c r="LL328" s="243">
        <v>17.59</v>
      </c>
      <c r="LM328" s="243">
        <v>18.86</v>
      </c>
      <c r="LN328" s="243">
        <v>39.76</v>
      </c>
      <c r="LO328" s="243">
        <v>45.45</v>
      </c>
      <c r="LP328" s="243">
        <v>5.81</v>
      </c>
      <c r="LQ328" s="243">
        <v>4.2699999999999996</v>
      </c>
      <c r="LR328" s="243"/>
      <c r="LS328" s="243"/>
    </row>
    <row r="329" spans="1:331" x14ac:dyDescent="0.25">
      <c r="A329" s="217">
        <v>362</v>
      </c>
      <c r="B329" s="216">
        <v>200066</v>
      </c>
      <c r="C329" s="223" t="s">
        <v>566</v>
      </c>
      <c r="D329" s="243">
        <v>3.21</v>
      </c>
      <c r="E329" s="243">
        <v>3.21</v>
      </c>
      <c r="F329" s="243">
        <v>3.21</v>
      </c>
      <c r="G329" s="243">
        <v>3.21</v>
      </c>
      <c r="H329" s="243">
        <v>3.21</v>
      </c>
      <c r="I329" s="243">
        <v>3.21</v>
      </c>
      <c r="J329" s="243">
        <v>3.21</v>
      </c>
      <c r="K329" s="243">
        <v>3.21</v>
      </c>
      <c r="L329" s="243">
        <v>4.63</v>
      </c>
      <c r="M329" s="243">
        <v>6.61</v>
      </c>
      <c r="N329" s="243">
        <v>4.5199999999999996</v>
      </c>
      <c r="O329" s="243">
        <v>5.71</v>
      </c>
      <c r="P329" s="243">
        <v>6.33</v>
      </c>
      <c r="Q329" s="243">
        <v>7.88</v>
      </c>
      <c r="R329" s="243">
        <v>8.6999999999999993</v>
      </c>
      <c r="S329" s="243">
        <v>9.4700000000000006</v>
      </c>
      <c r="T329" s="243">
        <v>10.26</v>
      </c>
      <c r="U329" s="243">
        <v>11.61</v>
      </c>
      <c r="V329" s="243">
        <v>12.65</v>
      </c>
      <c r="W329" s="243">
        <v>13.83</v>
      </c>
      <c r="X329" s="243">
        <v>14.94</v>
      </c>
      <c r="Y329" s="243">
        <v>15.95</v>
      </c>
      <c r="Z329" s="243">
        <v>17.53</v>
      </c>
      <c r="AA329" s="243">
        <v>19.93</v>
      </c>
      <c r="AB329" s="243">
        <v>19.79</v>
      </c>
      <c r="AC329" s="243">
        <v>21.56</v>
      </c>
      <c r="AD329" s="243">
        <v>23.09</v>
      </c>
      <c r="AE329" s="243">
        <v>24.39</v>
      </c>
      <c r="AF329" s="243">
        <v>25.52</v>
      </c>
      <c r="AG329" s="243">
        <v>26.87</v>
      </c>
      <c r="AH329" s="243">
        <v>27.69</v>
      </c>
      <c r="AI329" s="243">
        <v>29.11</v>
      </c>
      <c r="AJ329" s="243">
        <v>31.66</v>
      </c>
      <c r="AK329" s="243">
        <v>33.75</v>
      </c>
      <c r="AL329" s="243">
        <v>35.299999999999997</v>
      </c>
      <c r="AM329" s="243">
        <v>38.479999999999997</v>
      </c>
      <c r="AN329" s="243">
        <v>36.32</v>
      </c>
      <c r="AO329" s="243">
        <v>38.270000000000003</v>
      </c>
      <c r="AP329" s="243">
        <v>40.1</v>
      </c>
      <c r="AQ329" s="243">
        <v>44.15</v>
      </c>
      <c r="AR329" s="243">
        <v>47.02</v>
      </c>
      <c r="AS329" s="243">
        <v>49.1</v>
      </c>
      <c r="AT329" s="243">
        <v>49.1</v>
      </c>
      <c r="AU329" s="243">
        <v>26.71</v>
      </c>
      <c r="AV329" s="243">
        <v>28.92</v>
      </c>
      <c r="AW329" s="243">
        <v>30.65</v>
      </c>
      <c r="AX329" s="243">
        <v>32.18</v>
      </c>
      <c r="AY329" s="243">
        <v>32.69</v>
      </c>
      <c r="AZ329" s="243">
        <v>6.11</v>
      </c>
      <c r="BA329" s="243">
        <v>7.03</v>
      </c>
      <c r="BB329" s="243">
        <v>8.5299999999999994</v>
      </c>
      <c r="BC329" s="243">
        <v>10.039999999999999</v>
      </c>
      <c r="BD329" s="243">
        <v>11.63</v>
      </c>
      <c r="BE329" s="243">
        <v>12.8</v>
      </c>
      <c r="BF329" s="243">
        <v>13.62</v>
      </c>
      <c r="BG329" s="243">
        <v>14.81</v>
      </c>
      <c r="BH329" s="243">
        <v>15.93</v>
      </c>
      <c r="BI329" s="243">
        <v>16.88</v>
      </c>
      <c r="BJ329" s="243">
        <v>18.010000000000002</v>
      </c>
      <c r="BK329" s="243">
        <v>19.309999999999999</v>
      </c>
      <c r="BL329" s="243">
        <v>20.239999999999998</v>
      </c>
      <c r="BM329" s="243">
        <v>21.47</v>
      </c>
      <c r="BN329" s="243">
        <v>23.56</v>
      </c>
      <c r="BO329" s="243">
        <v>25.91</v>
      </c>
      <c r="BP329" s="243">
        <v>27.92</v>
      </c>
      <c r="BQ329" s="243">
        <v>29.47</v>
      </c>
      <c r="BR329" s="243">
        <v>33.92</v>
      </c>
      <c r="BS329" s="243">
        <v>36.33</v>
      </c>
      <c r="BT329" s="243">
        <v>41.94</v>
      </c>
      <c r="BU329" s="243">
        <v>49.59</v>
      </c>
      <c r="BV329" s="243">
        <v>55.85</v>
      </c>
      <c r="BW329" s="243">
        <v>29.82</v>
      </c>
      <c r="BX329" s="243">
        <v>31.12</v>
      </c>
      <c r="BY329" s="243">
        <v>32.69</v>
      </c>
      <c r="BZ329" s="243">
        <v>34.700000000000003</v>
      </c>
      <c r="CA329" s="243">
        <v>36.79</v>
      </c>
      <c r="CB329" s="243">
        <v>38</v>
      </c>
      <c r="CC329" s="243">
        <v>9.7799999999999994</v>
      </c>
      <c r="CD329" s="243">
        <v>11.07</v>
      </c>
      <c r="CE329" s="243">
        <v>11.99</v>
      </c>
      <c r="CF329" s="243">
        <v>13.36</v>
      </c>
      <c r="CG329" s="243">
        <v>14.89</v>
      </c>
      <c r="CH329" s="243">
        <v>16.46</v>
      </c>
      <c r="CI329" s="243">
        <v>17.68</v>
      </c>
      <c r="CJ329" s="243">
        <v>18.55</v>
      </c>
      <c r="CK329" s="243">
        <v>19.66</v>
      </c>
      <c r="CL329" s="243">
        <v>21.91</v>
      </c>
      <c r="CM329" s="243">
        <v>23.76</v>
      </c>
      <c r="CN329" s="243">
        <v>24.56</v>
      </c>
      <c r="CO329" s="243">
        <v>11.83</v>
      </c>
      <c r="CP329" s="243">
        <v>13.3</v>
      </c>
      <c r="CQ329" s="243">
        <v>14.57</v>
      </c>
      <c r="CR329" s="243">
        <v>15.83</v>
      </c>
      <c r="CS329" s="243">
        <v>17.850000000000001</v>
      </c>
      <c r="CT329" s="243">
        <v>18.989999999999998</v>
      </c>
      <c r="CU329" s="243">
        <v>20.7</v>
      </c>
      <c r="CV329" s="243">
        <v>22.53</v>
      </c>
      <c r="CW329" s="243">
        <v>24.16</v>
      </c>
      <c r="CX329" s="243">
        <v>25.75</v>
      </c>
      <c r="CY329" s="243">
        <v>27.22</v>
      </c>
      <c r="CZ329" s="243">
        <v>30.04</v>
      </c>
      <c r="DA329" s="243">
        <v>21.86</v>
      </c>
      <c r="DB329" s="243">
        <v>23.85</v>
      </c>
      <c r="DC329" s="243">
        <v>24.59</v>
      </c>
      <c r="DD329" s="243">
        <v>25.75</v>
      </c>
      <c r="DE329" s="243">
        <v>26.41</v>
      </c>
      <c r="DF329" s="243">
        <v>28.32</v>
      </c>
      <c r="DG329" s="243">
        <v>29.93</v>
      </c>
      <c r="DH329" s="243">
        <v>31.47</v>
      </c>
      <c r="DI329" s="243">
        <v>33.14</v>
      </c>
      <c r="DJ329" s="243">
        <v>35.299999999999997</v>
      </c>
      <c r="DK329" s="243">
        <v>38.01</v>
      </c>
      <c r="DL329" s="243">
        <v>41.76</v>
      </c>
      <c r="DM329" s="243">
        <v>44.15</v>
      </c>
      <c r="DN329" s="243">
        <v>47.11</v>
      </c>
      <c r="DO329" s="243">
        <v>50.69</v>
      </c>
      <c r="DP329" s="243">
        <v>52.36</v>
      </c>
      <c r="DQ329" s="243">
        <v>55.88</v>
      </c>
      <c r="DR329" s="243">
        <v>58.31</v>
      </c>
      <c r="DS329" s="243">
        <v>60.68</v>
      </c>
      <c r="DT329" s="243">
        <v>40.590000000000003</v>
      </c>
      <c r="DU329" s="243">
        <v>43.3</v>
      </c>
      <c r="DV329" s="243">
        <v>46.61</v>
      </c>
      <c r="DW329" s="243">
        <v>49.16</v>
      </c>
      <c r="DX329" s="243">
        <v>52.54</v>
      </c>
      <c r="DY329" s="243">
        <v>55.8</v>
      </c>
      <c r="DZ329" s="243">
        <v>58.19</v>
      </c>
      <c r="EA329" s="243">
        <v>60.48</v>
      </c>
      <c r="EB329" s="243">
        <v>63.88</v>
      </c>
      <c r="EC329" s="243">
        <v>63.88</v>
      </c>
      <c r="ED329" s="243">
        <v>16.61</v>
      </c>
      <c r="EE329" s="243">
        <v>17.760000000000002</v>
      </c>
      <c r="EF329" s="243">
        <v>19.77</v>
      </c>
      <c r="EG329" s="243">
        <v>21.4</v>
      </c>
      <c r="EH329" s="243">
        <v>22.4</v>
      </c>
      <c r="EI329" s="243">
        <v>23.37</v>
      </c>
      <c r="EJ329" s="243">
        <v>24.63</v>
      </c>
      <c r="EK329" s="243">
        <v>25.99</v>
      </c>
      <c r="EL329" s="243">
        <v>28.06</v>
      </c>
      <c r="EM329" s="243">
        <v>29.57</v>
      </c>
      <c r="EN329" s="243">
        <v>31.24</v>
      </c>
      <c r="EO329" s="243">
        <v>30.9</v>
      </c>
      <c r="EP329" s="243">
        <v>28.57</v>
      </c>
      <c r="EQ329" s="243">
        <v>5.6</v>
      </c>
      <c r="ER329" s="243">
        <v>6.31</v>
      </c>
      <c r="ES329" s="243">
        <v>7.31</v>
      </c>
      <c r="ET329" s="243">
        <v>8.34</v>
      </c>
      <c r="EU329" s="243">
        <v>9.59</v>
      </c>
      <c r="EV329" s="243">
        <v>11.5</v>
      </c>
      <c r="EW329" s="243">
        <v>12.85</v>
      </c>
      <c r="EX329" s="243">
        <v>14.48</v>
      </c>
      <c r="EY329" s="243">
        <v>15.78</v>
      </c>
      <c r="EZ329" s="243">
        <v>17.07</v>
      </c>
      <c r="FA329" s="243">
        <v>18.3</v>
      </c>
      <c r="FB329" s="243">
        <v>20.07</v>
      </c>
      <c r="FC329" s="243">
        <v>22</v>
      </c>
      <c r="FD329" s="243">
        <v>23.07</v>
      </c>
      <c r="FE329" s="243">
        <v>23.95</v>
      </c>
      <c r="FF329" s="243">
        <v>25.38</v>
      </c>
      <c r="FG329" s="243">
        <v>26.45</v>
      </c>
      <c r="FH329" s="243">
        <v>28.3</v>
      </c>
      <c r="FI329" s="243">
        <v>30.27</v>
      </c>
      <c r="FJ329" s="243">
        <v>33.270000000000003</v>
      </c>
      <c r="FK329" s="243">
        <v>37.25</v>
      </c>
      <c r="FL329" s="243">
        <v>41.39</v>
      </c>
      <c r="FM329" s="243">
        <v>57.28</v>
      </c>
      <c r="FN329" s="243">
        <v>59.76</v>
      </c>
      <c r="FO329" s="243">
        <v>67.75</v>
      </c>
      <c r="FP329" s="243">
        <v>79.67</v>
      </c>
      <c r="FQ329" s="243">
        <v>89</v>
      </c>
      <c r="FR329" s="243">
        <v>98</v>
      </c>
      <c r="FS329" s="243">
        <v>111</v>
      </c>
      <c r="FT329" s="243">
        <v>127</v>
      </c>
      <c r="FU329" s="243">
        <v>131</v>
      </c>
      <c r="FV329" s="243">
        <v>134</v>
      </c>
      <c r="FW329" s="243">
        <v>141</v>
      </c>
      <c r="FX329" s="230"/>
      <c r="FY329" s="230"/>
      <c r="FZ329" s="230"/>
      <c r="GA329" s="230"/>
      <c r="GB329" s="230"/>
      <c r="GC329" s="230"/>
      <c r="GD329" s="243">
        <v>151</v>
      </c>
      <c r="GE329" s="243">
        <v>157</v>
      </c>
      <c r="GF329" s="243">
        <v>166</v>
      </c>
      <c r="GG329" s="243">
        <v>172</v>
      </c>
      <c r="GH329" s="243">
        <v>180</v>
      </c>
      <c r="GI329" s="243">
        <v>188</v>
      </c>
      <c r="GJ329" s="243">
        <v>220</v>
      </c>
      <c r="GK329" s="243">
        <v>59.15</v>
      </c>
      <c r="GL329" s="243">
        <v>62.44</v>
      </c>
      <c r="GM329" s="243">
        <v>65.72</v>
      </c>
      <c r="GN329" s="243">
        <v>67.489999999999995</v>
      </c>
      <c r="GO329" s="243">
        <v>69.42</v>
      </c>
      <c r="GP329" s="243">
        <v>71.78</v>
      </c>
      <c r="GQ329" s="243">
        <v>73.430000000000007</v>
      </c>
      <c r="GR329" s="243">
        <v>75.34</v>
      </c>
      <c r="GS329" s="243">
        <v>77.13</v>
      </c>
      <c r="GT329" s="243">
        <v>78.72</v>
      </c>
      <c r="GU329" s="243">
        <v>80.19</v>
      </c>
      <c r="GV329" s="243">
        <v>81.23</v>
      </c>
      <c r="GW329" s="243">
        <v>82.58</v>
      </c>
      <c r="GX329" s="243">
        <v>84.51</v>
      </c>
      <c r="GY329" s="243">
        <v>86.12</v>
      </c>
      <c r="GZ329" s="243">
        <v>87.31</v>
      </c>
      <c r="HA329" s="243">
        <v>91.51</v>
      </c>
      <c r="HB329" s="243">
        <v>94.79</v>
      </c>
      <c r="HC329" s="243">
        <v>98.27</v>
      </c>
      <c r="HD329" s="243">
        <v>106.52</v>
      </c>
      <c r="HE329" s="243">
        <v>108.39</v>
      </c>
      <c r="HF329" s="243">
        <v>113.86</v>
      </c>
      <c r="HG329" s="243">
        <v>116.6</v>
      </c>
      <c r="HH329" s="243">
        <v>120.74</v>
      </c>
      <c r="HI329" s="243">
        <v>122.37</v>
      </c>
      <c r="HJ329" s="243">
        <v>131.72999999999999</v>
      </c>
      <c r="HK329" s="243">
        <v>144.04</v>
      </c>
      <c r="HL329" s="243">
        <v>156.57</v>
      </c>
      <c r="HM329" s="243">
        <v>89.46</v>
      </c>
      <c r="HN329" s="243">
        <v>90.71</v>
      </c>
      <c r="HO329" s="243">
        <v>92.1</v>
      </c>
      <c r="HP329" s="243">
        <v>93.48</v>
      </c>
      <c r="HQ329" s="243">
        <v>66.819999999999993</v>
      </c>
      <c r="HR329" s="243">
        <v>70.3</v>
      </c>
      <c r="HS329" s="243">
        <v>74.69</v>
      </c>
      <c r="HT329" s="243">
        <v>77.5</v>
      </c>
      <c r="HU329" s="243">
        <v>80.62</v>
      </c>
      <c r="HV329" s="243">
        <v>82.91</v>
      </c>
      <c r="HW329" s="243">
        <v>86.17</v>
      </c>
      <c r="HX329" s="243">
        <v>90.01</v>
      </c>
      <c r="HY329" s="243">
        <v>93.53</v>
      </c>
      <c r="HZ329" s="243">
        <v>96.65</v>
      </c>
      <c r="IA329" s="243">
        <v>99.23</v>
      </c>
      <c r="IB329" s="243">
        <v>100.9</v>
      </c>
      <c r="IC329" s="243">
        <v>105.83</v>
      </c>
      <c r="ID329" s="243">
        <v>110.8</v>
      </c>
      <c r="IE329" s="243">
        <v>113.13</v>
      </c>
      <c r="IF329" s="243">
        <v>119.04</v>
      </c>
      <c r="IG329" s="243">
        <v>123.89</v>
      </c>
      <c r="IH329" s="243">
        <v>129.94999999999999</v>
      </c>
      <c r="II329" s="243">
        <v>140.35</v>
      </c>
      <c r="IJ329" s="243">
        <v>153.88999999999999</v>
      </c>
      <c r="IK329" s="243">
        <v>158.99</v>
      </c>
      <c r="IL329" s="243">
        <v>161.19</v>
      </c>
      <c r="IM329" s="243">
        <v>49.96</v>
      </c>
      <c r="IN329" s="243">
        <v>57.75</v>
      </c>
      <c r="IO329" s="243">
        <v>65.19</v>
      </c>
      <c r="IP329" s="243">
        <v>67.42</v>
      </c>
      <c r="IQ329" s="243">
        <v>69.5</v>
      </c>
      <c r="IR329" s="243">
        <v>70.64</v>
      </c>
      <c r="IS329" s="243">
        <v>73.5</v>
      </c>
      <c r="IT329" s="243">
        <v>77.180000000000007</v>
      </c>
      <c r="IU329" s="243">
        <v>78.790000000000006</v>
      </c>
      <c r="IV329" s="243">
        <v>80.319999999999993</v>
      </c>
      <c r="IW329" s="243">
        <v>83.2</v>
      </c>
      <c r="IX329" s="243">
        <v>91.12</v>
      </c>
      <c r="IY329" s="243">
        <v>93.64</v>
      </c>
      <c r="IZ329" s="243">
        <v>98.49</v>
      </c>
      <c r="JA329" s="243">
        <v>107.46</v>
      </c>
      <c r="JB329" s="243">
        <v>116.01</v>
      </c>
      <c r="JC329" s="243">
        <v>119.79</v>
      </c>
      <c r="JD329" s="243">
        <v>129.88999999999999</v>
      </c>
      <c r="JE329" s="243">
        <v>134.91999999999999</v>
      </c>
      <c r="JF329" s="243">
        <v>138.97999999999999</v>
      </c>
      <c r="JG329" s="243">
        <v>140.15</v>
      </c>
      <c r="JH329" s="243">
        <v>143.33000000000001</v>
      </c>
      <c r="JI329" s="243">
        <v>147.66999999999999</v>
      </c>
      <c r="JJ329" s="243">
        <v>151.52000000000001</v>
      </c>
      <c r="JK329" s="243">
        <v>153.71</v>
      </c>
      <c r="JL329" s="243">
        <v>155.5</v>
      </c>
      <c r="JM329" s="243">
        <v>157.21</v>
      </c>
      <c r="JN329" s="243">
        <v>158.34</v>
      </c>
      <c r="JO329" s="243">
        <v>158.46</v>
      </c>
      <c r="JP329" s="243">
        <v>163.03</v>
      </c>
      <c r="JQ329" s="243">
        <v>168.04</v>
      </c>
      <c r="JR329" s="243">
        <v>170.68</v>
      </c>
      <c r="JS329" s="243">
        <v>172.31</v>
      </c>
      <c r="JT329" s="243">
        <v>174.7</v>
      </c>
      <c r="JU329" s="243">
        <v>180.41</v>
      </c>
      <c r="JV329" s="243">
        <v>181.34</v>
      </c>
      <c r="JW329" s="243">
        <v>183.91</v>
      </c>
      <c r="JX329" s="243">
        <v>185.04</v>
      </c>
      <c r="JY329" s="243">
        <v>187.23</v>
      </c>
      <c r="JZ329" s="243">
        <v>195.96</v>
      </c>
      <c r="KA329" s="243">
        <v>205.72</v>
      </c>
      <c r="KB329" s="243">
        <v>211.59</v>
      </c>
      <c r="KC329" s="243">
        <v>218.59</v>
      </c>
      <c r="KD329" s="243">
        <v>224.59</v>
      </c>
      <c r="KE329" s="243">
        <v>224.59</v>
      </c>
      <c r="KF329" s="243">
        <v>237.59</v>
      </c>
      <c r="KG329" s="243">
        <v>195.1</v>
      </c>
      <c r="KH329" s="243">
        <v>203.3</v>
      </c>
      <c r="KI329" s="243">
        <v>208.05</v>
      </c>
      <c r="KJ329" s="243">
        <v>231.59</v>
      </c>
      <c r="KK329" s="243">
        <v>281.58999999999997</v>
      </c>
      <c r="KL329" s="243">
        <v>293.58999999999997</v>
      </c>
      <c r="KM329" s="243">
        <v>307.58999999999997</v>
      </c>
      <c r="KN329" s="243">
        <v>177.67</v>
      </c>
      <c r="KO329" s="243">
        <v>5.86</v>
      </c>
      <c r="KP329" s="243">
        <v>8.36</v>
      </c>
      <c r="KQ329" s="243">
        <v>9.91</v>
      </c>
      <c r="KR329" s="243">
        <v>11.41</v>
      </c>
      <c r="KS329" s="243">
        <v>10.59</v>
      </c>
      <c r="KT329" s="243">
        <v>48.08</v>
      </c>
      <c r="KU329" s="243">
        <v>46.21</v>
      </c>
      <c r="KV329" s="243">
        <v>43.61</v>
      </c>
      <c r="KW329" s="243">
        <v>41.54</v>
      </c>
      <c r="KX329" s="243">
        <v>39.270000000000003</v>
      </c>
      <c r="KY329" s="243">
        <v>36.909999999999997</v>
      </c>
      <c r="KZ329" s="243">
        <v>34.840000000000003</v>
      </c>
      <c r="LA329" s="243">
        <v>32.369999999999997</v>
      </c>
      <c r="LB329" s="243">
        <v>184.61</v>
      </c>
      <c r="LC329" s="243">
        <v>201.51</v>
      </c>
      <c r="LD329" s="243">
        <v>172.99</v>
      </c>
      <c r="LE329" s="243">
        <v>183.99</v>
      </c>
      <c r="LF329" s="243">
        <v>197.99</v>
      </c>
      <c r="LG329" s="243">
        <v>206.99</v>
      </c>
      <c r="LH329" s="243">
        <v>224.99</v>
      </c>
      <c r="LI329" s="243">
        <v>230.99</v>
      </c>
      <c r="LJ329" s="243">
        <v>233.99</v>
      </c>
      <c r="LK329" s="243">
        <v>19.39</v>
      </c>
      <c r="LL329" s="243">
        <v>20.8</v>
      </c>
      <c r="LM329" s="243">
        <v>22.07</v>
      </c>
      <c r="LN329" s="243">
        <v>39.76</v>
      </c>
      <c r="LO329" s="243">
        <v>45.45</v>
      </c>
      <c r="LP329" s="243">
        <v>9.02</v>
      </c>
      <c r="LQ329" s="243">
        <v>7.48</v>
      </c>
      <c r="LR329" s="243">
        <v>3.21</v>
      </c>
      <c r="LS329" s="243"/>
    </row>
    <row r="330" spans="1:331" x14ac:dyDescent="0.25">
      <c r="A330" s="216">
        <v>363</v>
      </c>
      <c r="B330" s="216">
        <v>201721</v>
      </c>
      <c r="C330" s="223" t="s">
        <v>567</v>
      </c>
      <c r="D330" s="243">
        <v>1.22</v>
      </c>
      <c r="E330" s="243">
        <v>4.43</v>
      </c>
      <c r="F330" s="243">
        <v>4.43</v>
      </c>
      <c r="G330" s="243">
        <v>4.43</v>
      </c>
      <c r="H330" s="243">
        <v>4.43</v>
      </c>
      <c r="I330" s="243">
        <v>4.43</v>
      </c>
      <c r="J330" s="243">
        <v>4.43</v>
      </c>
      <c r="K330" s="243">
        <v>4.43</v>
      </c>
      <c r="L330" s="243">
        <v>5.85</v>
      </c>
      <c r="M330" s="243">
        <v>7.83</v>
      </c>
      <c r="N330" s="243">
        <v>2.5299999999999998</v>
      </c>
      <c r="O330" s="243">
        <v>3.72</v>
      </c>
      <c r="P330" s="243">
        <v>4.34</v>
      </c>
      <c r="Q330" s="243">
        <v>5.89</v>
      </c>
      <c r="R330" s="243">
        <v>6.71</v>
      </c>
      <c r="S330" s="243">
        <v>7.48</v>
      </c>
      <c r="T330" s="243">
        <v>8.27</v>
      </c>
      <c r="U330" s="243">
        <v>9.6199999999999992</v>
      </c>
      <c r="V330" s="243">
        <v>10.66</v>
      </c>
      <c r="W330" s="243">
        <v>11.84</v>
      </c>
      <c r="X330" s="243">
        <v>12.95</v>
      </c>
      <c r="Y330" s="243">
        <v>13.96</v>
      </c>
      <c r="Z330" s="243">
        <v>15.54</v>
      </c>
      <c r="AA330" s="243">
        <v>17.940000000000001</v>
      </c>
      <c r="AB330" s="243">
        <v>17.8</v>
      </c>
      <c r="AC330" s="243">
        <v>19.57</v>
      </c>
      <c r="AD330" s="243">
        <v>21.1</v>
      </c>
      <c r="AE330" s="243">
        <v>22.4</v>
      </c>
      <c r="AF330" s="243">
        <v>23.53</v>
      </c>
      <c r="AG330" s="243">
        <v>24.88</v>
      </c>
      <c r="AH330" s="243">
        <v>25.7</v>
      </c>
      <c r="AI330" s="243">
        <v>27.12</v>
      </c>
      <c r="AJ330" s="243">
        <v>29.67</v>
      </c>
      <c r="AK330" s="243">
        <v>31.76</v>
      </c>
      <c r="AL330" s="243">
        <v>33.31</v>
      </c>
      <c r="AM330" s="243">
        <v>34.94</v>
      </c>
      <c r="AN330" s="243">
        <v>31.89</v>
      </c>
      <c r="AO330" s="243">
        <v>33.840000000000003</v>
      </c>
      <c r="AP330" s="243">
        <v>35.67</v>
      </c>
      <c r="AQ330" s="243">
        <v>39.72</v>
      </c>
      <c r="AR330" s="243">
        <v>42.59</v>
      </c>
      <c r="AS330" s="243">
        <v>44.67</v>
      </c>
      <c r="AT330" s="243">
        <v>44.67</v>
      </c>
      <c r="AU330" s="243">
        <v>24.72</v>
      </c>
      <c r="AV330" s="243">
        <v>26.93</v>
      </c>
      <c r="AW330" s="243">
        <v>28.66</v>
      </c>
      <c r="AX330" s="243">
        <v>30.19</v>
      </c>
      <c r="AY330" s="243">
        <v>30.7</v>
      </c>
      <c r="AZ330" s="243">
        <v>4.12</v>
      </c>
      <c r="BA330" s="243">
        <v>5.04</v>
      </c>
      <c r="BB330" s="243">
        <v>4.0999999999999996</v>
      </c>
      <c r="BC330" s="243">
        <v>5.61</v>
      </c>
      <c r="BD330" s="243">
        <v>7.2</v>
      </c>
      <c r="BE330" s="243">
        <v>8.3699999999999992</v>
      </c>
      <c r="BF330" s="243">
        <v>9.19</v>
      </c>
      <c r="BG330" s="243">
        <v>10.38</v>
      </c>
      <c r="BH330" s="243">
        <v>11.5</v>
      </c>
      <c r="BI330" s="243">
        <v>12.45</v>
      </c>
      <c r="BJ330" s="243">
        <v>13.58</v>
      </c>
      <c r="BK330" s="243">
        <v>14.88</v>
      </c>
      <c r="BL330" s="243">
        <v>15.81</v>
      </c>
      <c r="BM330" s="243">
        <v>17.04</v>
      </c>
      <c r="BN330" s="243">
        <v>19.13</v>
      </c>
      <c r="BO330" s="243">
        <v>21.48</v>
      </c>
      <c r="BP330" s="243">
        <v>23.49</v>
      </c>
      <c r="BQ330" s="243">
        <v>25.04</v>
      </c>
      <c r="BR330" s="243">
        <v>29.49</v>
      </c>
      <c r="BS330" s="243">
        <v>31.9</v>
      </c>
      <c r="BT330" s="243">
        <v>37.51</v>
      </c>
      <c r="BU330" s="243">
        <v>45.16</v>
      </c>
      <c r="BV330" s="243">
        <v>51.42</v>
      </c>
      <c r="BW330" s="243">
        <v>25.39</v>
      </c>
      <c r="BX330" s="243">
        <v>26.69</v>
      </c>
      <c r="BY330" s="243">
        <v>28.26</v>
      </c>
      <c r="BZ330" s="243">
        <v>30.27</v>
      </c>
      <c r="CA330" s="243">
        <v>32.36</v>
      </c>
      <c r="CB330" s="243">
        <v>33.57</v>
      </c>
      <c r="CC330" s="243">
        <v>5.35</v>
      </c>
      <c r="CD330" s="243">
        <v>6.64</v>
      </c>
      <c r="CE330" s="243">
        <v>7.56</v>
      </c>
      <c r="CF330" s="243">
        <v>8.93</v>
      </c>
      <c r="CG330" s="243">
        <v>10.46</v>
      </c>
      <c r="CH330" s="243">
        <v>12.03</v>
      </c>
      <c r="CI330" s="243">
        <v>13.25</v>
      </c>
      <c r="CJ330" s="243">
        <v>14.12</v>
      </c>
      <c r="CK330" s="243">
        <v>15.23</v>
      </c>
      <c r="CL330" s="243">
        <v>17.48</v>
      </c>
      <c r="CM330" s="243">
        <v>19.329999999999998</v>
      </c>
      <c r="CN330" s="243">
        <v>20.88</v>
      </c>
      <c r="CO330" s="243">
        <v>7.4</v>
      </c>
      <c r="CP330" s="243">
        <v>8.8699999999999992</v>
      </c>
      <c r="CQ330" s="243">
        <v>10.14</v>
      </c>
      <c r="CR330" s="243">
        <v>11.4</v>
      </c>
      <c r="CS330" s="243">
        <v>13.42</v>
      </c>
      <c r="CT330" s="243">
        <v>14.56</v>
      </c>
      <c r="CU330" s="243">
        <v>16.27</v>
      </c>
      <c r="CV330" s="243">
        <v>18.100000000000001</v>
      </c>
      <c r="CW330" s="243">
        <v>19.73</v>
      </c>
      <c r="CX330" s="243">
        <v>21.32</v>
      </c>
      <c r="CY330" s="243">
        <v>22.79</v>
      </c>
      <c r="CZ330" s="243">
        <v>25.61</v>
      </c>
      <c r="DA330" s="243">
        <v>19.87</v>
      </c>
      <c r="DB330" s="243">
        <v>21.86</v>
      </c>
      <c r="DC330" s="243">
        <v>22.6</v>
      </c>
      <c r="DD330" s="243">
        <v>23.76</v>
      </c>
      <c r="DE330" s="243">
        <v>24.42</v>
      </c>
      <c r="DF330" s="243">
        <v>26.33</v>
      </c>
      <c r="DG330" s="243">
        <v>27.94</v>
      </c>
      <c r="DH330" s="243">
        <v>29.48</v>
      </c>
      <c r="DI330" s="243">
        <v>31.15</v>
      </c>
      <c r="DJ330" s="243">
        <v>33.31</v>
      </c>
      <c r="DK330" s="243">
        <v>36.020000000000003</v>
      </c>
      <c r="DL330" s="243">
        <v>39.770000000000003</v>
      </c>
      <c r="DM330" s="243">
        <v>42.16</v>
      </c>
      <c r="DN330" s="243">
        <v>45.12</v>
      </c>
      <c r="DO330" s="243">
        <v>48.7</v>
      </c>
      <c r="DP330" s="243">
        <v>50.37</v>
      </c>
      <c r="DQ330" s="243">
        <v>53.89</v>
      </c>
      <c r="DR330" s="243">
        <v>56.32</v>
      </c>
      <c r="DS330" s="243">
        <v>58.69</v>
      </c>
      <c r="DT330" s="243">
        <v>38.6</v>
      </c>
      <c r="DU330" s="243">
        <v>41.31</v>
      </c>
      <c r="DV330" s="243">
        <v>44.62</v>
      </c>
      <c r="DW330" s="243">
        <v>47.17</v>
      </c>
      <c r="DX330" s="243">
        <v>50.55</v>
      </c>
      <c r="DY330" s="243">
        <v>53.81</v>
      </c>
      <c r="DZ330" s="243">
        <v>56.2</v>
      </c>
      <c r="EA330" s="243">
        <v>58.49</v>
      </c>
      <c r="EB330" s="243">
        <v>61.89</v>
      </c>
      <c r="EC330" s="243">
        <v>61.89</v>
      </c>
      <c r="ED330" s="243">
        <v>14.62</v>
      </c>
      <c r="EE330" s="243">
        <v>15.77</v>
      </c>
      <c r="EF330" s="243">
        <v>17.78</v>
      </c>
      <c r="EG330" s="243">
        <v>19.41</v>
      </c>
      <c r="EH330" s="243">
        <v>20.41</v>
      </c>
      <c r="EI330" s="243">
        <v>21.38</v>
      </c>
      <c r="EJ330" s="243">
        <v>22.64</v>
      </c>
      <c r="EK330" s="243">
        <v>24.54</v>
      </c>
      <c r="EL330" s="243">
        <v>26.61</v>
      </c>
      <c r="EM330" s="243">
        <v>28.12</v>
      </c>
      <c r="EN330" s="243">
        <v>29.79</v>
      </c>
      <c r="EO330" s="243">
        <v>30.63</v>
      </c>
      <c r="EP330" s="243">
        <v>29.79</v>
      </c>
      <c r="EQ330" s="243">
        <v>6.82</v>
      </c>
      <c r="ER330" s="243">
        <v>7.53</v>
      </c>
      <c r="ES330" s="243">
        <v>8.5299999999999994</v>
      </c>
      <c r="ET330" s="243">
        <v>9.56</v>
      </c>
      <c r="EU330" s="243">
        <v>10.81</v>
      </c>
      <c r="EV330" s="243">
        <v>12.72</v>
      </c>
      <c r="EW330" s="243">
        <v>14.07</v>
      </c>
      <c r="EX330" s="243">
        <v>15.7</v>
      </c>
      <c r="EY330" s="243">
        <v>17</v>
      </c>
      <c r="EZ330" s="243">
        <v>18.29</v>
      </c>
      <c r="FA330" s="243">
        <v>19.52</v>
      </c>
      <c r="FB330" s="243">
        <v>21.29</v>
      </c>
      <c r="FC330" s="243">
        <v>23.22</v>
      </c>
      <c r="FD330" s="243">
        <v>24.29</v>
      </c>
      <c r="FE330" s="243">
        <v>25.17</v>
      </c>
      <c r="FF330" s="243">
        <v>26.6</v>
      </c>
      <c r="FG330" s="243">
        <v>27.67</v>
      </c>
      <c r="FH330" s="243">
        <v>29.52</v>
      </c>
      <c r="FI330" s="243">
        <v>31.49</v>
      </c>
      <c r="FJ330" s="243">
        <v>34.49</v>
      </c>
      <c r="FK330" s="243">
        <v>38.47</v>
      </c>
      <c r="FL330" s="243">
        <v>42.61</v>
      </c>
      <c r="FM330" s="243">
        <v>52.85</v>
      </c>
      <c r="FN330" s="243">
        <v>55.33</v>
      </c>
      <c r="FO330" s="243">
        <v>63.32</v>
      </c>
      <c r="FP330" s="243">
        <v>75.239999999999995</v>
      </c>
      <c r="FQ330" s="243">
        <v>84.57</v>
      </c>
      <c r="FR330" s="243">
        <v>93.57</v>
      </c>
      <c r="FS330" s="243">
        <v>106.57</v>
      </c>
      <c r="FT330" s="243">
        <v>122.57</v>
      </c>
      <c r="FU330" s="243">
        <v>126.57</v>
      </c>
      <c r="FV330" s="243">
        <v>129.57</v>
      </c>
      <c r="FW330" s="243">
        <v>136.57</v>
      </c>
      <c r="FX330" s="230"/>
      <c r="FY330" s="230"/>
      <c r="FZ330" s="230"/>
      <c r="GA330" s="230"/>
      <c r="GB330" s="230"/>
      <c r="GC330" s="230"/>
      <c r="GD330" s="243">
        <v>146.57</v>
      </c>
      <c r="GE330" s="243">
        <v>152.57</v>
      </c>
      <c r="GF330" s="243">
        <v>161.57</v>
      </c>
      <c r="GG330" s="243">
        <v>167.57</v>
      </c>
      <c r="GH330" s="243">
        <v>175.57</v>
      </c>
      <c r="GI330" s="243">
        <v>183.57</v>
      </c>
      <c r="GJ330" s="243">
        <v>215.57</v>
      </c>
      <c r="GK330" s="243">
        <v>54.72</v>
      </c>
      <c r="GL330" s="243">
        <v>58.01</v>
      </c>
      <c r="GM330" s="243">
        <v>61.29</v>
      </c>
      <c r="GN330" s="243">
        <v>63.06</v>
      </c>
      <c r="GO330" s="243">
        <v>64.989999999999995</v>
      </c>
      <c r="GP330" s="243">
        <v>67.349999999999994</v>
      </c>
      <c r="GQ330" s="243">
        <v>69</v>
      </c>
      <c r="GR330" s="243">
        <v>70.91</v>
      </c>
      <c r="GS330" s="243">
        <v>72.7</v>
      </c>
      <c r="GT330" s="243">
        <v>74.290000000000006</v>
      </c>
      <c r="GU330" s="243">
        <v>75.760000000000005</v>
      </c>
      <c r="GV330" s="243">
        <v>76.8</v>
      </c>
      <c r="GW330" s="243">
        <v>78.150000000000006</v>
      </c>
      <c r="GX330" s="243">
        <v>80.08</v>
      </c>
      <c r="GY330" s="243">
        <v>81.69</v>
      </c>
      <c r="GZ330" s="243">
        <v>82.88</v>
      </c>
      <c r="HA330" s="243">
        <v>87.08</v>
      </c>
      <c r="HB330" s="243">
        <v>90.36</v>
      </c>
      <c r="HC330" s="243">
        <v>93.84</v>
      </c>
      <c r="HD330" s="243">
        <v>102.09</v>
      </c>
      <c r="HE330" s="243">
        <v>103.96</v>
      </c>
      <c r="HF330" s="243">
        <v>109.43</v>
      </c>
      <c r="HG330" s="243">
        <v>112.17</v>
      </c>
      <c r="HH330" s="243">
        <v>116.31</v>
      </c>
      <c r="HI330" s="243">
        <v>117.94</v>
      </c>
      <c r="HJ330" s="243">
        <v>127.3</v>
      </c>
      <c r="HK330" s="243">
        <v>139.61000000000001</v>
      </c>
      <c r="HL330" s="243">
        <v>152.13999999999999</v>
      </c>
      <c r="HM330" s="243">
        <v>85.03</v>
      </c>
      <c r="HN330" s="243">
        <v>86.28</v>
      </c>
      <c r="HO330" s="243">
        <v>87.67</v>
      </c>
      <c r="HP330" s="243">
        <v>89.05</v>
      </c>
      <c r="HQ330" s="243">
        <v>64.83</v>
      </c>
      <c r="HR330" s="243">
        <v>68.31</v>
      </c>
      <c r="HS330" s="243">
        <v>72.7</v>
      </c>
      <c r="HT330" s="243">
        <v>75.510000000000005</v>
      </c>
      <c r="HU330" s="243">
        <v>78.63</v>
      </c>
      <c r="HV330" s="243">
        <v>80.92</v>
      </c>
      <c r="HW330" s="243">
        <v>84.18</v>
      </c>
      <c r="HX330" s="243">
        <v>88.02</v>
      </c>
      <c r="HY330" s="243">
        <v>91.54</v>
      </c>
      <c r="HZ330" s="243">
        <v>94.66</v>
      </c>
      <c r="IA330" s="243">
        <v>97.24</v>
      </c>
      <c r="IB330" s="243">
        <v>98.91</v>
      </c>
      <c r="IC330" s="243">
        <v>103.84</v>
      </c>
      <c r="ID330" s="243">
        <v>108.81</v>
      </c>
      <c r="IE330" s="243">
        <v>111.14</v>
      </c>
      <c r="IF330" s="243">
        <v>117.05</v>
      </c>
      <c r="IG330" s="243">
        <v>121.9</v>
      </c>
      <c r="IH330" s="243">
        <v>127.96</v>
      </c>
      <c r="II330" s="243">
        <v>138.36000000000001</v>
      </c>
      <c r="IJ330" s="243">
        <v>151.9</v>
      </c>
      <c r="IK330" s="243">
        <v>157</v>
      </c>
      <c r="IL330" s="243">
        <v>162.41</v>
      </c>
      <c r="IM330" s="243">
        <v>51.18</v>
      </c>
      <c r="IN330" s="243">
        <v>58.97</v>
      </c>
      <c r="IO330" s="243">
        <v>66.41</v>
      </c>
      <c r="IP330" s="243">
        <v>68.64</v>
      </c>
      <c r="IQ330" s="243">
        <v>70.72</v>
      </c>
      <c r="IR330" s="243">
        <v>71.86</v>
      </c>
      <c r="IS330" s="243">
        <v>74.72</v>
      </c>
      <c r="IT330" s="243">
        <v>78.400000000000006</v>
      </c>
      <c r="IU330" s="243">
        <v>80.010000000000005</v>
      </c>
      <c r="IV330" s="243">
        <v>81.540000000000006</v>
      </c>
      <c r="IW330" s="243">
        <v>84.42</v>
      </c>
      <c r="IX330" s="243">
        <v>92.34</v>
      </c>
      <c r="IY330" s="243">
        <v>94.86</v>
      </c>
      <c r="IZ330" s="243">
        <v>99.71</v>
      </c>
      <c r="JA330" s="243">
        <v>108.68</v>
      </c>
      <c r="JB330" s="243">
        <v>117.23</v>
      </c>
      <c r="JC330" s="243">
        <v>121.01</v>
      </c>
      <c r="JD330" s="243">
        <v>131.11000000000001</v>
      </c>
      <c r="JE330" s="243">
        <v>136.13999999999999</v>
      </c>
      <c r="JF330" s="243">
        <v>140.19999999999999</v>
      </c>
      <c r="JG330" s="243">
        <v>141.37</v>
      </c>
      <c r="JH330" s="243">
        <v>144.55000000000001</v>
      </c>
      <c r="JI330" s="243">
        <v>148.88999999999999</v>
      </c>
      <c r="JJ330" s="243">
        <v>152.74</v>
      </c>
      <c r="JK330" s="243">
        <v>154.93</v>
      </c>
      <c r="JL330" s="243">
        <v>156.72</v>
      </c>
      <c r="JM330" s="243">
        <v>158.43</v>
      </c>
      <c r="JN330" s="243">
        <v>159.56</v>
      </c>
      <c r="JO330" s="243">
        <v>159.68</v>
      </c>
      <c r="JP330" s="243">
        <v>164.25</v>
      </c>
      <c r="JQ330" s="243">
        <v>169.26</v>
      </c>
      <c r="JR330" s="243">
        <v>171.9</v>
      </c>
      <c r="JS330" s="243">
        <v>173.53</v>
      </c>
      <c r="JT330" s="243">
        <v>175.92</v>
      </c>
      <c r="JU330" s="243">
        <v>181.63</v>
      </c>
      <c r="JV330" s="243">
        <v>182.56</v>
      </c>
      <c r="JW330" s="243">
        <v>185.13</v>
      </c>
      <c r="JX330" s="243">
        <v>186.26</v>
      </c>
      <c r="JY330" s="243">
        <v>188.45</v>
      </c>
      <c r="JZ330" s="243">
        <v>197.18</v>
      </c>
      <c r="KA330" s="243">
        <v>206.94</v>
      </c>
      <c r="KB330" s="243">
        <v>212.81</v>
      </c>
      <c r="KC330" s="243">
        <v>219.81</v>
      </c>
      <c r="KD330" s="243">
        <v>225.81</v>
      </c>
      <c r="KE330" s="243">
        <v>225.81</v>
      </c>
      <c r="KF330" s="243">
        <v>238.81</v>
      </c>
      <c r="KG330" s="243">
        <v>196.32</v>
      </c>
      <c r="KH330" s="243">
        <v>204.52</v>
      </c>
      <c r="KI330" s="243">
        <v>209.27</v>
      </c>
      <c r="KJ330" s="243">
        <v>232.81</v>
      </c>
      <c r="KK330" s="243">
        <v>282.81</v>
      </c>
      <c r="KL330" s="243">
        <v>294.81</v>
      </c>
      <c r="KM330" s="243">
        <v>308.81</v>
      </c>
      <c r="KN330" s="243">
        <v>178.89</v>
      </c>
      <c r="KO330" s="243">
        <v>3.87</v>
      </c>
      <c r="KP330" s="243">
        <v>6.37</v>
      </c>
      <c r="KQ330" s="243">
        <v>7.92</v>
      </c>
      <c r="KR330" s="243">
        <v>7.46</v>
      </c>
      <c r="KS330" s="243">
        <v>6.16</v>
      </c>
      <c r="KT330" s="243">
        <v>46.63</v>
      </c>
      <c r="KU330" s="243">
        <v>44.76</v>
      </c>
      <c r="KV330" s="243">
        <v>42.16</v>
      </c>
      <c r="KW330" s="243">
        <v>40.090000000000003</v>
      </c>
      <c r="KX330" s="243">
        <v>37.82</v>
      </c>
      <c r="KY330" s="243">
        <v>35.46</v>
      </c>
      <c r="KZ330" s="243">
        <v>33.39</v>
      </c>
      <c r="LA330" s="243">
        <v>30.92</v>
      </c>
      <c r="LB330" s="243">
        <v>182.62</v>
      </c>
      <c r="LC330" s="243">
        <v>199.52</v>
      </c>
      <c r="LD330" s="243">
        <v>171</v>
      </c>
      <c r="LE330" s="243">
        <v>182</v>
      </c>
      <c r="LF330" s="243">
        <v>196</v>
      </c>
      <c r="LG330" s="243">
        <v>205</v>
      </c>
      <c r="LH330" s="243">
        <v>223</v>
      </c>
      <c r="LI330" s="243">
        <v>229</v>
      </c>
      <c r="LJ330" s="243">
        <v>232</v>
      </c>
      <c r="LK330" s="243">
        <v>20.61</v>
      </c>
      <c r="LL330" s="243">
        <v>22.02</v>
      </c>
      <c r="LM330" s="243">
        <v>23.29</v>
      </c>
      <c r="LN330" s="243">
        <v>35.33</v>
      </c>
      <c r="LO330" s="243">
        <v>41.02</v>
      </c>
      <c r="LP330" s="243">
        <v>10.24</v>
      </c>
      <c r="LQ330" s="243">
        <v>8.6999999999999993</v>
      </c>
      <c r="LR330" s="243">
        <v>4.43</v>
      </c>
      <c r="LS330" s="243">
        <v>4.43</v>
      </c>
    </row>
    <row r="331" spans="1:331" x14ac:dyDescent="0.25">
      <c r="FX331" s="230"/>
      <c r="FY331" s="230"/>
      <c r="FZ331" s="230"/>
      <c r="GA331" s="230"/>
      <c r="GB331" s="230"/>
      <c r="GC331" s="230"/>
    </row>
    <row r="332" spans="1:331" x14ac:dyDescent="0.25">
      <c r="FX332" s="230"/>
      <c r="FY332" s="230"/>
      <c r="FZ332" s="230"/>
      <c r="GA332" s="230"/>
      <c r="GB332" s="230"/>
      <c r="GC332" s="230"/>
    </row>
  </sheetData>
  <conditionalFormatting sqref="C273:C330 C2:C271 D1:KF1">
    <cfRule type="cellIs" dxfId="5" priority="4" stopIfTrue="1" operator="equal">
      <formula>"&lt;&lt;N/A&gt;&gt;"</formula>
    </cfRule>
  </conditionalFormatting>
  <conditionalFormatting sqref="KG1:KS1 LD1:LT1">
    <cfRule type="cellIs" dxfId="4" priority="3" stopIfTrue="1" operator="equal">
      <formula>"&lt;&lt;N/A&gt;&gt;"</formula>
    </cfRule>
  </conditionalFormatting>
  <conditionalFormatting sqref="KT1:LA1">
    <cfRule type="cellIs" dxfId="3" priority="2" stopIfTrue="1" operator="equal">
      <formula>"&lt;&lt;N/A&gt;&gt;"</formula>
    </cfRule>
  </conditionalFormatting>
  <conditionalFormatting sqref="C272">
    <cfRule type="cellIs" dxfId="2" priority="1" stopIfTrue="1" operator="equal">
      <formula>"&lt;&lt;N/A&gt;&gt;"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7"/>
  <sheetViews>
    <sheetView workbookViewId="0">
      <selection activeCell="J25" sqref="J25"/>
    </sheetView>
  </sheetViews>
  <sheetFormatPr defaultColWidth="9.140625" defaultRowHeight="15" x14ac:dyDescent="0.25"/>
  <cols>
    <col min="1" max="1" width="8.7109375" style="30" bestFit="1" customWidth="1"/>
    <col min="2" max="2" width="22" style="60" bestFit="1" customWidth="1"/>
    <col min="3" max="3" width="24.5703125" style="62" bestFit="1" customWidth="1"/>
    <col min="4" max="16384" width="9.140625" style="30"/>
  </cols>
  <sheetData>
    <row r="1" spans="1:3" ht="26.25" x14ac:dyDescent="0.25">
      <c r="A1" s="54" t="s">
        <v>121</v>
      </c>
      <c r="B1" s="54" t="s">
        <v>437</v>
      </c>
      <c r="C1" s="54" t="s">
        <v>438</v>
      </c>
    </row>
    <row r="2" spans="1:3" x14ac:dyDescent="0.25">
      <c r="A2" s="55">
        <v>17</v>
      </c>
      <c r="B2" s="56" t="s">
        <v>45</v>
      </c>
      <c r="C2" s="62" t="s">
        <v>439</v>
      </c>
    </row>
    <row r="3" spans="1:3" x14ac:dyDescent="0.25">
      <c r="A3" s="55">
        <v>19</v>
      </c>
      <c r="B3" s="56" t="s">
        <v>71</v>
      </c>
      <c r="C3" s="62" t="s">
        <v>439</v>
      </c>
    </row>
    <row r="4" spans="1:3" x14ac:dyDescent="0.25">
      <c r="A4" s="55">
        <v>20</v>
      </c>
      <c r="B4" s="56" t="s">
        <v>69</v>
      </c>
      <c r="C4" s="62" t="s">
        <v>439</v>
      </c>
    </row>
    <row r="5" spans="1:3" x14ac:dyDescent="0.25">
      <c r="A5" s="55">
        <v>21</v>
      </c>
      <c r="B5" s="56" t="s">
        <v>67</v>
      </c>
      <c r="C5" s="62" t="s">
        <v>439</v>
      </c>
    </row>
    <row r="6" spans="1:3" x14ac:dyDescent="0.25">
      <c r="A6" s="55">
        <v>22</v>
      </c>
      <c r="B6" s="56" t="s">
        <v>122</v>
      </c>
      <c r="C6" s="62" t="s">
        <v>439</v>
      </c>
    </row>
    <row r="7" spans="1:3" x14ac:dyDescent="0.25">
      <c r="A7" s="55">
        <v>23</v>
      </c>
      <c r="B7" s="56" t="s">
        <v>123</v>
      </c>
      <c r="C7" s="62" t="s">
        <v>439</v>
      </c>
    </row>
    <row r="8" spans="1:3" x14ac:dyDescent="0.25">
      <c r="A8" s="55">
        <v>24</v>
      </c>
      <c r="B8" s="56" t="s">
        <v>124</v>
      </c>
      <c r="C8" s="62" t="s">
        <v>439</v>
      </c>
    </row>
    <row r="9" spans="1:3" x14ac:dyDescent="0.25">
      <c r="A9" s="55">
        <v>25</v>
      </c>
      <c r="B9" s="56" t="s">
        <v>125</v>
      </c>
      <c r="C9" s="62" t="s">
        <v>439</v>
      </c>
    </row>
    <row r="10" spans="1:3" x14ac:dyDescent="0.25">
      <c r="A10" s="55">
        <v>28</v>
      </c>
      <c r="B10" s="56" t="s">
        <v>126</v>
      </c>
      <c r="C10" s="62" t="s">
        <v>439</v>
      </c>
    </row>
    <row r="11" spans="1:3" x14ac:dyDescent="0.25">
      <c r="A11" s="55">
        <v>29</v>
      </c>
      <c r="B11" s="56" t="s">
        <v>127</v>
      </c>
      <c r="C11" s="62" t="s">
        <v>439</v>
      </c>
    </row>
    <row r="12" spans="1:3" x14ac:dyDescent="0.25">
      <c r="A12" s="55">
        <v>30</v>
      </c>
      <c r="B12" s="56" t="s">
        <v>128</v>
      </c>
      <c r="C12" s="62" t="s">
        <v>439</v>
      </c>
    </row>
    <row r="13" spans="1:3" x14ac:dyDescent="0.25">
      <c r="A13" s="55">
        <v>31</v>
      </c>
      <c r="B13" s="56" t="s">
        <v>129</v>
      </c>
      <c r="C13" s="62" t="s">
        <v>439</v>
      </c>
    </row>
    <row r="14" spans="1:3" x14ac:dyDescent="0.25">
      <c r="A14" s="55">
        <v>32</v>
      </c>
      <c r="B14" s="56" t="s">
        <v>130</v>
      </c>
      <c r="C14" s="62" t="s">
        <v>439</v>
      </c>
    </row>
    <row r="15" spans="1:3" x14ac:dyDescent="0.25">
      <c r="A15" s="55">
        <v>33</v>
      </c>
      <c r="B15" s="56" t="s">
        <v>131</v>
      </c>
      <c r="C15" s="62" t="s">
        <v>439</v>
      </c>
    </row>
    <row r="16" spans="1:3" x14ac:dyDescent="0.25">
      <c r="A16" s="55">
        <v>34</v>
      </c>
      <c r="B16" s="56" t="s">
        <v>132</v>
      </c>
      <c r="C16" s="62" t="s">
        <v>439</v>
      </c>
    </row>
    <row r="17" spans="1:3" x14ac:dyDescent="0.25">
      <c r="A17" s="55">
        <v>35</v>
      </c>
      <c r="B17" s="56" t="s">
        <v>133</v>
      </c>
      <c r="C17" s="62" t="s">
        <v>439</v>
      </c>
    </row>
    <row r="18" spans="1:3" x14ac:dyDescent="0.25">
      <c r="A18" s="55">
        <v>36</v>
      </c>
      <c r="B18" s="56" t="s">
        <v>134</v>
      </c>
      <c r="C18" s="62" t="s">
        <v>439</v>
      </c>
    </row>
    <row r="19" spans="1:3" x14ac:dyDescent="0.25">
      <c r="A19" s="55">
        <v>37</v>
      </c>
      <c r="B19" s="56" t="s">
        <v>135</v>
      </c>
      <c r="C19" s="62" t="s">
        <v>439</v>
      </c>
    </row>
    <row r="20" spans="1:3" x14ac:dyDescent="0.25">
      <c r="A20" s="55">
        <v>38</v>
      </c>
      <c r="B20" s="56" t="s">
        <v>136</v>
      </c>
      <c r="C20" s="62" t="s">
        <v>439</v>
      </c>
    </row>
    <row r="21" spans="1:3" x14ac:dyDescent="0.25">
      <c r="A21" s="55">
        <v>39</v>
      </c>
      <c r="B21" s="56" t="s">
        <v>137</v>
      </c>
      <c r="C21" s="62" t="s">
        <v>439</v>
      </c>
    </row>
    <row r="22" spans="1:3" x14ac:dyDescent="0.25">
      <c r="A22" s="55">
        <v>40</v>
      </c>
      <c r="B22" s="56" t="s">
        <v>138</v>
      </c>
      <c r="C22" s="62" t="s">
        <v>439</v>
      </c>
    </row>
    <row r="23" spans="1:3" x14ac:dyDescent="0.25">
      <c r="A23" s="55">
        <v>41</v>
      </c>
      <c r="B23" s="56" t="s">
        <v>139</v>
      </c>
      <c r="C23" s="62" t="s">
        <v>439</v>
      </c>
    </row>
    <row r="24" spans="1:3" x14ac:dyDescent="0.25">
      <c r="A24" s="55">
        <v>42</v>
      </c>
      <c r="B24" s="56" t="s">
        <v>140</v>
      </c>
      <c r="C24" s="62" t="s">
        <v>439</v>
      </c>
    </row>
    <row r="25" spans="1:3" x14ac:dyDescent="0.25">
      <c r="A25" s="55">
        <v>43</v>
      </c>
      <c r="B25" s="56" t="s">
        <v>41</v>
      </c>
      <c r="C25" s="62" t="s">
        <v>439</v>
      </c>
    </row>
    <row r="26" spans="1:3" x14ac:dyDescent="0.25">
      <c r="A26" s="55">
        <v>44</v>
      </c>
      <c r="B26" s="56" t="s">
        <v>141</v>
      </c>
      <c r="C26" s="62" t="s">
        <v>439</v>
      </c>
    </row>
    <row r="27" spans="1:3" x14ac:dyDescent="0.25">
      <c r="A27" s="55">
        <v>45</v>
      </c>
      <c r="B27" s="56" t="s">
        <v>142</v>
      </c>
      <c r="C27" s="62" t="s">
        <v>439</v>
      </c>
    </row>
    <row r="28" spans="1:3" x14ac:dyDescent="0.25">
      <c r="A28" s="55">
        <v>46</v>
      </c>
      <c r="B28" s="56" t="s">
        <v>143</v>
      </c>
      <c r="C28" s="62" t="s">
        <v>439</v>
      </c>
    </row>
    <row r="29" spans="1:3" x14ac:dyDescent="0.25">
      <c r="A29" s="55">
        <v>47</v>
      </c>
      <c r="B29" s="56" t="s">
        <v>144</v>
      </c>
      <c r="C29" s="62" t="s">
        <v>439</v>
      </c>
    </row>
    <row r="30" spans="1:3" x14ac:dyDescent="0.25">
      <c r="A30" s="55">
        <v>48</v>
      </c>
      <c r="B30" s="56" t="s">
        <v>145</v>
      </c>
      <c r="C30" s="62" t="s">
        <v>439</v>
      </c>
    </row>
    <row r="31" spans="1:3" x14ac:dyDescent="0.25">
      <c r="A31" s="55">
        <v>49</v>
      </c>
      <c r="B31" s="56" t="s">
        <v>146</v>
      </c>
      <c r="C31" s="62" t="s">
        <v>439</v>
      </c>
    </row>
    <row r="32" spans="1:3" x14ac:dyDescent="0.25">
      <c r="A32" s="55">
        <v>50</v>
      </c>
      <c r="B32" s="56" t="s">
        <v>147</v>
      </c>
      <c r="C32" s="62" t="s">
        <v>439</v>
      </c>
    </row>
    <row r="33" spans="1:3" x14ac:dyDescent="0.25">
      <c r="A33" s="55">
        <v>51</v>
      </c>
      <c r="B33" s="56" t="s">
        <v>148</v>
      </c>
      <c r="C33" s="62" t="s">
        <v>439</v>
      </c>
    </row>
    <row r="34" spans="1:3" x14ac:dyDescent="0.25">
      <c r="A34" s="55">
        <v>52</v>
      </c>
      <c r="B34" s="56" t="s">
        <v>149</v>
      </c>
      <c r="C34" s="62" t="s">
        <v>439</v>
      </c>
    </row>
    <row r="35" spans="1:3" x14ac:dyDescent="0.25">
      <c r="A35" s="55">
        <v>53</v>
      </c>
      <c r="B35" s="56" t="s">
        <v>150</v>
      </c>
      <c r="C35" s="62" t="s">
        <v>439</v>
      </c>
    </row>
    <row r="36" spans="1:3" x14ac:dyDescent="0.25">
      <c r="A36" s="55">
        <v>54</v>
      </c>
      <c r="B36" s="56" t="s">
        <v>151</v>
      </c>
      <c r="C36" s="62" t="s">
        <v>439</v>
      </c>
    </row>
    <row r="37" spans="1:3" x14ac:dyDescent="0.25">
      <c r="A37" s="55">
        <v>55</v>
      </c>
      <c r="B37" s="56" t="s">
        <v>152</v>
      </c>
      <c r="C37" s="62" t="s">
        <v>439</v>
      </c>
    </row>
    <row r="38" spans="1:3" x14ac:dyDescent="0.25">
      <c r="A38" s="55">
        <v>56</v>
      </c>
      <c r="B38" s="56" t="s">
        <v>153</v>
      </c>
      <c r="C38" s="62" t="s">
        <v>439</v>
      </c>
    </row>
    <row r="39" spans="1:3" x14ac:dyDescent="0.25">
      <c r="A39" s="55">
        <v>57</v>
      </c>
      <c r="B39" s="56" t="s">
        <v>154</v>
      </c>
      <c r="C39" s="62" t="s">
        <v>439</v>
      </c>
    </row>
    <row r="40" spans="1:3" x14ac:dyDescent="0.25">
      <c r="A40" s="55">
        <v>58</v>
      </c>
      <c r="B40" s="56" t="s">
        <v>155</v>
      </c>
      <c r="C40" s="62" t="s">
        <v>439</v>
      </c>
    </row>
    <row r="41" spans="1:3" x14ac:dyDescent="0.25">
      <c r="A41" s="55">
        <v>59</v>
      </c>
      <c r="B41" s="56" t="s">
        <v>156</v>
      </c>
      <c r="C41" s="62" t="s">
        <v>439</v>
      </c>
    </row>
    <row r="42" spans="1:3" x14ac:dyDescent="0.25">
      <c r="A42" s="55">
        <v>60</v>
      </c>
      <c r="B42" s="56" t="s">
        <v>157</v>
      </c>
      <c r="C42" s="62" t="s">
        <v>439</v>
      </c>
    </row>
    <row r="43" spans="1:3" x14ac:dyDescent="0.25">
      <c r="A43" s="55">
        <v>61</v>
      </c>
      <c r="B43" s="56" t="s">
        <v>158</v>
      </c>
      <c r="C43" s="62" t="s">
        <v>439</v>
      </c>
    </row>
    <row r="44" spans="1:3" x14ac:dyDescent="0.25">
      <c r="A44" s="55">
        <v>62</v>
      </c>
      <c r="B44" s="56" t="s">
        <v>159</v>
      </c>
      <c r="C44" s="62" t="s">
        <v>439</v>
      </c>
    </row>
    <row r="45" spans="1:3" x14ac:dyDescent="0.25">
      <c r="A45" s="55">
        <v>63</v>
      </c>
      <c r="B45" s="56" t="s">
        <v>160</v>
      </c>
      <c r="C45" s="62" t="s">
        <v>439</v>
      </c>
    </row>
    <row r="46" spans="1:3" x14ac:dyDescent="0.25">
      <c r="A46" s="55">
        <v>64</v>
      </c>
      <c r="B46" s="56" t="s">
        <v>161</v>
      </c>
      <c r="C46" s="62" t="s">
        <v>439</v>
      </c>
    </row>
    <row r="47" spans="1:3" x14ac:dyDescent="0.25">
      <c r="A47" s="55">
        <v>65</v>
      </c>
      <c r="B47" s="56" t="s">
        <v>162</v>
      </c>
      <c r="C47" s="62" t="s">
        <v>439</v>
      </c>
    </row>
    <row r="48" spans="1:3" x14ac:dyDescent="0.25">
      <c r="A48" s="55">
        <v>66</v>
      </c>
      <c r="B48" s="56" t="s">
        <v>163</v>
      </c>
      <c r="C48" s="62" t="s">
        <v>439</v>
      </c>
    </row>
    <row r="49" spans="1:3" x14ac:dyDescent="0.25">
      <c r="A49" s="55">
        <v>67</v>
      </c>
      <c r="B49" s="56" t="s">
        <v>164</v>
      </c>
      <c r="C49" s="62" t="s">
        <v>439</v>
      </c>
    </row>
    <row r="50" spans="1:3" x14ac:dyDescent="0.25">
      <c r="A50" s="55">
        <v>68</v>
      </c>
      <c r="B50" s="56" t="s">
        <v>165</v>
      </c>
      <c r="C50" s="62" t="s">
        <v>439</v>
      </c>
    </row>
    <row r="51" spans="1:3" x14ac:dyDescent="0.25">
      <c r="A51" s="55">
        <v>69</v>
      </c>
      <c r="B51" s="56" t="s">
        <v>166</v>
      </c>
      <c r="C51" s="62" t="s">
        <v>439</v>
      </c>
    </row>
    <row r="52" spans="1:3" x14ac:dyDescent="0.25">
      <c r="A52" s="55">
        <v>70</v>
      </c>
      <c r="B52" s="56" t="s">
        <v>167</v>
      </c>
      <c r="C52" s="62" t="s">
        <v>439</v>
      </c>
    </row>
    <row r="53" spans="1:3" x14ac:dyDescent="0.25">
      <c r="A53" s="55">
        <v>71</v>
      </c>
      <c r="B53" s="56" t="s">
        <v>168</v>
      </c>
      <c r="C53" s="62" t="s">
        <v>439</v>
      </c>
    </row>
    <row r="54" spans="1:3" x14ac:dyDescent="0.25">
      <c r="A54" s="55">
        <v>72</v>
      </c>
      <c r="B54" s="56" t="s">
        <v>169</v>
      </c>
      <c r="C54" s="62" t="s">
        <v>439</v>
      </c>
    </row>
    <row r="55" spans="1:3" x14ac:dyDescent="0.25">
      <c r="A55" s="55">
        <v>73</v>
      </c>
      <c r="B55" s="56" t="s">
        <v>170</v>
      </c>
      <c r="C55" s="62" t="s">
        <v>439</v>
      </c>
    </row>
    <row r="56" spans="1:3" x14ac:dyDescent="0.25">
      <c r="A56" s="55">
        <v>74</v>
      </c>
      <c r="B56" s="56" t="s">
        <v>171</v>
      </c>
      <c r="C56" s="62" t="s">
        <v>439</v>
      </c>
    </row>
    <row r="57" spans="1:3" x14ac:dyDescent="0.25">
      <c r="A57" s="55">
        <v>75</v>
      </c>
      <c r="B57" s="56" t="s">
        <v>172</v>
      </c>
      <c r="C57" s="62" t="s">
        <v>439</v>
      </c>
    </row>
    <row r="58" spans="1:3" x14ac:dyDescent="0.25">
      <c r="A58" s="55">
        <v>76</v>
      </c>
      <c r="B58" s="56" t="s">
        <v>173</v>
      </c>
      <c r="C58" s="62" t="s">
        <v>439</v>
      </c>
    </row>
    <row r="59" spans="1:3" x14ac:dyDescent="0.25">
      <c r="A59" s="55">
        <v>77</v>
      </c>
      <c r="B59" s="56" t="s">
        <v>174</v>
      </c>
      <c r="C59" s="62" t="s">
        <v>439</v>
      </c>
    </row>
    <row r="60" spans="1:3" x14ac:dyDescent="0.25">
      <c r="A60" s="55">
        <v>78</v>
      </c>
      <c r="B60" s="56" t="s">
        <v>175</v>
      </c>
      <c r="C60" s="62" t="s">
        <v>439</v>
      </c>
    </row>
    <row r="61" spans="1:3" x14ac:dyDescent="0.25">
      <c r="A61" s="55">
        <v>79</v>
      </c>
      <c r="B61" s="56" t="s">
        <v>176</v>
      </c>
      <c r="C61" s="62" t="s">
        <v>439</v>
      </c>
    </row>
    <row r="62" spans="1:3" x14ac:dyDescent="0.25">
      <c r="A62" s="55">
        <v>80</v>
      </c>
      <c r="B62" s="56" t="s">
        <v>177</v>
      </c>
      <c r="C62" s="62" t="s">
        <v>439</v>
      </c>
    </row>
    <row r="63" spans="1:3" x14ac:dyDescent="0.25">
      <c r="A63" s="55">
        <v>81</v>
      </c>
      <c r="B63" s="56" t="s">
        <v>178</v>
      </c>
      <c r="C63" s="62" t="s">
        <v>439</v>
      </c>
    </row>
    <row r="64" spans="1:3" x14ac:dyDescent="0.25">
      <c r="A64" s="55">
        <v>82</v>
      </c>
      <c r="B64" s="56" t="s">
        <v>179</v>
      </c>
      <c r="C64" s="62" t="s">
        <v>439</v>
      </c>
    </row>
    <row r="65" spans="1:3" x14ac:dyDescent="0.25">
      <c r="A65" s="55">
        <v>83</v>
      </c>
      <c r="B65" s="56" t="s">
        <v>180</v>
      </c>
      <c r="C65" s="62" t="s">
        <v>439</v>
      </c>
    </row>
    <row r="66" spans="1:3" x14ac:dyDescent="0.25">
      <c r="A66" s="55">
        <v>84</v>
      </c>
      <c r="B66" s="56" t="s">
        <v>181</v>
      </c>
      <c r="C66" s="62" t="s">
        <v>439</v>
      </c>
    </row>
    <row r="67" spans="1:3" x14ac:dyDescent="0.25">
      <c r="A67" s="55">
        <v>85</v>
      </c>
      <c r="B67" s="56" t="s">
        <v>182</v>
      </c>
      <c r="C67" s="62" t="s">
        <v>439</v>
      </c>
    </row>
    <row r="68" spans="1:3" x14ac:dyDescent="0.25">
      <c r="A68" s="55">
        <v>87</v>
      </c>
      <c r="B68" s="56" t="s">
        <v>183</v>
      </c>
      <c r="C68" s="62" t="s">
        <v>439</v>
      </c>
    </row>
    <row r="69" spans="1:3" x14ac:dyDescent="0.25">
      <c r="A69" s="55">
        <v>88</v>
      </c>
      <c r="B69" s="56" t="s">
        <v>184</v>
      </c>
      <c r="C69" s="62" t="s">
        <v>439</v>
      </c>
    </row>
    <row r="70" spans="1:3" x14ac:dyDescent="0.25">
      <c r="A70" s="55">
        <v>89</v>
      </c>
      <c r="B70" s="56" t="s">
        <v>185</v>
      </c>
      <c r="C70" s="62" t="s">
        <v>439</v>
      </c>
    </row>
    <row r="71" spans="1:3" x14ac:dyDescent="0.25">
      <c r="A71" s="55">
        <v>90</v>
      </c>
      <c r="B71" s="56" t="s">
        <v>186</v>
      </c>
      <c r="C71" s="63" t="s">
        <v>440</v>
      </c>
    </row>
    <row r="72" spans="1:3" x14ac:dyDescent="0.25">
      <c r="A72" s="55">
        <v>91</v>
      </c>
      <c r="B72" s="56" t="s">
        <v>187</v>
      </c>
      <c r="C72" s="63" t="s">
        <v>440</v>
      </c>
    </row>
    <row r="73" spans="1:3" x14ac:dyDescent="0.25">
      <c r="A73" s="55">
        <v>92</v>
      </c>
      <c r="B73" s="56" t="s">
        <v>188</v>
      </c>
      <c r="C73" s="62" t="s">
        <v>439</v>
      </c>
    </row>
    <row r="74" spans="1:3" x14ac:dyDescent="0.25">
      <c r="A74" s="55">
        <v>93</v>
      </c>
      <c r="B74" s="56" t="s">
        <v>189</v>
      </c>
      <c r="C74" s="62" t="s">
        <v>439</v>
      </c>
    </row>
    <row r="75" spans="1:3" x14ac:dyDescent="0.25">
      <c r="A75" s="55">
        <v>94</v>
      </c>
      <c r="B75" s="56" t="s">
        <v>190</v>
      </c>
      <c r="C75" s="62" t="s">
        <v>439</v>
      </c>
    </row>
    <row r="76" spans="1:3" x14ac:dyDescent="0.25">
      <c r="A76" s="55">
        <v>95</v>
      </c>
      <c r="B76" s="56" t="s">
        <v>191</v>
      </c>
      <c r="C76" s="62" t="s">
        <v>439</v>
      </c>
    </row>
    <row r="77" spans="1:3" x14ac:dyDescent="0.25">
      <c r="A77" s="55">
        <v>96</v>
      </c>
      <c r="B77" s="56" t="s">
        <v>192</v>
      </c>
      <c r="C77" s="62" t="s">
        <v>439</v>
      </c>
    </row>
    <row r="78" spans="1:3" x14ac:dyDescent="0.25">
      <c r="A78" s="55">
        <v>97</v>
      </c>
      <c r="B78" s="56" t="s">
        <v>193</v>
      </c>
      <c r="C78" s="62" t="s">
        <v>439</v>
      </c>
    </row>
    <row r="79" spans="1:3" x14ac:dyDescent="0.25">
      <c r="A79" s="55">
        <v>100</v>
      </c>
      <c r="B79" s="56" t="s">
        <v>194</v>
      </c>
      <c r="C79" s="62" t="s">
        <v>439</v>
      </c>
    </row>
    <row r="80" spans="1:3" x14ac:dyDescent="0.25">
      <c r="A80" s="55">
        <v>101</v>
      </c>
      <c r="B80" s="56" t="s">
        <v>66</v>
      </c>
      <c r="C80" s="62" t="s">
        <v>439</v>
      </c>
    </row>
    <row r="81" spans="1:3" x14ac:dyDescent="0.25">
      <c r="A81" s="55">
        <v>102</v>
      </c>
      <c r="B81" s="56" t="s">
        <v>195</v>
      </c>
      <c r="C81" s="62" t="s">
        <v>439</v>
      </c>
    </row>
    <row r="82" spans="1:3" x14ac:dyDescent="0.25">
      <c r="A82" s="55">
        <v>103</v>
      </c>
      <c r="B82" s="56" t="s">
        <v>196</v>
      </c>
      <c r="C82" s="62" t="s">
        <v>439</v>
      </c>
    </row>
    <row r="83" spans="1:3" x14ac:dyDescent="0.25">
      <c r="A83" s="55">
        <v>104</v>
      </c>
      <c r="B83" s="56" t="s">
        <v>197</v>
      </c>
      <c r="C83" s="62" t="s">
        <v>439</v>
      </c>
    </row>
    <row r="84" spans="1:3" x14ac:dyDescent="0.25">
      <c r="A84" s="55">
        <v>105</v>
      </c>
      <c r="B84" s="56" t="s">
        <v>198</v>
      </c>
      <c r="C84" s="62" t="s">
        <v>439</v>
      </c>
    </row>
    <row r="85" spans="1:3" x14ac:dyDescent="0.25">
      <c r="A85" s="55">
        <v>106</v>
      </c>
      <c r="B85" s="56" t="s">
        <v>199</v>
      </c>
      <c r="C85" s="62" t="s">
        <v>439</v>
      </c>
    </row>
    <row r="86" spans="1:3" x14ac:dyDescent="0.25">
      <c r="A86" s="55">
        <v>107</v>
      </c>
      <c r="B86" s="56" t="s">
        <v>200</v>
      </c>
      <c r="C86" s="62" t="s">
        <v>439</v>
      </c>
    </row>
    <row r="87" spans="1:3" x14ac:dyDescent="0.25">
      <c r="A87" s="55">
        <v>108</v>
      </c>
      <c r="B87" s="56" t="s">
        <v>201</v>
      </c>
      <c r="C87" s="62" t="s">
        <v>439</v>
      </c>
    </row>
    <row r="88" spans="1:3" x14ac:dyDescent="0.25">
      <c r="A88" s="55">
        <v>109</v>
      </c>
      <c r="B88" s="56" t="s">
        <v>202</v>
      </c>
      <c r="C88" s="62" t="s">
        <v>439</v>
      </c>
    </row>
    <row r="89" spans="1:3" x14ac:dyDescent="0.25">
      <c r="A89" s="55">
        <v>110</v>
      </c>
      <c r="B89" s="56" t="s">
        <v>203</v>
      </c>
      <c r="C89" s="62" t="s">
        <v>439</v>
      </c>
    </row>
    <row r="90" spans="1:3" x14ac:dyDescent="0.25">
      <c r="A90" s="55">
        <v>111</v>
      </c>
      <c r="B90" s="56" t="s">
        <v>204</v>
      </c>
      <c r="C90" s="62" t="s">
        <v>439</v>
      </c>
    </row>
    <row r="91" spans="1:3" x14ac:dyDescent="0.25">
      <c r="A91" s="55">
        <v>112</v>
      </c>
      <c r="B91" s="56" t="s">
        <v>205</v>
      </c>
      <c r="C91" s="62" t="s">
        <v>439</v>
      </c>
    </row>
    <row r="92" spans="1:3" x14ac:dyDescent="0.25">
      <c r="A92" s="55">
        <v>113</v>
      </c>
      <c r="B92" s="56" t="s">
        <v>206</v>
      </c>
      <c r="C92" s="62" t="s">
        <v>439</v>
      </c>
    </row>
    <row r="93" spans="1:3" x14ac:dyDescent="0.25">
      <c r="A93" s="55">
        <v>114</v>
      </c>
      <c r="B93" s="56" t="s">
        <v>207</v>
      </c>
      <c r="C93" s="62" t="s">
        <v>439</v>
      </c>
    </row>
    <row r="94" spans="1:3" x14ac:dyDescent="0.25">
      <c r="A94" s="55">
        <v>115</v>
      </c>
      <c r="B94" s="56" t="s">
        <v>208</v>
      </c>
      <c r="C94" s="62" t="s">
        <v>439</v>
      </c>
    </row>
    <row r="95" spans="1:3" x14ac:dyDescent="0.25">
      <c r="A95" s="55">
        <v>116</v>
      </c>
      <c r="B95" s="56" t="s">
        <v>209</v>
      </c>
      <c r="C95" s="62" t="s">
        <v>439</v>
      </c>
    </row>
    <row r="96" spans="1:3" x14ac:dyDescent="0.25">
      <c r="A96" s="55">
        <v>117</v>
      </c>
      <c r="B96" s="56" t="s">
        <v>210</v>
      </c>
      <c r="C96" s="62" t="s">
        <v>439</v>
      </c>
    </row>
    <row r="97" spans="1:3" x14ac:dyDescent="0.25">
      <c r="A97" s="55">
        <v>118</v>
      </c>
      <c r="B97" s="56" t="s">
        <v>211</v>
      </c>
      <c r="C97" s="62" t="s">
        <v>439</v>
      </c>
    </row>
    <row r="98" spans="1:3" x14ac:dyDescent="0.25">
      <c r="A98" s="55">
        <v>119</v>
      </c>
      <c r="B98" s="56" t="s">
        <v>212</v>
      </c>
      <c r="C98" s="62" t="s">
        <v>439</v>
      </c>
    </row>
    <row r="99" spans="1:3" x14ac:dyDescent="0.25">
      <c r="A99" s="55">
        <v>120</v>
      </c>
      <c r="B99" s="56" t="s">
        <v>213</v>
      </c>
      <c r="C99" s="62" t="s">
        <v>439</v>
      </c>
    </row>
    <row r="100" spans="1:3" x14ac:dyDescent="0.25">
      <c r="A100" s="55">
        <v>121</v>
      </c>
      <c r="B100" s="56" t="s">
        <v>214</v>
      </c>
      <c r="C100" s="62" t="s">
        <v>439</v>
      </c>
    </row>
    <row r="101" spans="1:3" x14ac:dyDescent="0.25">
      <c r="A101" s="55">
        <v>122</v>
      </c>
      <c r="B101" s="56" t="s">
        <v>215</v>
      </c>
      <c r="C101" s="62" t="s">
        <v>439</v>
      </c>
    </row>
    <row r="102" spans="1:3" x14ac:dyDescent="0.25">
      <c r="A102" s="55">
        <v>123</v>
      </c>
      <c r="B102" s="56" t="s">
        <v>216</v>
      </c>
      <c r="C102" s="62" t="s">
        <v>439</v>
      </c>
    </row>
    <row r="103" spans="1:3" x14ac:dyDescent="0.25">
      <c r="A103" s="55">
        <v>124</v>
      </c>
      <c r="B103" s="56" t="s">
        <v>217</v>
      </c>
      <c r="C103" s="62" t="s">
        <v>439</v>
      </c>
    </row>
    <row r="104" spans="1:3" x14ac:dyDescent="0.25">
      <c r="A104" s="55">
        <v>125</v>
      </c>
      <c r="B104" s="56" t="s">
        <v>218</v>
      </c>
      <c r="C104" s="62" t="s">
        <v>439</v>
      </c>
    </row>
    <row r="105" spans="1:3" x14ac:dyDescent="0.25">
      <c r="A105" s="55">
        <v>135</v>
      </c>
      <c r="B105" s="57" t="s">
        <v>219</v>
      </c>
      <c r="C105" s="62" t="s">
        <v>439</v>
      </c>
    </row>
    <row r="106" spans="1:3" x14ac:dyDescent="0.25">
      <c r="A106" s="55">
        <v>136</v>
      </c>
      <c r="B106" s="57" t="s">
        <v>220</v>
      </c>
      <c r="C106" s="62" t="s">
        <v>439</v>
      </c>
    </row>
    <row r="107" spans="1:3" x14ac:dyDescent="0.25">
      <c r="A107" s="55">
        <v>137</v>
      </c>
      <c r="B107" s="57" t="s">
        <v>43</v>
      </c>
      <c r="C107" s="62" t="s">
        <v>439</v>
      </c>
    </row>
    <row r="108" spans="1:3" x14ac:dyDescent="0.25">
      <c r="A108" s="55">
        <v>138</v>
      </c>
      <c r="B108" s="57" t="s">
        <v>221</v>
      </c>
      <c r="C108" s="62" t="s">
        <v>439</v>
      </c>
    </row>
    <row r="109" spans="1:3" x14ac:dyDescent="0.25">
      <c r="A109" s="55">
        <v>139</v>
      </c>
      <c r="B109" s="57" t="s">
        <v>222</v>
      </c>
      <c r="C109" s="62" t="s">
        <v>439</v>
      </c>
    </row>
    <row r="110" spans="1:3" x14ac:dyDescent="0.25">
      <c r="A110" s="55">
        <v>140</v>
      </c>
      <c r="B110" s="57" t="s">
        <v>223</v>
      </c>
      <c r="C110" s="62" t="s">
        <v>439</v>
      </c>
    </row>
    <row r="111" spans="1:3" x14ac:dyDescent="0.25">
      <c r="A111" s="55">
        <v>141</v>
      </c>
      <c r="B111" s="57" t="s">
        <v>224</v>
      </c>
      <c r="C111" s="62" t="s">
        <v>439</v>
      </c>
    </row>
    <row r="112" spans="1:3" x14ac:dyDescent="0.25">
      <c r="A112" s="55">
        <v>142</v>
      </c>
      <c r="B112" s="57" t="s">
        <v>225</v>
      </c>
      <c r="C112" s="62" t="s">
        <v>439</v>
      </c>
    </row>
    <row r="113" spans="1:3" x14ac:dyDescent="0.25">
      <c r="A113" s="55">
        <v>143</v>
      </c>
      <c r="B113" s="57" t="s">
        <v>226</v>
      </c>
      <c r="C113" s="62" t="s">
        <v>439</v>
      </c>
    </row>
    <row r="114" spans="1:3" x14ac:dyDescent="0.25">
      <c r="A114" s="55">
        <v>144</v>
      </c>
      <c r="B114" s="57" t="s">
        <v>227</v>
      </c>
      <c r="C114" s="62" t="s">
        <v>439</v>
      </c>
    </row>
    <row r="115" spans="1:3" x14ac:dyDescent="0.25">
      <c r="A115" s="55">
        <v>145</v>
      </c>
      <c r="B115" s="57" t="s">
        <v>228</v>
      </c>
      <c r="C115" s="62" t="s">
        <v>439</v>
      </c>
    </row>
    <row r="116" spans="1:3" x14ac:dyDescent="0.25">
      <c r="A116" s="55">
        <v>146</v>
      </c>
      <c r="B116" s="57" t="s">
        <v>229</v>
      </c>
      <c r="C116" s="62" t="s">
        <v>439</v>
      </c>
    </row>
    <row r="117" spans="1:3" x14ac:dyDescent="0.25">
      <c r="A117" s="55">
        <v>147</v>
      </c>
      <c r="B117" s="57" t="s">
        <v>230</v>
      </c>
      <c r="C117" s="62" t="s">
        <v>439</v>
      </c>
    </row>
    <row r="118" spans="1:3" x14ac:dyDescent="0.25">
      <c r="A118" s="55">
        <v>148</v>
      </c>
      <c r="B118" s="57" t="s">
        <v>231</v>
      </c>
      <c r="C118" s="62" t="s">
        <v>439</v>
      </c>
    </row>
    <row r="119" spans="1:3" x14ac:dyDescent="0.25">
      <c r="A119" s="55">
        <v>149</v>
      </c>
      <c r="B119" s="57" t="s">
        <v>232</v>
      </c>
      <c r="C119" s="62" t="s">
        <v>439</v>
      </c>
    </row>
    <row r="120" spans="1:3" x14ac:dyDescent="0.25">
      <c r="A120" s="55">
        <v>150</v>
      </c>
      <c r="B120" s="57" t="s">
        <v>233</v>
      </c>
      <c r="C120" s="62" t="s">
        <v>439</v>
      </c>
    </row>
    <row r="121" spans="1:3" x14ac:dyDescent="0.25">
      <c r="A121" s="55">
        <v>151</v>
      </c>
      <c r="B121" s="57" t="s">
        <v>234</v>
      </c>
      <c r="C121" s="62" t="s">
        <v>439</v>
      </c>
    </row>
    <row r="122" spans="1:3" x14ac:dyDescent="0.25">
      <c r="A122" s="55">
        <v>152</v>
      </c>
      <c r="B122" s="57" t="s">
        <v>235</v>
      </c>
      <c r="C122" s="62" t="s">
        <v>439</v>
      </c>
    </row>
    <row r="123" spans="1:3" x14ac:dyDescent="0.25">
      <c r="A123" s="55">
        <v>153</v>
      </c>
      <c r="B123" s="57" t="s">
        <v>236</v>
      </c>
      <c r="C123" s="62" t="s">
        <v>439</v>
      </c>
    </row>
    <row r="124" spans="1:3" x14ac:dyDescent="0.25">
      <c r="A124" s="55">
        <v>154</v>
      </c>
      <c r="B124" s="57" t="s">
        <v>237</v>
      </c>
      <c r="C124" s="62" t="s">
        <v>439</v>
      </c>
    </row>
    <row r="125" spans="1:3" x14ac:dyDescent="0.25">
      <c r="A125" s="55">
        <v>155</v>
      </c>
      <c r="B125" s="57" t="s">
        <v>238</v>
      </c>
      <c r="C125" s="62" t="s">
        <v>439</v>
      </c>
    </row>
    <row r="126" spans="1:3" x14ac:dyDescent="0.25">
      <c r="A126" s="55">
        <v>156</v>
      </c>
      <c r="B126" s="57" t="s">
        <v>239</v>
      </c>
      <c r="C126" s="62" t="s">
        <v>439</v>
      </c>
    </row>
    <row r="127" spans="1:3" x14ac:dyDescent="0.25">
      <c r="A127" s="55">
        <v>157</v>
      </c>
      <c r="B127" s="57" t="s">
        <v>240</v>
      </c>
      <c r="C127" s="62" t="s">
        <v>439</v>
      </c>
    </row>
    <row r="128" spans="1:3" x14ac:dyDescent="0.25">
      <c r="A128" s="55">
        <v>158</v>
      </c>
      <c r="B128" s="57" t="s">
        <v>241</v>
      </c>
      <c r="C128" s="62" t="s">
        <v>439</v>
      </c>
    </row>
    <row r="129" spans="1:3" x14ac:dyDescent="0.25">
      <c r="A129" s="55">
        <v>159</v>
      </c>
      <c r="B129" s="57" t="s">
        <v>242</v>
      </c>
      <c r="C129" s="62" t="s">
        <v>439</v>
      </c>
    </row>
    <row r="130" spans="1:3" x14ac:dyDescent="0.25">
      <c r="A130" s="55">
        <v>160</v>
      </c>
      <c r="B130" s="57" t="s">
        <v>243</v>
      </c>
      <c r="C130" s="62" t="s">
        <v>439</v>
      </c>
    </row>
    <row r="131" spans="1:3" x14ac:dyDescent="0.25">
      <c r="A131" s="55">
        <v>161</v>
      </c>
      <c r="B131" s="57" t="s">
        <v>244</v>
      </c>
      <c r="C131" s="62" t="s">
        <v>439</v>
      </c>
    </row>
    <row r="132" spans="1:3" x14ac:dyDescent="0.25">
      <c r="A132" s="55">
        <v>162</v>
      </c>
      <c r="B132" s="57" t="s">
        <v>245</v>
      </c>
      <c r="C132" s="62" t="s">
        <v>439</v>
      </c>
    </row>
    <row r="133" spans="1:3" x14ac:dyDescent="0.25">
      <c r="A133" s="55">
        <v>163</v>
      </c>
      <c r="B133" s="57" t="s">
        <v>246</v>
      </c>
      <c r="C133" s="62" t="s">
        <v>439</v>
      </c>
    </row>
    <row r="134" spans="1:3" x14ac:dyDescent="0.25">
      <c r="A134" s="55">
        <v>164</v>
      </c>
      <c r="B134" s="57" t="s">
        <v>247</v>
      </c>
      <c r="C134" s="62" t="s">
        <v>439</v>
      </c>
    </row>
    <row r="135" spans="1:3" x14ac:dyDescent="0.25">
      <c r="A135" s="55">
        <v>165</v>
      </c>
      <c r="B135" s="57" t="s">
        <v>39</v>
      </c>
      <c r="C135" s="62" t="s">
        <v>439</v>
      </c>
    </row>
    <row r="136" spans="1:3" x14ac:dyDescent="0.25">
      <c r="A136" s="55">
        <v>166</v>
      </c>
      <c r="B136" s="57" t="s">
        <v>248</v>
      </c>
      <c r="C136" s="62" t="s">
        <v>439</v>
      </c>
    </row>
    <row r="137" spans="1:3" x14ac:dyDescent="0.25">
      <c r="A137" s="55">
        <v>167</v>
      </c>
      <c r="B137" s="57" t="s">
        <v>249</v>
      </c>
      <c r="C137" s="62" t="s">
        <v>439</v>
      </c>
    </row>
    <row r="138" spans="1:3" x14ac:dyDescent="0.25">
      <c r="A138" s="55">
        <v>168</v>
      </c>
      <c r="B138" s="57" t="s">
        <v>250</v>
      </c>
      <c r="C138" s="62" t="s">
        <v>439</v>
      </c>
    </row>
    <row r="139" spans="1:3" x14ac:dyDescent="0.25">
      <c r="A139" s="55">
        <v>169</v>
      </c>
      <c r="B139" s="57" t="s">
        <v>251</v>
      </c>
      <c r="C139" s="62" t="s">
        <v>439</v>
      </c>
    </row>
    <row r="140" spans="1:3" x14ac:dyDescent="0.25">
      <c r="A140" s="55">
        <v>170</v>
      </c>
      <c r="B140" s="57" t="s">
        <v>252</v>
      </c>
      <c r="C140" s="62" t="s">
        <v>439</v>
      </c>
    </row>
    <row r="141" spans="1:3" x14ac:dyDescent="0.25">
      <c r="A141" s="55">
        <v>171</v>
      </c>
      <c r="B141" s="57" t="s">
        <v>253</v>
      </c>
      <c r="C141" s="62" t="s">
        <v>439</v>
      </c>
    </row>
    <row r="142" spans="1:3" x14ac:dyDescent="0.25">
      <c r="A142" s="55">
        <v>172</v>
      </c>
      <c r="B142" s="57" t="s">
        <v>254</v>
      </c>
      <c r="C142" s="62" t="s">
        <v>439</v>
      </c>
    </row>
    <row r="143" spans="1:3" x14ac:dyDescent="0.25">
      <c r="A143" s="55">
        <v>173</v>
      </c>
      <c r="B143" s="57" t="s">
        <v>255</v>
      </c>
      <c r="C143" s="62" t="s">
        <v>439</v>
      </c>
    </row>
    <row r="144" spans="1:3" x14ac:dyDescent="0.25">
      <c r="A144" s="55">
        <v>174</v>
      </c>
      <c r="B144" s="57" t="s">
        <v>256</v>
      </c>
      <c r="C144" s="62" t="s">
        <v>439</v>
      </c>
    </row>
    <row r="145" spans="1:3" x14ac:dyDescent="0.25">
      <c r="A145" s="55">
        <v>175</v>
      </c>
      <c r="B145" s="57" t="s">
        <v>27</v>
      </c>
      <c r="C145" s="62" t="s">
        <v>439</v>
      </c>
    </row>
    <row r="146" spans="1:3" x14ac:dyDescent="0.25">
      <c r="A146" s="55">
        <v>176</v>
      </c>
      <c r="B146" s="57" t="s">
        <v>26</v>
      </c>
      <c r="C146" s="62" t="s">
        <v>439</v>
      </c>
    </row>
    <row r="147" spans="1:3" x14ac:dyDescent="0.25">
      <c r="A147" s="55">
        <v>177</v>
      </c>
      <c r="B147" s="57" t="s">
        <v>257</v>
      </c>
      <c r="C147" s="62" t="s">
        <v>439</v>
      </c>
    </row>
    <row r="148" spans="1:3" x14ac:dyDescent="0.25">
      <c r="A148" s="55">
        <v>178</v>
      </c>
      <c r="B148" s="57" t="s">
        <v>258</v>
      </c>
      <c r="C148" s="62" t="s">
        <v>439</v>
      </c>
    </row>
    <row r="149" spans="1:3" x14ac:dyDescent="0.25">
      <c r="A149" s="55">
        <v>179</v>
      </c>
      <c r="B149" s="57" t="s">
        <v>259</v>
      </c>
      <c r="C149" s="62" t="s">
        <v>439</v>
      </c>
    </row>
    <row r="150" spans="1:3" x14ac:dyDescent="0.25">
      <c r="A150" s="55">
        <v>180</v>
      </c>
      <c r="B150" s="57" t="s">
        <v>260</v>
      </c>
      <c r="C150" s="62" t="s">
        <v>439</v>
      </c>
    </row>
    <row r="151" spans="1:3" x14ac:dyDescent="0.25">
      <c r="A151" s="55">
        <v>181</v>
      </c>
      <c r="B151" s="57" t="s">
        <v>261</v>
      </c>
      <c r="C151" s="62" t="s">
        <v>439</v>
      </c>
    </row>
    <row r="152" spans="1:3" x14ac:dyDescent="0.25">
      <c r="A152" s="55">
        <v>182</v>
      </c>
      <c r="B152" s="57" t="s">
        <v>262</v>
      </c>
      <c r="C152" s="62" t="s">
        <v>439</v>
      </c>
    </row>
    <row r="153" spans="1:3" x14ac:dyDescent="0.25">
      <c r="A153" s="55">
        <v>183</v>
      </c>
      <c r="B153" s="57" t="s">
        <v>263</v>
      </c>
      <c r="C153" s="62" t="s">
        <v>439</v>
      </c>
    </row>
    <row r="154" spans="1:3" x14ac:dyDescent="0.25">
      <c r="A154" s="55">
        <v>184</v>
      </c>
      <c r="B154" s="57" t="s">
        <v>264</v>
      </c>
      <c r="C154" s="62" t="s">
        <v>439</v>
      </c>
    </row>
    <row r="155" spans="1:3" x14ac:dyDescent="0.25">
      <c r="A155" s="55">
        <v>185</v>
      </c>
      <c r="B155" s="57" t="s">
        <v>265</v>
      </c>
      <c r="C155" s="62" t="s">
        <v>439</v>
      </c>
    </row>
    <row r="156" spans="1:3" x14ac:dyDescent="0.25">
      <c r="A156" s="55">
        <v>186</v>
      </c>
      <c r="B156" s="57" t="s">
        <v>266</v>
      </c>
      <c r="C156" s="62" t="s">
        <v>439</v>
      </c>
    </row>
    <row r="157" spans="1:3" x14ac:dyDescent="0.25">
      <c r="A157" s="55">
        <v>187</v>
      </c>
      <c r="B157" s="57" t="s">
        <v>267</v>
      </c>
      <c r="C157" s="62" t="s">
        <v>439</v>
      </c>
    </row>
    <row r="158" spans="1:3" x14ac:dyDescent="0.25">
      <c r="A158" s="55">
        <v>188</v>
      </c>
      <c r="B158" s="57" t="s">
        <v>268</v>
      </c>
      <c r="C158" s="62" t="s">
        <v>439</v>
      </c>
    </row>
    <row r="159" spans="1:3" x14ac:dyDescent="0.25">
      <c r="A159" s="55">
        <v>189</v>
      </c>
      <c r="B159" s="57" t="s">
        <v>269</v>
      </c>
      <c r="C159" s="62" t="s">
        <v>439</v>
      </c>
    </row>
    <row r="160" spans="1:3" x14ac:dyDescent="0.25">
      <c r="A160" s="55">
        <v>190</v>
      </c>
      <c r="B160" s="57" t="s">
        <v>270</v>
      </c>
      <c r="C160" s="62" t="s">
        <v>439</v>
      </c>
    </row>
    <row r="161" spans="1:3" x14ac:dyDescent="0.25">
      <c r="A161" s="55">
        <v>191</v>
      </c>
      <c r="B161" s="57" t="s">
        <v>271</v>
      </c>
      <c r="C161" s="62" t="s">
        <v>439</v>
      </c>
    </row>
    <row r="162" spans="1:3" x14ac:dyDescent="0.25">
      <c r="A162" s="55">
        <v>192</v>
      </c>
      <c r="B162" s="57" t="s">
        <v>272</v>
      </c>
      <c r="C162" s="62" t="s">
        <v>439</v>
      </c>
    </row>
    <row r="163" spans="1:3" x14ac:dyDescent="0.25">
      <c r="A163" s="55">
        <v>193</v>
      </c>
      <c r="B163" s="57" t="s">
        <v>273</v>
      </c>
      <c r="C163" s="62" t="s">
        <v>439</v>
      </c>
    </row>
    <row r="164" spans="1:3" x14ac:dyDescent="0.25">
      <c r="A164" s="55">
        <v>194</v>
      </c>
      <c r="B164" s="57" t="s">
        <v>274</v>
      </c>
      <c r="C164" s="62" t="s">
        <v>439</v>
      </c>
    </row>
    <row r="165" spans="1:3" x14ac:dyDescent="0.25">
      <c r="A165" s="55">
        <v>195</v>
      </c>
      <c r="B165" s="57" t="s">
        <v>275</v>
      </c>
      <c r="C165" s="62" t="s">
        <v>439</v>
      </c>
    </row>
    <row r="166" spans="1:3" x14ac:dyDescent="0.25">
      <c r="A166" s="55">
        <v>196</v>
      </c>
      <c r="B166" s="57" t="s">
        <v>276</v>
      </c>
      <c r="C166" s="63" t="s">
        <v>441</v>
      </c>
    </row>
    <row r="167" spans="1:3" x14ac:dyDescent="0.25">
      <c r="A167" s="55">
        <v>197</v>
      </c>
      <c r="B167" s="57" t="s">
        <v>277</v>
      </c>
      <c r="C167" s="63" t="s">
        <v>442</v>
      </c>
    </row>
    <row r="168" spans="1:3" x14ac:dyDescent="0.25">
      <c r="A168" s="55">
        <v>198</v>
      </c>
      <c r="B168" s="57" t="s">
        <v>278</v>
      </c>
      <c r="C168" s="63" t="s">
        <v>442</v>
      </c>
    </row>
    <row r="169" spans="1:3" x14ac:dyDescent="0.25">
      <c r="A169" s="55">
        <v>199</v>
      </c>
      <c r="B169" s="57" t="s">
        <v>279</v>
      </c>
      <c r="C169" s="63" t="s">
        <v>442</v>
      </c>
    </row>
    <row r="170" spans="1:3" x14ac:dyDescent="0.25">
      <c r="A170" s="55">
        <v>200</v>
      </c>
      <c r="B170" s="57" t="s">
        <v>280</v>
      </c>
      <c r="C170" s="63" t="s">
        <v>442</v>
      </c>
    </row>
    <row r="171" spans="1:3" x14ac:dyDescent="0.25">
      <c r="A171" s="55">
        <v>201</v>
      </c>
      <c r="B171" s="57" t="s">
        <v>281</v>
      </c>
      <c r="C171" s="63" t="s">
        <v>442</v>
      </c>
    </row>
    <row r="172" spans="1:3" x14ac:dyDescent="0.25">
      <c r="A172" s="55">
        <v>202</v>
      </c>
      <c r="B172" s="57" t="s">
        <v>282</v>
      </c>
      <c r="C172" s="63" t="s">
        <v>442</v>
      </c>
    </row>
    <row r="173" spans="1:3" x14ac:dyDescent="0.25">
      <c r="A173" s="55">
        <v>203</v>
      </c>
      <c r="B173" s="57" t="s">
        <v>283</v>
      </c>
      <c r="C173" s="63" t="s">
        <v>442</v>
      </c>
    </row>
    <row r="174" spans="1:3" x14ac:dyDescent="0.25">
      <c r="A174" s="55">
        <v>204</v>
      </c>
      <c r="B174" s="57" t="s">
        <v>284</v>
      </c>
      <c r="C174" s="63" t="s">
        <v>442</v>
      </c>
    </row>
    <row r="175" spans="1:3" x14ac:dyDescent="0.25">
      <c r="A175" s="55">
        <v>205</v>
      </c>
      <c r="B175" s="57" t="s">
        <v>285</v>
      </c>
      <c r="C175" s="63" t="s">
        <v>442</v>
      </c>
    </row>
    <row r="176" spans="1:3" x14ac:dyDescent="0.25">
      <c r="A176" s="55">
        <v>206</v>
      </c>
      <c r="B176" s="57" t="s">
        <v>286</v>
      </c>
      <c r="C176" s="63" t="s">
        <v>442</v>
      </c>
    </row>
    <row r="177" spans="1:3" x14ac:dyDescent="0.25">
      <c r="A177" s="55">
        <v>207</v>
      </c>
      <c r="B177" s="57" t="s">
        <v>287</v>
      </c>
      <c r="C177" s="63" t="s">
        <v>442</v>
      </c>
    </row>
    <row r="178" spans="1:3" x14ac:dyDescent="0.25">
      <c r="A178" s="58">
        <v>208</v>
      </c>
      <c r="B178" s="59" t="s">
        <v>288</v>
      </c>
      <c r="C178" s="63" t="s">
        <v>442</v>
      </c>
    </row>
    <row r="179" spans="1:3" x14ac:dyDescent="0.25">
      <c r="A179" s="58">
        <v>209</v>
      </c>
      <c r="B179" s="59" t="s">
        <v>289</v>
      </c>
      <c r="C179" s="63" t="s">
        <v>442</v>
      </c>
    </row>
    <row r="180" spans="1:3" x14ac:dyDescent="0.25">
      <c r="A180" s="58">
        <v>210</v>
      </c>
      <c r="B180" s="59" t="s">
        <v>290</v>
      </c>
      <c r="C180" s="63" t="s">
        <v>442</v>
      </c>
    </row>
    <row r="181" spans="1:3" x14ac:dyDescent="0.25">
      <c r="A181" s="58">
        <v>211</v>
      </c>
      <c r="B181" s="59" t="s">
        <v>291</v>
      </c>
      <c r="C181" s="63" t="s">
        <v>442</v>
      </c>
    </row>
    <row r="182" spans="1:3" x14ac:dyDescent="0.25">
      <c r="A182" s="58">
        <v>212</v>
      </c>
      <c r="B182" s="59" t="s">
        <v>292</v>
      </c>
      <c r="C182" s="63" t="s">
        <v>442</v>
      </c>
    </row>
    <row r="183" spans="1:3" x14ac:dyDescent="0.25">
      <c r="A183" s="58">
        <v>213</v>
      </c>
      <c r="B183" s="59" t="s">
        <v>293</v>
      </c>
      <c r="C183" s="63" t="s">
        <v>442</v>
      </c>
    </row>
    <row r="184" spans="1:3" x14ac:dyDescent="0.25">
      <c r="A184" s="55">
        <v>214</v>
      </c>
      <c r="B184" s="57" t="s">
        <v>294</v>
      </c>
      <c r="C184" s="63" t="s">
        <v>442</v>
      </c>
    </row>
    <row r="185" spans="1:3" x14ac:dyDescent="0.25">
      <c r="A185" s="55">
        <v>215</v>
      </c>
      <c r="B185" s="57" t="s">
        <v>295</v>
      </c>
      <c r="C185" s="63" t="s">
        <v>442</v>
      </c>
    </row>
    <row r="186" spans="1:3" x14ac:dyDescent="0.25">
      <c r="A186" s="55">
        <v>216</v>
      </c>
      <c r="B186" s="57" t="s">
        <v>296</v>
      </c>
      <c r="C186" s="63" t="s">
        <v>442</v>
      </c>
    </row>
    <row r="187" spans="1:3" x14ac:dyDescent="0.25">
      <c r="A187" s="55">
        <v>217</v>
      </c>
      <c r="B187" s="57" t="s">
        <v>297</v>
      </c>
      <c r="C187" s="63" t="s">
        <v>442</v>
      </c>
    </row>
    <row r="188" spans="1:3" x14ac:dyDescent="0.25">
      <c r="A188" s="55">
        <v>218</v>
      </c>
      <c r="B188" s="57" t="s">
        <v>298</v>
      </c>
      <c r="C188" s="63" t="s">
        <v>442</v>
      </c>
    </row>
    <row r="189" spans="1:3" x14ac:dyDescent="0.25">
      <c r="A189" s="55">
        <v>219</v>
      </c>
      <c r="B189" s="57" t="s">
        <v>299</v>
      </c>
      <c r="C189" s="63" t="s">
        <v>442</v>
      </c>
    </row>
    <row r="190" spans="1:3" x14ac:dyDescent="0.25">
      <c r="A190" s="55">
        <v>220</v>
      </c>
      <c r="B190" s="57" t="s">
        <v>300</v>
      </c>
      <c r="C190" s="63" t="s">
        <v>442</v>
      </c>
    </row>
    <row r="191" spans="1:3" x14ac:dyDescent="0.25">
      <c r="A191" s="55">
        <v>221</v>
      </c>
      <c r="B191" s="57" t="s">
        <v>301</v>
      </c>
      <c r="C191" s="63" t="s">
        <v>440</v>
      </c>
    </row>
    <row r="192" spans="1:3" x14ac:dyDescent="0.25">
      <c r="A192" s="55">
        <v>222</v>
      </c>
      <c r="B192" s="57" t="s">
        <v>302</v>
      </c>
      <c r="C192" s="63" t="s">
        <v>440</v>
      </c>
    </row>
    <row r="193" spans="1:3" x14ac:dyDescent="0.25">
      <c r="A193" s="55">
        <v>223</v>
      </c>
      <c r="B193" s="57" t="s">
        <v>303</v>
      </c>
      <c r="C193" s="63" t="s">
        <v>440</v>
      </c>
    </row>
    <row r="194" spans="1:3" x14ac:dyDescent="0.25">
      <c r="A194" s="55">
        <v>224</v>
      </c>
      <c r="B194" s="57" t="s">
        <v>304</v>
      </c>
      <c r="C194" s="63" t="s">
        <v>440</v>
      </c>
    </row>
    <row r="195" spans="1:3" x14ac:dyDescent="0.25">
      <c r="A195" s="55">
        <v>225</v>
      </c>
      <c r="B195" s="57" t="s">
        <v>305</v>
      </c>
      <c r="C195" s="63" t="s">
        <v>440</v>
      </c>
    </row>
    <row r="196" spans="1:3" x14ac:dyDescent="0.25">
      <c r="A196" s="55">
        <v>226</v>
      </c>
      <c r="B196" s="57" t="s">
        <v>306</v>
      </c>
      <c r="C196" s="63" t="s">
        <v>440</v>
      </c>
    </row>
    <row r="197" spans="1:3" x14ac:dyDescent="0.25">
      <c r="A197" s="55">
        <v>227</v>
      </c>
      <c r="B197" s="57" t="s">
        <v>307</v>
      </c>
      <c r="C197" s="63" t="s">
        <v>440</v>
      </c>
    </row>
    <row r="198" spans="1:3" x14ac:dyDescent="0.25">
      <c r="A198" s="55">
        <v>228</v>
      </c>
      <c r="B198" s="57" t="s">
        <v>308</v>
      </c>
      <c r="C198" s="63" t="s">
        <v>440</v>
      </c>
    </row>
    <row r="199" spans="1:3" x14ac:dyDescent="0.25">
      <c r="A199" s="55">
        <v>229</v>
      </c>
      <c r="B199" s="57" t="s">
        <v>309</v>
      </c>
      <c r="C199" s="63" t="s">
        <v>440</v>
      </c>
    </row>
    <row r="200" spans="1:3" x14ac:dyDescent="0.25">
      <c r="A200" s="55">
        <v>230</v>
      </c>
      <c r="B200" s="57" t="s">
        <v>310</v>
      </c>
      <c r="C200" s="63" t="s">
        <v>440</v>
      </c>
    </row>
    <row r="201" spans="1:3" x14ac:dyDescent="0.25">
      <c r="A201" s="55">
        <v>231</v>
      </c>
      <c r="B201" s="57" t="s">
        <v>311</v>
      </c>
      <c r="C201" s="63" t="s">
        <v>440</v>
      </c>
    </row>
    <row r="202" spans="1:3" x14ac:dyDescent="0.25">
      <c r="A202" s="55">
        <v>232</v>
      </c>
      <c r="B202" s="57" t="s">
        <v>312</v>
      </c>
      <c r="C202" s="63" t="s">
        <v>440</v>
      </c>
    </row>
    <row r="203" spans="1:3" x14ac:dyDescent="0.25">
      <c r="A203" s="55">
        <v>233</v>
      </c>
      <c r="B203" s="57" t="s">
        <v>313</v>
      </c>
      <c r="C203" s="63" t="s">
        <v>440</v>
      </c>
    </row>
    <row r="204" spans="1:3" x14ac:dyDescent="0.25">
      <c r="A204" s="55">
        <v>234</v>
      </c>
      <c r="B204" s="57" t="s">
        <v>314</v>
      </c>
      <c r="C204" s="63" t="s">
        <v>440</v>
      </c>
    </row>
    <row r="205" spans="1:3" x14ac:dyDescent="0.25">
      <c r="A205" s="55">
        <v>235</v>
      </c>
      <c r="B205" s="57" t="s">
        <v>315</v>
      </c>
      <c r="C205" s="63" t="s">
        <v>440</v>
      </c>
    </row>
    <row r="206" spans="1:3" x14ac:dyDescent="0.25">
      <c r="A206" s="55">
        <v>236</v>
      </c>
      <c r="B206" s="57" t="s">
        <v>316</v>
      </c>
      <c r="C206" s="63" t="s">
        <v>440</v>
      </c>
    </row>
    <row r="207" spans="1:3" x14ac:dyDescent="0.25">
      <c r="A207" s="55">
        <v>237</v>
      </c>
      <c r="B207" s="57" t="s">
        <v>317</v>
      </c>
      <c r="C207" s="63" t="s">
        <v>440</v>
      </c>
    </row>
    <row r="208" spans="1:3" x14ac:dyDescent="0.25">
      <c r="A208" s="55">
        <v>238</v>
      </c>
      <c r="B208" s="57" t="s">
        <v>318</v>
      </c>
      <c r="C208" s="63" t="s">
        <v>440</v>
      </c>
    </row>
    <row r="209" spans="1:3" x14ac:dyDescent="0.25">
      <c r="A209" s="55">
        <v>239</v>
      </c>
      <c r="B209" s="57" t="s">
        <v>319</v>
      </c>
      <c r="C209" s="63" t="s">
        <v>440</v>
      </c>
    </row>
    <row r="210" spans="1:3" x14ac:dyDescent="0.25">
      <c r="A210" s="55">
        <v>240</v>
      </c>
      <c r="B210" s="57" t="s">
        <v>320</v>
      </c>
      <c r="C210" s="63" t="s">
        <v>440</v>
      </c>
    </row>
    <row r="211" spans="1:3" x14ac:dyDescent="0.25">
      <c r="A211" s="55">
        <v>241</v>
      </c>
      <c r="B211" s="57" t="s">
        <v>321</v>
      </c>
      <c r="C211" s="63" t="s">
        <v>440</v>
      </c>
    </row>
    <row r="212" spans="1:3" x14ac:dyDescent="0.25">
      <c r="A212" s="55">
        <v>242</v>
      </c>
      <c r="B212" s="57" t="s">
        <v>322</v>
      </c>
      <c r="C212" s="63" t="s">
        <v>440</v>
      </c>
    </row>
    <row r="213" spans="1:3" x14ac:dyDescent="0.25">
      <c r="A213" s="55">
        <v>243</v>
      </c>
      <c r="B213" s="57" t="s">
        <v>323</v>
      </c>
      <c r="C213" s="63" t="s">
        <v>440</v>
      </c>
    </row>
    <row r="214" spans="1:3" x14ac:dyDescent="0.25">
      <c r="A214" s="55">
        <v>244</v>
      </c>
      <c r="B214" s="57" t="s">
        <v>324</v>
      </c>
      <c r="C214" s="63" t="s">
        <v>440</v>
      </c>
    </row>
    <row r="215" spans="1:3" x14ac:dyDescent="0.25">
      <c r="A215" s="55">
        <v>245</v>
      </c>
      <c r="B215" s="57" t="s">
        <v>325</v>
      </c>
      <c r="C215" s="63" t="s">
        <v>440</v>
      </c>
    </row>
    <row r="216" spans="1:3" x14ac:dyDescent="0.25">
      <c r="A216" s="55">
        <v>246</v>
      </c>
      <c r="B216" s="57" t="s">
        <v>326</v>
      </c>
      <c r="C216" s="63" t="s">
        <v>440</v>
      </c>
    </row>
    <row r="217" spans="1:3" x14ac:dyDescent="0.25">
      <c r="A217" s="55">
        <v>247</v>
      </c>
      <c r="B217" s="57" t="s">
        <v>327</v>
      </c>
      <c r="C217" s="63" t="s">
        <v>440</v>
      </c>
    </row>
    <row r="218" spans="1:3" x14ac:dyDescent="0.25">
      <c r="A218" s="55">
        <v>248</v>
      </c>
      <c r="B218" s="57" t="s">
        <v>328</v>
      </c>
      <c r="C218" s="63" t="s">
        <v>440</v>
      </c>
    </row>
    <row r="219" spans="1:3" x14ac:dyDescent="0.25">
      <c r="A219" s="55">
        <v>249</v>
      </c>
      <c r="B219" s="57" t="s">
        <v>329</v>
      </c>
      <c r="C219" s="63" t="s">
        <v>440</v>
      </c>
    </row>
    <row r="220" spans="1:3" x14ac:dyDescent="0.25">
      <c r="A220" s="55">
        <v>250</v>
      </c>
      <c r="B220" s="57" t="s">
        <v>330</v>
      </c>
      <c r="C220" s="63" t="s">
        <v>440</v>
      </c>
    </row>
    <row r="221" spans="1:3" x14ac:dyDescent="0.25">
      <c r="A221" s="55">
        <v>251</v>
      </c>
      <c r="B221" s="57" t="s">
        <v>331</v>
      </c>
      <c r="C221" s="63" t="s">
        <v>440</v>
      </c>
    </row>
    <row r="222" spans="1:3" x14ac:dyDescent="0.25">
      <c r="A222" s="55">
        <v>252</v>
      </c>
      <c r="B222" s="57" t="s">
        <v>332</v>
      </c>
      <c r="C222" s="63" t="s">
        <v>440</v>
      </c>
    </row>
    <row r="223" spans="1:3" x14ac:dyDescent="0.25">
      <c r="A223" s="55">
        <v>254</v>
      </c>
      <c r="B223" s="57" t="s">
        <v>333</v>
      </c>
      <c r="C223" s="63" t="s">
        <v>443</v>
      </c>
    </row>
    <row r="224" spans="1:3" x14ac:dyDescent="0.25">
      <c r="A224" s="55">
        <v>255</v>
      </c>
      <c r="B224" s="57" t="s">
        <v>334</v>
      </c>
      <c r="C224" s="63" t="s">
        <v>443</v>
      </c>
    </row>
    <row r="225" spans="1:3" x14ac:dyDescent="0.25">
      <c r="A225" s="55">
        <v>256</v>
      </c>
      <c r="B225" s="57" t="s">
        <v>335</v>
      </c>
      <c r="C225" s="63" t="s">
        <v>443</v>
      </c>
    </row>
    <row r="226" spans="1:3" x14ac:dyDescent="0.25">
      <c r="A226" s="55">
        <v>257</v>
      </c>
      <c r="B226" s="57" t="s">
        <v>336</v>
      </c>
      <c r="C226" s="63" t="s">
        <v>443</v>
      </c>
    </row>
    <row r="227" spans="1:3" x14ac:dyDescent="0.25">
      <c r="A227" s="55">
        <v>258</v>
      </c>
      <c r="B227" s="57" t="s">
        <v>337</v>
      </c>
      <c r="C227" s="63" t="s">
        <v>443</v>
      </c>
    </row>
    <row r="228" spans="1:3" x14ac:dyDescent="0.25">
      <c r="A228" s="55">
        <v>259</v>
      </c>
      <c r="B228" s="57" t="s">
        <v>338</v>
      </c>
      <c r="C228" s="63" t="s">
        <v>443</v>
      </c>
    </row>
    <row r="229" spans="1:3" x14ac:dyDescent="0.25">
      <c r="A229" s="55">
        <v>260</v>
      </c>
      <c r="B229" s="57" t="s">
        <v>339</v>
      </c>
      <c r="C229" s="63" t="s">
        <v>443</v>
      </c>
    </row>
    <row r="230" spans="1:3" x14ac:dyDescent="0.25">
      <c r="A230" s="55">
        <v>261</v>
      </c>
      <c r="B230" s="57" t="s">
        <v>340</v>
      </c>
      <c r="C230" s="63" t="s">
        <v>443</v>
      </c>
    </row>
    <row r="231" spans="1:3" x14ac:dyDescent="0.25">
      <c r="A231" s="55">
        <v>262</v>
      </c>
      <c r="B231" s="57" t="s">
        <v>341</v>
      </c>
      <c r="C231" s="63" t="s">
        <v>443</v>
      </c>
    </row>
    <row r="232" spans="1:3" x14ac:dyDescent="0.25">
      <c r="A232" s="55">
        <v>263</v>
      </c>
      <c r="B232" s="57" t="s">
        <v>342</v>
      </c>
      <c r="C232" s="63" t="s">
        <v>443</v>
      </c>
    </row>
    <row r="233" spans="1:3" x14ac:dyDescent="0.25">
      <c r="A233" s="55">
        <v>264</v>
      </c>
      <c r="B233" s="57" t="s">
        <v>343</v>
      </c>
      <c r="C233" s="63" t="s">
        <v>443</v>
      </c>
    </row>
    <row r="234" spans="1:3" x14ac:dyDescent="0.25">
      <c r="A234" s="55">
        <v>265</v>
      </c>
      <c r="B234" s="57" t="s">
        <v>344</v>
      </c>
      <c r="C234" s="63" t="s">
        <v>443</v>
      </c>
    </row>
    <row r="235" spans="1:3" x14ac:dyDescent="0.25">
      <c r="A235" s="55">
        <v>266</v>
      </c>
      <c r="B235" s="57" t="s">
        <v>345</v>
      </c>
      <c r="C235" s="63" t="s">
        <v>443</v>
      </c>
    </row>
    <row r="236" spans="1:3" x14ac:dyDescent="0.25">
      <c r="A236" s="55">
        <v>267</v>
      </c>
      <c r="B236" s="57" t="s">
        <v>346</v>
      </c>
      <c r="C236" s="63" t="s">
        <v>443</v>
      </c>
    </row>
    <row r="237" spans="1:3" x14ac:dyDescent="0.25">
      <c r="A237" s="55">
        <v>268</v>
      </c>
      <c r="B237" s="57" t="s">
        <v>347</v>
      </c>
      <c r="C237" s="63" t="s">
        <v>443</v>
      </c>
    </row>
    <row r="238" spans="1:3" x14ac:dyDescent="0.25">
      <c r="A238" s="55">
        <v>269</v>
      </c>
      <c r="B238" s="57" t="s">
        <v>348</v>
      </c>
      <c r="C238" s="63" t="s">
        <v>443</v>
      </c>
    </row>
    <row r="239" spans="1:3" x14ac:dyDescent="0.25">
      <c r="A239" s="55">
        <v>270</v>
      </c>
      <c r="B239" s="57" t="s">
        <v>349</v>
      </c>
      <c r="C239" s="63" t="s">
        <v>443</v>
      </c>
    </row>
    <row r="240" spans="1:3" x14ac:dyDescent="0.25">
      <c r="A240" s="55">
        <v>271</v>
      </c>
      <c r="B240" s="57" t="s">
        <v>350</v>
      </c>
      <c r="C240" s="63" t="s">
        <v>443</v>
      </c>
    </row>
    <row r="241" spans="1:3" x14ac:dyDescent="0.25">
      <c r="A241" s="55">
        <v>272</v>
      </c>
      <c r="B241" s="57" t="s">
        <v>351</v>
      </c>
      <c r="C241" s="63" t="s">
        <v>443</v>
      </c>
    </row>
    <row r="242" spans="1:3" x14ac:dyDescent="0.25">
      <c r="A242" s="55">
        <v>273</v>
      </c>
      <c r="B242" s="57" t="s">
        <v>352</v>
      </c>
      <c r="C242" s="63" t="s">
        <v>443</v>
      </c>
    </row>
    <row r="243" spans="1:3" x14ac:dyDescent="0.25">
      <c r="A243" s="55">
        <v>274</v>
      </c>
      <c r="B243" s="57" t="s">
        <v>353</v>
      </c>
      <c r="C243" s="63" t="s">
        <v>443</v>
      </c>
    </row>
    <row r="244" spans="1:3" x14ac:dyDescent="0.25">
      <c r="A244" s="55">
        <v>278</v>
      </c>
      <c r="B244" s="57" t="s">
        <v>354</v>
      </c>
      <c r="C244" s="63" t="s">
        <v>441</v>
      </c>
    </row>
    <row r="245" spans="1:3" x14ac:dyDescent="0.25">
      <c r="A245" s="55">
        <v>284</v>
      </c>
      <c r="B245" s="57" t="s">
        <v>355</v>
      </c>
      <c r="C245" s="63" t="s">
        <v>441</v>
      </c>
    </row>
    <row r="246" spans="1:3" x14ac:dyDescent="0.25">
      <c r="A246" s="55">
        <v>285</v>
      </c>
      <c r="B246" s="57" t="s">
        <v>356</v>
      </c>
      <c r="C246" s="63" t="s">
        <v>441</v>
      </c>
    </row>
    <row r="247" spans="1:3" x14ac:dyDescent="0.25">
      <c r="A247" s="55">
        <v>286</v>
      </c>
      <c r="B247" s="57" t="s">
        <v>357</v>
      </c>
      <c r="C247" s="63" t="s">
        <v>441</v>
      </c>
    </row>
    <row r="248" spans="1:3" x14ac:dyDescent="0.25">
      <c r="A248" s="55">
        <v>287</v>
      </c>
      <c r="B248" s="57" t="s">
        <v>358</v>
      </c>
      <c r="C248" s="63" t="s">
        <v>441</v>
      </c>
    </row>
    <row r="249" spans="1:3" x14ac:dyDescent="0.25">
      <c r="A249" s="55">
        <v>288</v>
      </c>
      <c r="B249" s="57" t="s">
        <v>359</v>
      </c>
      <c r="C249" s="63" t="s">
        <v>441</v>
      </c>
    </row>
    <row r="250" spans="1:3" x14ac:dyDescent="0.25">
      <c r="A250" s="55">
        <v>289</v>
      </c>
      <c r="B250" s="57" t="s">
        <v>360</v>
      </c>
      <c r="C250" s="63" t="s">
        <v>441</v>
      </c>
    </row>
    <row r="251" spans="1:3" x14ac:dyDescent="0.25">
      <c r="A251" s="55">
        <v>290</v>
      </c>
      <c r="B251" s="57" t="s">
        <v>361</v>
      </c>
      <c r="C251" s="63" t="s">
        <v>441</v>
      </c>
    </row>
    <row r="252" spans="1:3" x14ac:dyDescent="0.25">
      <c r="A252" s="55">
        <v>291</v>
      </c>
      <c r="B252" s="57" t="s">
        <v>362</v>
      </c>
      <c r="C252" s="63" t="s">
        <v>441</v>
      </c>
    </row>
    <row r="253" spans="1:3" x14ac:dyDescent="0.25">
      <c r="A253" s="55">
        <v>292</v>
      </c>
      <c r="B253" s="57" t="s">
        <v>363</v>
      </c>
      <c r="C253" s="63" t="s">
        <v>441</v>
      </c>
    </row>
    <row r="254" spans="1:3" x14ac:dyDescent="0.25">
      <c r="A254" s="55">
        <v>293</v>
      </c>
      <c r="B254" s="57" t="s">
        <v>364</v>
      </c>
      <c r="C254" s="63" t="s">
        <v>441</v>
      </c>
    </row>
    <row r="255" spans="1:3" x14ac:dyDescent="0.25">
      <c r="A255" s="55">
        <v>294</v>
      </c>
      <c r="B255" s="57" t="s">
        <v>365</v>
      </c>
      <c r="C255" s="63" t="s">
        <v>441</v>
      </c>
    </row>
    <row r="256" spans="1:3" x14ac:dyDescent="0.25">
      <c r="A256" s="55">
        <v>295</v>
      </c>
      <c r="B256" s="57" t="s">
        <v>366</v>
      </c>
      <c r="C256" s="63" t="s">
        <v>441</v>
      </c>
    </row>
    <row r="257" spans="1:3" x14ac:dyDescent="0.25">
      <c r="A257" s="55">
        <v>296</v>
      </c>
      <c r="B257" s="57" t="s">
        <v>367</v>
      </c>
      <c r="C257" s="63" t="s">
        <v>441</v>
      </c>
    </row>
    <row r="258" spans="1:3" x14ac:dyDescent="0.25">
      <c r="A258" s="55">
        <v>297</v>
      </c>
      <c r="B258" s="57" t="s">
        <v>368</v>
      </c>
      <c r="C258" s="63" t="s">
        <v>441</v>
      </c>
    </row>
    <row r="259" spans="1:3" x14ac:dyDescent="0.25">
      <c r="A259" s="55">
        <v>298</v>
      </c>
      <c r="B259" s="57" t="s">
        <v>369</v>
      </c>
      <c r="C259" s="63" t="s">
        <v>441</v>
      </c>
    </row>
    <row r="260" spans="1:3" x14ac:dyDescent="0.25">
      <c r="A260" s="55">
        <v>299</v>
      </c>
      <c r="B260" s="57" t="s">
        <v>370</v>
      </c>
      <c r="C260" s="63" t="s">
        <v>441</v>
      </c>
    </row>
    <row r="261" spans="1:3" x14ac:dyDescent="0.25">
      <c r="A261" s="55">
        <v>300</v>
      </c>
      <c r="B261" s="57" t="s">
        <v>371</v>
      </c>
      <c r="C261" s="63" t="s">
        <v>441</v>
      </c>
    </row>
    <row r="262" spans="1:3" x14ac:dyDescent="0.25">
      <c r="A262" s="55">
        <v>301</v>
      </c>
      <c r="B262" s="57" t="s">
        <v>372</v>
      </c>
      <c r="C262" s="63" t="s">
        <v>441</v>
      </c>
    </row>
    <row r="263" spans="1:3" x14ac:dyDescent="0.25">
      <c r="A263" s="55">
        <v>302</v>
      </c>
      <c r="B263" s="57" t="s">
        <v>373</v>
      </c>
      <c r="C263" s="63" t="s">
        <v>441</v>
      </c>
    </row>
    <row r="264" spans="1:3" x14ac:dyDescent="0.25">
      <c r="A264" s="55">
        <v>305</v>
      </c>
      <c r="B264" s="57" t="s">
        <v>374</v>
      </c>
      <c r="C264" s="63" t="s">
        <v>441</v>
      </c>
    </row>
    <row r="265" spans="1:3" x14ac:dyDescent="0.25">
      <c r="A265" s="55">
        <v>306</v>
      </c>
      <c r="B265" s="57" t="s">
        <v>375</v>
      </c>
      <c r="C265" s="63" t="s">
        <v>441</v>
      </c>
    </row>
    <row r="266" spans="1:3" x14ac:dyDescent="0.25">
      <c r="A266" s="55">
        <v>307</v>
      </c>
      <c r="B266" s="57" t="s">
        <v>376</v>
      </c>
      <c r="C266" s="63" t="s">
        <v>441</v>
      </c>
    </row>
    <row r="267" spans="1:3" x14ac:dyDescent="0.25">
      <c r="A267" s="55">
        <v>308</v>
      </c>
      <c r="B267" s="57" t="s">
        <v>377</v>
      </c>
      <c r="C267" s="63" t="s">
        <v>441</v>
      </c>
    </row>
    <row r="268" spans="1:3" x14ac:dyDescent="0.25">
      <c r="A268" s="55">
        <v>309</v>
      </c>
      <c r="B268" s="57" t="s">
        <v>378</v>
      </c>
      <c r="C268" s="63" t="s">
        <v>441</v>
      </c>
    </row>
    <row r="269" spans="1:3" x14ac:dyDescent="0.25">
      <c r="A269" s="55">
        <v>310</v>
      </c>
      <c r="B269" s="57" t="s">
        <v>379</v>
      </c>
      <c r="C269" s="63" t="s">
        <v>441</v>
      </c>
    </row>
    <row r="270" spans="1:3" x14ac:dyDescent="0.25">
      <c r="A270" s="55">
        <v>311</v>
      </c>
      <c r="B270" s="57" t="s">
        <v>380</v>
      </c>
      <c r="C270" s="63" t="s">
        <v>441</v>
      </c>
    </row>
    <row r="271" spans="1:3" x14ac:dyDescent="0.25">
      <c r="A271" s="55">
        <v>312</v>
      </c>
      <c r="B271" s="57" t="s">
        <v>381</v>
      </c>
      <c r="C271" s="63" t="s">
        <v>441</v>
      </c>
    </row>
    <row r="272" spans="1:3" x14ac:dyDescent="0.25">
      <c r="A272" s="55">
        <v>313</v>
      </c>
      <c r="B272" s="57" t="s">
        <v>382</v>
      </c>
      <c r="C272" s="63" t="s">
        <v>441</v>
      </c>
    </row>
    <row r="273" spans="1:3" x14ac:dyDescent="0.25">
      <c r="A273" s="55">
        <v>316</v>
      </c>
      <c r="B273" s="57" t="s">
        <v>383</v>
      </c>
      <c r="C273" s="63" t="s">
        <v>441</v>
      </c>
    </row>
    <row r="274" spans="1:3" x14ac:dyDescent="0.25">
      <c r="A274" s="55">
        <v>317</v>
      </c>
      <c r="B274" s="57" t="s">
        <v>384</v>
      </c>
      <c r="C274" s="63" t="s">
        <v>441</v>
      </c>
    </row>
    <row r="275" spans="1:3" x14ac:dyDescent="0.25">
      <c r="A275" s="55">
        <v>318</v>
      </c>
      <c r="B275" s="57" t="s">
        <v>385</v>
      </c>
      <c r="C275" s="63" t="s">
        <v>441</v>
      </c>
    </row>
    <row r="276" spans="1:3" x14ac:dyDescent="0.25">
      <c r="A276" s="55">
        <v>319</v>
      </c>
      <c r="B276" s="57" t="s">
        <v>386</v>
      </c>
      <c r="C276" s="63" t="s">
        <v>441</v>
      </c>
    </row>
    <row r="277" spans="1:3" x14ac:dyDescent="0.25">
      <c r="A277" s="55">
        <v>320</v>
      </c>
      <c r="B277" s="57" t="s">
        <v>387</v>
      </c>
      <c r="C277" s="63" t="s">
        <v>441</v>
      </c>
    </row>
    <row r="278" spans="1:3" x14ac:dyDescent="0.25">
      <c r="A278" s="55">
        <v>321</v>
      </c>
      <c r="B278" s="57" t="s">
        <v>388</v>
      </c>
      <c r="C278" s="63" t="s">
        <v>441</v>
      </c>
    </row>
    <row r="279" spans="1:3" x14ac:dyDescent="0.25">
      <c r="A279" s="55">
        <v>322</v>
      </c>
      <c r="B279" s="57" t="s">
        <v>389</v>
      </c>
      <c r="C279" s="63" t="s">
        <v>441</v>
      </c>
    </row>
    <row r="280" spans="1:3" x14ac:dyDescent="0.25">
      <c r="A280" s="55">
        <v>323</v>
      </c>
      <c r="B280" s="57" t="s">
        <v>390</v>
      </c>
      <c r="C280" s="63" t="s">
        <v>441</v>
      </c>
    </row>
    <row r="281" spans="1:3" x14ac:dyDescent="0.25">
      <c r="A281" s="55">
        <v>324</v>
      </c>
      <c r="B281" s="57" t="s">
        <v>391</v>
      </c>
      <c r="C281" s="63" t="s">
        <v>441</v>
      </c>
    </row>
    <row r="282" spans="1:3" x14ac:dyDescent="0.25">
      <c r="A282" s="55">
        <v>325</v>
      </c>
      <c r="B282" s="57" t="s">
        <v>392</v>
      </c>
      <c r="C282" s="63" t="s">
        <v>441</v>
      </c>
    </row>
    <row r="283" spans="1:3" x14ac:dyDescent="0.25">
      <c r="A283" s="55">
        <v>326</v>
      </c>
      <c r="B283" s="57" t="s">
        <v>393</v>
      </c>
      <c r="C283" s="63" t="s">
        <v>441</v>
      </c>
    </row>
    <row r="284" spans="1:3" x14ac:dyDescent="0.25">
      <c r="A284" s="55">
        <v>327</v>
      </c>
      <c r="B284" s="57" t="s">
        <v>394</v>
      </c>
      <c r="C284" s="63" t="s">
        <v>441</v>
      </c>
    </row>
    <row r="285" spans="1:3" x14ac:dyDescent="0.25">
      <c r="A285" s="55">
        <v>328</v>
      </c>
      <c r="B285" s="57" t="s">
        <v>395</v>
      </c>
      <c r="C285" s="63" t="s">
        <v>441</v>
      </c>
    </row>
    <row r="286" spans="1:3" x14ac:dyDescent="0.25">
      <c r="A286" s="55">
        <v>329</v>
      </c>
      <c r="B286" s="57" t="s">
        <v>396</v>
      </c>
      <c r="C286" s="63" t="s">
        <v>441</v>
      </c>
    </row>
    <row r="287" spans="1:3" x14ac:dyDescent="0.25">
      <c r="A287" s="55">
        <v>330</v>
      </c>
      <c r="B287" s="57" t="s">
        <v>397</v>
      </c>
      <c r="C287" s="63" t="s">
        <v>441</v>
      </c>
    </row>
    <row r="288" spans="1:3" x14ac:dyDescent="0.25">
      <c r="A288" s="55">
        <v>390</v>
      </c>
      <c r="B288" s="57" t="s">
        <v>398</v>
      </c>
      <c r="C288" s="63" t="s">
        <v>441</v>
      </c>
    </row>
    <row r="289" spans="1:3" x14ac:dyDescent="0.25">
      <c r="A289" s="55">
        <v>331</v>
      </c>
      <c r="B289" s="57" t="s">
        <v>399</v>
      </c>
      <c r="C289" s="63" t="s">
        <v>441</v>
      </c>
    </row>
    <row r="290" spans="1:3" x14ac:dyDescent="0.25">
      <c r="A290" s="55">
        <v>332</v>
      </c>
      <c r="B290" s="57" t="s">
        <v>400</v>
      </c>
      <c r="C290" s="63" t="s">
        <v>441</v>
      </c>
    </row>
    <row r="291" spans="1:3" x14ac:dyDescent="0.25">
      <c r="A291" s="55">
        <v>333</v>
      </c>
      <c r="B291" s="57" t="s">
        <v>401</v>
      </c>
      <c r="C291" s="63" t="s">
        <v>441</v>
      </c>
    </row>
    <row r="292" spans="1:3" x14ac:dyDescent="0.25">
      <c r="A292" s="55">
        <v>334</v>
      </c>
      <c r="B292" s="57" t="s">
        <v>402</v>
      </c>
      <c r="C292" s="63" t="s">
        <v>441</v>
      </c>
    </row>
    <row r="293" spans="1:3" x14ac:dyDescent="0.25">
      <c r="A293" s="55">
        <v>335</v>
      </c>
      <c r="B293" s="57" t="s">
        <v>403</v>
      </c>
      <c r="C293" s="63" t="s">
        <v>441</v>
      </c>
    </row>
    <row r="294" spans="1:3" x14ac:dyDescent="0.25">
      <c r="A294" s="55">
        <v>336</v>
      </c>
      <c r="B294" s="57" t="s">
        <v>404</v>
      </c>
      <c r="C294" s="63" t="s">
        <v>441</v>
      </c>
    </row>
    <row r="295" spans="1:3" x14ac:dyDescent="0.25">
      <c r="A295" s="55">
        <v>337</v>
      </c>
      <c r="B295" s="57" t="s">
        <v>405</v>
      </c>
      <c r="C295" s="63" t="s">
        <v>441</v>
      </c>
    </row>
    <row r="296" spans="1:3" x14ac:dyDescent="0.25">
      <c r="A296" s="55">
        <v>338</v>
      </c>
      <c r="B296" s="57" t="s">
        <v>406</v>
      </c>
      <c r="C296" s="63" t="s">
        <v>441</v>
      </c>
    </row>
    <row r="297" spans="1:3" x14ac:dyDescent="0.25">
      <c r="A297" s="55">
        <v>339</v>
      </c>
      <c r="B297" s="57" t="s">
        <v>407</v>
      </c>
      <c r="C297" s="63" t="s">
        <v>441</v>
      </c>
    </row>
    <row r="298" spans="1:3" x14ac:dyDescent="0.25">
      <c r="A298" s="55">
        <v>340</v>
      </c>
      <c r="B298" s="57" t="s">
        <v>408</v>
      </c>
      <c r="C298" s="63" t="s">
        <v>441</v>
      </c>
    </row>
    <row r="299" spans="1:3" x14ac:dyDescent="0.25">
      <c r="A299" s="55">
        <v>341</v>
      </c>
      <c r="B299" s="57" t="s">
        <v>409</v>
      </c>
      <c r="C299" s="62" t="s">
        <v>439</v>
      </c>
    </row>
    <row r="300" spans="1:3" x14ac:dyDescent="0.25">
      <c r="A300" s="55">
        <v>342</v>
      </c>
      <c r="B300" s="57" t="s">
        <v>410</v>
      </c>
      <c r="C300" s="62" t="s">
        <v>439</v>
      </c>
    </row>
    <row r="301" spans="1:3" x14ac:dyDescent="0.25">
      <c r="A301" s="55">
        <v>343</v>
      </c>
      <c r="B301" s="57" t="s">
        <v>411</v>
      </c>
      <c r="C301" s="62" t="s">
        <v>439</v>
      </c>
    </row>
    <row r="302" spans="1:3" x14ac:dyDescent="0.25">
      <c r="A302" s="55">
        <v>344</v>
      </c>
      <c r="B302" s="57" t="s">
        <v>412</v>
      </c>
      <c r="C302" s="62" t="s">
        <v>439</v>
      </c>
    </row>
    <row r="303" spans="1:3" x14ac:dyDescent="0.25">
      <c r="A303" s="55">
        <v>345</v>
      </c>
      <c r="B303" s="57" t="s">
        <v>413</v>
      </c>
      <c r="C303" s="62" t="s">
        <v>439</v>
      </c>
    </row>
    <row r="304" spans="1:3" x14ac:dyDescent="0.25">
      <c r="A304" s="55">
        <v>351</v>
      </c>
      <c r="B304" s="57" t="s">
        <v>414</v>
      </c>
      <c r="C304" s="62" t="s">
        <v>444</v>
      </c>
    </row>
    <row r="305" spans="1:3" x14ac:dyDescent="0.25">
      <c r="A305" s="55">
        <v>352</v>
      </c>
      <c r="B305" s="57" t="s">
        <v>415</v>
      </c>
      <c r="C305" s="62" t="s">
        <v>444</v>
      </c>
    </row>
    <row r="306" spans="1:3" x14ac:dyDescent="0.25">
      <c r="A306" s="55">
        <v>353</v>
      </c>
      <c r="B306" s="57" t="s">
        <v>416</v>
      </c>
      <c r="C306" s="62" t="s">
        <v>444</v>
      </c>
    </row>
    <row r="307" spans="1:3" x14ac:dyDescent="0.25">
      <c r="A307" s="55">
        <v>354</v>
      </c>
      <c r="B307" s="57" t="s">
        <v>417</v>
      </c>
      <c r="C307" s="62" t="s">
        <v>444</v>
      </c>
    </row>
    <row r="308" spans="1:3" x14ac:dyDescent="0.25">
      <c r="A308" s="55">
        <v>355</v>
      </c>
      <c r="B308" s="57" t="s">
        <v>418</v>
      </c>
      <c r="C308" s="62" t="s">
        <v>444</v>
      </c>
    </row>
    <row r="309" spans="1:3" x14ac:dyDescent="0.25">
      <c r="A309" s="55">
        <v>356</v>
      </c>
      <c r="B309" s="57" t="s">
        <v>419</v>
      </c>
      <c r="C309" s="62" t="s">
        <v>444</v>
      </c>
    </row>
    <row r="310" spans="1:3" x14ac:dyDescent="0.25">
      <c r="A310" s="55">
        <v>357</v>
      </c>
      <c r="B310" s="57" t="s">
        <v>420</v>
      </c>
      <c r="C310" s="62" t="s">
        <v>444</v>
      </c>
    </row>
    <row r="311" spans="1:3" x14ac:dyDescent="0.25">
      <c r="A311" s="55">
        <v>358</v>
      </c>
      <c r="B311" s="57" t="s">
        <v>421</v>
      </c>
      <c r="C311" s="62" t="s">
        <v>444</v>
      </c>
    </row>
    <row r="312" spans="1:3" x14ac:dyDescent="0.25">
      <c r="A312" s="55">
        <v>376</v>
      </c>
      <c r="B312" s="60" t="s">
        <v>422</v>
      </c>
      <c r="C312" s="63" t="s">
        <v>443</v>
      </c>
    </row>
    <row r="313" spans="1:3" x14ac:dyDescent="0.25">
      <c r="A313" s="55">
        <v>377</v>
      </c>
      <c r="B313" s="60" t="s">
        <v>423</v>
      </c>
      <c r="C313" s="63" t="s">
        <v>443</v>
      </c>
    </row>
    <row r="314" spans="1:3" x14ac:dyDescent="0.25">
      <c r="A314" s="55">
        <v>378</v>
      </c>
      <c r="B314" s="57" t="s">
        <v>424</v>
      </c>
      <c r="C314" s="63" t="s">
        <v>443</v>
      </c>
    </row>
    <row r="315" spans="1:3" x14ac:dyDescent="0.25">
      <c r="A315" s="55">
        <v>379</v>
      </c>
      <c r="B315" s="57" t="s">
        <v>425</v>
      </c>
      <c r="C315" s="63" t="s">
        <v>443</v>
      </c>
    </row>
    <row r="316" spans="1:3" x14ac:dyDescent="0.25">
      <c r="A316" s="55">
        <v>380</v>
      </c>
      <c r="B316" s="57" t="s">
        <v>426</v>
      </c>
      <c r="C316" s="63" t="s">
        <v>443</v>
      </c>
    </row>
    <row r="317" spans="1:3" x14ac:dyDescent="0.25">
      <c r="A317" s="55">
        <v>381</v>
      </c>
      <c r="B317" s="57" t="s">
        <v>427</v>
      </c>
      <c r="C317" s="63" t="s">
        <v>443</v>
      </c>
    </row>
    <row r="318" spans="1:3" x14ac:dyDescent="0.25">
      <c r="A318" s="55">
        <v>382</v>
      </c>
      <c r="B318" s="57" t="s">
        <v>428</v>
      </c>
      <c r="C318" s="63" t="s">
        <v>443</v>
      </c>
    </row>
    <row r="319" spans="1:3" x14ac:dyDescent="0.25">
      <c r="A319" s="55">
        <v>383</v>
      </c>
      <c r="B319" s="57" t="s">
        <v>429</v>
      </c>
      <c r="C319" s="63" t="s">
        <v>443</v>
      </c>
    </row>
    <row r="320" spans="1:3" x14ac:dyDescent="0.25">
      <c r="A320" s="61">
        <v>384</v>
      </c>
      <c r="B320" s="57" t="s">
        <v>430</v>
      </c>
      <c r="C320" s="63" t="s">
        <v>443</v>
      </c>
    </row>
    <row r="321" spans="1:3" x14ac:dyDescent="0.25">
      <c r="A321" s="61">
        <v>394</v>
      </c>
      <c r="B321" s="57" t="s">
        <v>431</v>
      </c>
      <c r="C321" s="62" t="s">
        <v>439</v>
      </c>
    </row>
    <row r="322" spans="1:3" x14ac:dyDescent="0.25">
      <c r="A322" s="61">
        <v>395</v>
      </c>
      <c r="B322" s="57" t="s">
        <v>432</v>
      </c>
      <c r="C322" s="62" t="s">
        <v>439</v>
      </c>
    </row>
    <row r="323" spans="1:3" x14ac:dyDescent="0.25">
      <c r="A323" s="61">
        <v>396</v>
      </c>
      <c r="B323" s="57" t="s">
        <v>433</v>
      </c>
      <c r="C323" s="62" t="s">
        <v>439</v>
      </c>
    </row>
    <row r="324" spans="1:3" x14ac:dyDescent="0.25">
      <c r="A324" s="61">
        <v>369</v>
      </c>
      <c r="B324" s="57" t="s">
        <v>434</v>
      </c>
      <c r="C324" s="62" t="s">
        <v>439</v>
      </c>
    </row>
    <row r="325" spans="1:3" x14ac:dyDescent="0.25">
      <c r="A325" s="61">
        <v>370</v>
      </c>
      <c r="B325" s="57" t="s">
        <v>435</v>
      </c>
      <c r="C325" s="62" t="s">
        <v>439</v>
      </c>
    </row>
    <row r="326" spans="1:3" x14ac:dyDescent="0.25">
      <c r="A326" s="61">
        <v>359</v>
      </c>
      <c r="B326" s="57" t="s">
        <v>563</v>
      </c>
      <c r="C326" s="62" t="s">
        <v>444</v>
      </c>
    </row>
    <row r="327" spans="1:3" x14ac:dyDescent="0.25">
      <c r="A327" s="61">
        <v>360</v>
      </c>
      <c r="B327" s="57" t="s">
        <v>564</v>
      </c>
      <c r="C327" s="62" t="s">
        <v>444</v>
      </c>
    </row>
    <row r="328" spans="1:3" x14ac:dyDescent="0.25">
      <c r="A328" s="61">
        <v>361</v>
      </c>
      <c r="B328" s="57" t="s">
        <v>565</v>
      </c>
      <c r="C328" s="62" t="s">
        <v>444</v>
      </c>
    </row>
    <row r="329" spans="1:3" x14ac:dyDescent="0.25">
      <c r="A329" s="61">
        <v>362</v>
      </c>
      <c r="B329" s="57" t="s">
        <v>566</v>
      </c>
      <c r="C329" s="62" t="s">
        <v>444</v>
      </c>
    </row>
    <row r="330" spans="1:3" x14ac:dyDescent="0.25">
      <c r="A330" s="61">
        <v>363</v>
      </c>
      <c r="B330" s="57" t="s">
        <v>567</v>
      </c>
      <c r="C330" s="62" t="s">
        <v>444</v>
      </c>
    </row>
    <row r="331" spans="1:3" x14ac:dyDescent="0.25">
      <c r="C331" s="64"/>
    </row>
    <row r="517" spans="3:3" x14ac:dyDescent="0.25">
      <c r="C517" s="65"/>
    </row>
  </sheetData>
  <conditionalFormatting sqref="B2:B104">
    <cfRule type="cellIs" dxfId="1" priority="2" stopIfTrue="1" operator="equal">
      <formula>"&lt;&lt;N/A&gt;&gt;"</formula>
    </cfRule>
  </conditionalFormatting>
  <conditionalFormatting sqref="C541:C545 C500:C501 C465:C466 C429:C433">
    <cfRule type="cellIs" dxfId="0" priority="1" stopIfTrue="1" operator="equal">
      <formula>"&lt;&lt;N/A&gt;&gt;"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1"/>
  <sheetViews>
    <sheetView workbookViewId="0"/>
  </sheetViews>
  <sheetFormatPr defaultColWidth="9.140625" defaultRowHeight="15" x14ac:dyDescent="0.25"/>
  <cols>
    <col min="1" max="1" width="13.85546875" style="30" bestFit="1" customWidth="1"/>
    <col min="2" max="2" width="9.28515625" style="30" customWidth="1"/>
    <col min="3" max="3" width="9.42578125" style="30" customWidth="1"/>
    <col min="4" max="4" width="9.42578125" style="30" bestFit="1" customWidth="1"/>
    <col min="5" max="5" width="10.7109375" style="30" customWidth="1"/>
    <col min="6" max="6" width="14.140625" style="30" bestFit="1" customWidth="1"/>
    <col min="7" max="7" width="1.42578125" style="30" customWidth="1"/>
    <col min="8" max="10" width="9.42578125" style="30" customWidth="1"/>
    <col min="11" max="11" width="14.140625" style="30" customWidth="1"/>
    <col min="12" max="12" width="1.42578125" style="30" customWidth="1"/>
    <col min="13" max="13" width="13.85546875" style="30" bestFit="1" customWidth="1"/>
    <col min="14" max="14" width="9.42578125" style="30" bestFit="1" customWidth="1"/>
    <col min="15" max="15" width="9.42578125" style="30" customWidth="1"/>
    <col min="16" max="16" width="9.42578125" style="30" bestFit="1" customWidth="1"/>
    <col min="17" max="17" width="9.42578125" style="30" customWidth="1"/>
    <col min="18" max="18" width="14.140625" style="30" customWidth="1"/>
    <col min="19" max="19" width="1.28515625" style="30" customWidth="1"/>
    <col min="20" max="22" width="9.42578125" style="30" customWidth="1"/>
    <col min="23" max="23" width="14.140625" style="30" bestFit="1" customWidth="1"/>
    <col min="24" max="16384" width="9.140625" style="30"/>
  </cols>
  <sheetData>
    <row r="1" spans="1:27" ht="23.25" x14ac:dyDescent="0.35">
      <c r="B1" s="66" t="s">
        <v>445</v>
      </c>
    </row>
    <row r="2" spans="1:27" ht="15.75" thickBot="1" x14ac:dyDescent="0.3">
      <c r="D2" s="67" t="s">
        <v>446</v>
      </c>
      <c r="O2" s="67" t="s">
        <v>447</v>
      </c>
    </row>
    <row r="3" spans="1:27" ht="18.75" x14ac:dyDescent="0.3">
      <c r="A3" s="68"/>
      <c r="B3" s="69" t="s">
        <v>448</v>
      </c>
      <c r="C3" s="70"/>
      <c r="D3" s="69"/>
      <c r="E3" s="69"/>
      <c r="F3" s="69"/>
      <c r="G3" s="69"/>
      <c r="H3" s="184" t="s">
        <v>449</v>
      </c>
      <c r="I3" s="184"/>
      <c r="J3" s="184"/>
      <c r="K3" s="185"/>
      <c r="M3" s="68"/>
      <c r="N3" s="69" t="s">
        <v>448</v>
      </c>
      <c r="O3" s="70"/>
      <c r="P3" s="69"/>
      <c r="Q3" s="69"/>
      <c r="R3" s="69"/>
      <c r="S3" s="69"/>
      <c r="T3" s="184" t="s">
        <v>449</v>
      </c>
      <c r="U3" s="184"/>
      <c r="V3" s="184"/>
      <c r="W3" s="185"/>
    </row>
    <row r="4" spans="1:27" x14ac:dyDescent="0.25">
      <c r="A4" s="71"/>
      <c r="C4" s="72" t="s">
        <v>450</v>
      </c>
      <c r="D4" s="72" t="s">
        <v>451</v>
      </c>
      <c r="E4" s="72" t="s">
        <v>452</v>
      </c>
      <c r="F4" s="72" t="s">
        <v>453</v>
      </c>
      <c r="G4" s="72"/>
      <c r="H4" s="72" t="s">
        <v>450</v>
      </c>
      <c r="I4" s="72" t="s">
        <v>451</v>
      </c>
      <c r="J4" s="72" t="s">
        <v>452</v>
      </c>
      <c r="K4" s="73" t="s">
        <v>453</v>
      </c>
      <c r="M4" s="71"/>
      <c r="O4" s="72" t="s">
        <v>450</v>
      </c>
      <c r="P4" s="72" t="s">
        <v>451</v>
      </c>
      <c r="Q4" s="72" t="s">
        <v>452</v>
      </c>
      <c r="R4" s="72" t="s">
        <v>453</v>
      </c>
      <c r="S4" s="72"/>
      <c r="T4" s="72" t="s">
        <v>450</v>
      </c>
      <c r="U4" s="72" t="s">
        <v>451</v>
      </c>
      <c r="V4" s="72" t="s">
        <v>452</v>
      </c>
      <c r="W4" s="73" t="s">
        <v>453</v>
      </c>
    </row>
    <row r="5" spans="1:27" x14ac:dyDescent="0.25">
      <c r="A5" s="71"/>
      <c r="D5" s="74">
        <f>F32</f>
        <v>0.3</v>
      </c>
      <c r="E5" s="74">
        <f>F36</f>
        <v>0.5</v>
      </c>
      <c r="F5" s="74">
        <f>1-((1-D5)*(1-E5))</f>
        <v>0.65</v>
      </c>
      <c r="G5" s="74"/>
      <c r="H5" s="75">
        <f>F38</f>
        <v>2</v>
      </c>
      <c r="I5" s="74">
        <f>F32</f>
        <v>0.3</v>
      </c>
      <c r="J5" s="74">
        <f>F36</f>
        <v>0.5</v>
      </c>
      <c r="K5" s="76">
        <f>1-((1-I5)*(1-J5))</f>
        <v>0.65</v>
      </c>
      <c r="M5" s="71"/>
      <c r="P5" s="74">
        <f>F32</f>
        <v>0.3</v>
      </c>
      <c r="Q5" s="74">
        <f>F36</f>
        <v>0.5</v>
      </c>
      <c r="R5" s="74">
        <f>1-(1-P5)*(1-Q5)</f>
        <v>0.65</v>
      </c>
      <c r="S5" s="74"/>
      <c r="T5" s="75">
        <f>I38</f>
        <v>1</v>
      </c>
      <c r="U5" s="74">
        <f>F32</f>
        <v>0.3</v>
      </c>
      <c r="V5" s="74">
        <f>F36</f>
        <v>0.5</v>
      </c>
      <c r="W5" s="76">
        <f>1-(1-U5)*(1-V5)</f>
        <v>0.65</v>
      </c>
    </row>
    <row r="6" spans="1:27" x14ac:dyDescent="0.25">
      <c r="A6" s="77">
        <v>1</v>
      </c>
      <c r="B6" s="78" t="s">
        <v>454</v>
      </c>
      <c r="C6" s="79">
        <v>3.61</v>
      </c>
      <c r="D6" s="80">
        <f t="shared" ref="D6:D10" si="0">TRUNC(C6*(1-D$5),2)</f>
        <v>2.52</v>
      </c>
      <c r="E6" s="80">
        <f t="shared" ref="E6:E10" si="1">TRUNC(C6*(1-E$5),2)</f>
        <v>1.8</v>
      </c>
      <c r="F6" s="80">
        <f t="shared" ref="F6:F10" si="2">TRUNC(C6*(1-D$5)*(1-E$5),2)</f>
        <v>1.26</v>
      </c>
      <c r="G6" s="81"/>
      <c r="H6" s="80">
        <f t="shared" ref="H6:H10" si="3">C6-H$5</f>
        <v>1.6099999999999999</v>
      </c>
      <c r="I6" s="80">
        <f>IF(D6&gt;H$5,(TRUNC(C6*(1-I$5)-H$5,2)),0)</f>
        <v>0.52</v>
      </c>
      <c r="J6" s="80">
        <f t="shared" ref="J6:J10" si="4">TRUNC(C6*(1-J$5)-H$5*(1-J$5),2)</f>
        <v>0.8</v>
      </c>
      <c r="K6" s="82">
        <f>IF(D6&gt;H$5,(TRUNC(C6*(1-I$5)*(1-J$5)-H$5*(1-J$5),2)),0)</f>
        <v>0.26</v>
      </c>
      <c r="M6" s="77">
        <v>1</v>
      </c>
      <c r="N6" s="78" t="s">
        <v>454</v>
      </c>
      <c r="O6" s="79">
        <v>1.8</v>
      </c>
      <c r="P6" s="80">
        <f t="shared" ref="P6:P10" si="5">TRUNC(O6*(1-P$5),2)</f>
        <v>1.26</v>
      </c>
      <c r="Q6" s="80">
        <f t="shared" ref="Q6:Q10" si="6">TRUNC(O6*(1-Q$5),2)</f>
        <v>0.9</v>
      </c>
      <c r="R6" s="80">
        <f t="shared" ref="R6:R10" si="7">TRUNC(O6*(1-P$5)*(1-Q$5),2)</f>
        <v>0.63</v>
      </c>
      <c r="S6" s="80"/>
      <c r="T6" s="80">
        <f t="shared" ref="T6:T10" si="8">O6-T$5</f>
        <v>0.8</v>
      </c>
      <c r="U6" s="80">
        <f>IF(P6&gt;T$5,(TRUNC(O6*(1-U$5)-T$5,2)),0)</f>
        <v>0.26</v>
      </c>
      <c r="V6" s="80">
        <f t="shared" ref="V6:V10" si="9">TRUNC(O6*(1-V$5)-T$5*(1-V$5),2)</f>
        <v>0.4</v>
      </c>
      <c r="W6" s="82">
        <f>IF(P6&gt;T$5,(TRUNC(O6*(1-U$5)*(1-V$5)-T$5*(1-V$5),2)),0)</f>
        <v>0.13</v>
      </c>
    </row>
    <row r="7" spans="1:27" x14ac:dyDescent="0.25">
      <c r="A7" s="77">
        <v>2</v>
      </c>
      <c r="B7" s="78" t="s">
        <v>455</v>
      </c>
      <c r="C7" s="79">
        <v>4.4800000000000004</v>
      </c>
      <c r="D7" s="80">
        <f t="shared" si="0"/>
        <v>3.13</v>
      </c>
      <c r="E7" s="80">
        <f t="shared" si="1"/>
        <v>2.2400000000000002</v>
      </c>
      <c r="F7" s="80">
        <f t="shared" si="2"/>
        <v>1.56</v>
      </c>
      <c r="G7" s="81"/>
      <c r="H7" s="80">
        <f t="shared" si="3"/>
        <v>2.4800000000000004</v>
      </c>
      <c r="I7" s="80">
        <f t="shared" ref="I7:I9" si="10">IF(D7&gt;H$5,(TRUNC(C7*(1-I$5)-H$5,2)),0)</f>
        <v>1.1299999999999999</v>
      </c>
      <c r="J7" s="80">
        <f t="shared" si="4"/>
        <v>1.24</v>
      </c>
      <c r="K7" s="82">
        <f t="shared" ref="K7:K10" si="11">IF(D7&gt;H$5,(TRUNC(C7*(1-I$5)*(1-J$5)-H$5*(1-J$5),2)),0)</f>
        <v>0.56000000000000005</v>
      </c>
      <c r="M7" s="77">
        <v>2</v>
      </c>
      <c r="N7" s="78" t="s">
        <v>455</v>
      </c>
      <c r="O7" s="79">
        <v>2.2400000000000002</v>
      </c>
      <c r="P7" s="80">
        <f t="shared" si="5"/>
        <v>1.56</v>
      </c>
      <c r="Q7" s="80">
        <f t="shared" si="6"/>
        <v>1.1200000000000001</v>
      </c>
      <c r="R7" s="80">
        <f t="shared" si="7"/>
        <v>0.78</v>
      </c>
      <c r="S7" s="80"/>
      <c r="T7" s="80">
        <f t="shared" si="8"/>
        <v>1.2400000000000002</v>
      </c>
      <c r="U7" s="80">
        <f t="shared" ref="U7:U10" si="12">IF(P7&gt;T$5,(TRUNC(O7*(1-U$5)-T$5,2)),0)</f>
        <v>0.56000000000000005</v>
      </c>
      <c r="V7" s="80">
        <f t="shared" si="9"/>
        <v>0.62</v>
      </c>
      <c r="W7" s="82">
        <f t="shared" ref="W7:W10" si="13">IF(P7&gt;T$5,(TRUNC(O7*(1-U$5)*(1-V$5)-T$5*(1-V$5),2)),0)</f>
        <v>0.28000000000000003</v>
      </c>
    </row>
    <row r="8" spans="1:27" x14ac:dyDescent="0.25">
      <c r="A8" s="77">
        <v>3</v>
      </c>
      <c r="B8" s="83" t="s">
        <v>456</v>
      </c>
      <c r="C8" s="79">
        <v>5.15</v>
      </c>
      <c r="D8" s="80">
        <f t="shared" si="0"/>
        <v>3.6</v>
      </c>
      <c r="E8" s="80">
        <f t="shared" si="1"/>
        <v>2.57</v>
      </c>
      <c r="F8" s="80">
        <f t="shared" si="2"/>
        <v>1.8</v>
      </c>
      <c r="G8" s="81"/>
      <c r="H8" s="80">
        <f t="shared" si="3"/>
        <v>3.1500000000000004</v>
      </c>
      <c r="I8" s="80">
        <f t="shared" si="10"/>
        <v>1.6</v>
      </c>
      <c r="J8" s="80">
        <f t="shared" si="4"/>
        <v>1.57</v>
      </c>
      <c r="K8" s="82">
        <f t="shared" si="11"/>
        <v>0.8</v>
      </c>
      <c r="M8" s="77">
        <v>3</v>
      </c>
      <c r="N8" s="83" t="s">
        <v>456</v>
      </c>
      <c r="O8" s="79">
        <v>2.57</v>
      </c>
      <c r="P8" s="80">
        <f t="shared" si="5"/>
        <v>1.79</v>
      </c>
      <c r="Q8" s="80">
        <f t="shared" si="6"/>
        <v>1.28</v>
      </c>
      <c r="R8" s="80">
        <f t="shared" si="7"/>
        <v>0.89</v>
      </c>
      <c r="S8" s="80"/>
      <c r="T8" s="80">
        <f t="shared" si="8"/>
        <v>1.5699999999999998</v>
      </c>
      <c r="U8" s="80">
        <f t="shared" si="12"/>
        <v>0.79</v>
      </c>
      <c r="V8" s="80">
        <f t="shared" si="9"/>
        <v>0.78</v>
      </c>
      <c r="W8" s="82">
        <f t="shared" si="13"/>
        <v>0.39</v>
      </c>
    </row>
    <row r="9" spans="1:27" x14ac:dyDescent="0.25">
      <c r="A9" s="77">
        <v>4</v>
      </c>
      <c r="B9" s="83" t="s">
        <v>457</v>
      </c>
      <c r="C9" s="79">
        <v>6.89</v>
      </c>
      <c r="D9" s="80">
        <f t="shared" si="0"/>
        <v>4.82</v>
      </c>
      <c r="E9" s="80">
        <f t="shared" si="1"/>
        <v>3.44</v>
      </c>
      <c r="F9" s="80">
        <f t="shared" si="2"/>
        <v>2.41</v>
      </c>
      <c r="G9" s="81"/>
      <c r="H9" s="80">
        <f t="shared" si="3"/>
        <v>4.8899999999999997</v>
      </c>
      <c r="I9" s="80">
        <f t="shared" si="10"/>
        <v>2.82</v>
      </c>
      <c r="J9" s="80">
        <f t="shared" si="4"/>
        <v>2.44</v>
      </c>
      <c r="K9" s="82">
        <f t="shared" si="11"/>
        <v>1.41</v>
      </c>
      <c r="M9" s="77">
        <v>4</v>
      </c>
      <c r="N9" s="83" t="s">
        <v>457</v>
      </c>
      <c r="O9" s="79">
        <v>3.44</v>
      </c>
      <c r="P9" s="80">
        <f t="shared" si="5"/>
        <v>2.4</v>
      </c>
      <c r="Q9" s="80">
        <f t="shared" si="6"/>
        <v>1.72</v>
      </c>
      <c r="R9" s="80">
        <f t="shared" si="7"/>
        <v>1.2</v>
      </c>
      <c r="S9" s="80"/>
      <c r="T9" s="80">
        <f t="shared" si="8"/>
        <v>2.44</v>
      </c>
      <c r="U9" s="80">
        <f t="shared" si="12"/>
        <v>1.4</v>
      </c>
      <c r="V9" s="80">
        <f t="shared" si="9"/>
        <v>1.22</v>
      </c>
      <c r="W9" s="82">
        <f t="shared" si="13"/>
        <v>0.7</v>
      </c>
    </row>
    <row r="10" spans="1:27" x14ac:dyDescent="0.25">
      <c r="A10" s="77">
        <v>5</v>
      </c>
      <c r="B10" s="83" t="s">
        <v>458</v>
      </c>
      <c r="C10" s="79">
        <v>8.86</v>
      </c>
      <c r="D10" s="80">
        <f t="shared" si="0"/>
        <v>6.2</v>
      </c>
      <c r="E10" s="80">
        <f t="shared" si="1"/>
        <v>4.43</v>
      </c>
      <c r="F10" s="80">
        <f t="shared" si="2"/>
        <v>3.1</v>
      </c>
      <c r="G10" s="81"/>
      <c r="H10" s="80">
        <f t="shared" si="3"/>
        <v>6.8599999999999994</v>
      </c>
      <c r="I10" s="80">
        <f>IF(D10&gt;H$5,(TRUNC(C10*(1-I$5)-H$5,2)),0)</f>
        <v>4.2</v>
      </c>
      <c r="J10" s="80">
        <f t="shared" si="4"/>
        <v>3.43</v>
      </c>
      <c r="K10" s="82">
        <f t="shared" si="11"/>
        <v>2.1</v>
      </c>
      <c r="M10" s="77">
        <v>5</v>
      </c>
      <c r="N10" s="83" t="s">
        <v>458</v>
      </c>
      <c r="O10" s="79">
        <v>4.43</v>
      </c>
      <c r="P10" s="80">
        <f t="shared" si="5"/>
        <v>3.1</v>
      </c>
      <c r="Q10" s="80">
        <f t="shared" si="6"/>
        <v>2.21</v>
      </c>
      <c r="R10" s="80">
        <f t="shared" si="7"/>
        <v>1.55</v>
      </c>
      <c r="S10" s="80"/>
      <c r="T10" s="80">
        <f t="shared" si="8"/>
        <v>3.4299999999999997</v>
      </c>
      <c r="U10" s="80">
        <f t="shared" si="12"/>
        <v>2.1</v>
      </c>
      <c r="V10" s="80">
        <f t="shared" si="9"/>
        <v>1.71</v>
      </c>
      <c r="W10" s="82">
        <f t="shared" si="13"/>
        <v>1.05</v>
      </c>
    </row>
    <row r="11" spans="1:27" x14ac:dyDescent="0.25">
      <c r="A11" s="77"/>
      <c r="K11" s="84"/>
      <c r="M11" s="77"/>
      <c r="W11" s="84"/>
    </row>
    <row r="12" spans="1:27" ht="18.75" x14ac:dyDescent="0.3">
      <c r="A12" s="77"/>
      <c r="B12" s="85" t="s">
        <v>459</v>
      </c>
      <c r="C12" s="86" t="s">
        <v>460</v>
      </c>
      <c r="D12" s="85"/>
      <c r="E12" s="85"/>
      <c r="F12" s="85"/>
      <c r="G12" s="85"/>
      <c r="H12" s="186" t="s">
        <v>449</v>
      </c>
      <c r="I12" s="186"/>
      <c r="J12" s="186"/>
      <c r="K12" s="187"/>
      <c r="M12" s="77"/>
      <c r="N12" s="85" t="s">
        <v>459</v>
      </c>
      <c r="O12" s="86" t="s">
        <v>460</v>
      </c>
      <c r="P12" s="85"/>
      <c r="Q12" s="85"/>
      <c r="R12" s="85"/>
      <c r="S12" s="85"/>
      <c r="T12" s="186" t="s">
        <v>449</v>
      </c>
      <c r="U12" s="186"/>
      <c r="V12" s="186"/>
      <c r="W12" s="187"/>
    </row>
    <row r="13" spans="1:27" x14ac:dyDescent="0.25">
      <c r="A13" s="77"/>
      <c r="C13" s="72" t="s">
        <v>450</v>
      </c>
      <c r="D13" s="72" t="s">
        <v>451</v>
      </c>
      <c r="E13" s="72" t="s">
        <v>452</v>
      </c>
      <c r="F13" s="72" t="s">
        <v>453</v>
      </c>
      <c r="G13" s="72"/>
      <c r="H13" s="72" t="s">
        <v>450</v>
      </c>
      <c r="I13" s="72" t="s">
        <v>451</v>
      </c>
      <c r="J13" s="72" t="s">
        <v>452</v>
      </c>
      <c r="K13" s="73" t="s">
        <v>453</v>
      </c>
      <c r="M13" s="77"/>
      <c r="O13" s="72" t="s">
        <v>450</v>
      </c>
      <c r="P13" s="72" t="s">
        <v>451</v>
      </c>
      <c r="Q13" s="72" t="s">
        <v>452</v>
      </c>
      <c r="R13" s="72" t="s">
        <v>453</v>
      </c>
      <c r="S13" s="72"/>
      <c r="T13" s="72" t="s">
        <v>450</v>
      </c>
      <c r="U13" s="72" t="s">
        <v>451</v>
      </c>
      <c r="V13" s="72" t="s">
        <v>452</v>
      </c>
      <c r="W13" s="73" t="s">
        <v>453</v>
      </c>
    </row>
    <row r="14" spans="1:27" x14ac:dyDescent="0.25">
      <c r="A14" s="77"/>
      <c r="D14" s="74">
        <f>F33</f>
        <v>0.3</v>
      </c>
      <c r="E14" s="74">
        <f>F36</f>
        <v>0.5</v>
      </c>
      <c r="F14" s="74">
        <f>1-((1-D14)*(1-E14))</f>
        <v>0.65</v>
      </c>
      <c r="H14" s="75">
        <f>F38</f>
        <v>2</v>
      </c>
      <c r="I14" s="74">
        <f>F33</f>
        <v>0.3</v>
      </c>
      <c r="J14" s="74">
        <f>F36</f>
        <v>0.5</v>
      </c>
      <c r="K14" s="76">
        <f>1-((1-I14)*(1-J14))</f>
        <v>0.65</v>
      </c>
      <c r="M14" s="77"/>
      <c r="P14" s="74">
        <f>F33</f>
        <v>0.3</v>
      </c>
      <c r="Q14" s="74">
        <f>F36</f>
        <v>0.5</v>
      </c>
      <c r="R14" s="74">
        <f>1-(1-P14)*(1-Q14)</f>
        <v>0.65</v>
      </c>
      <c r="T14" s="75">
        <f>I38</f>
        <v>1</v>
      </c>
      <c r="U14" s="74">
        <f>F33</f>
        <v>0.3</v>
      </c>
      <c r="V14" s="74">
        <f>F36</f>
        <v>0.5</v>
      </c>
      <c r="W14" s="76">
        <f>1-(1-U14)*(1-V14)</f>
        <v>0.65</v>
      </c>
    </row>
    <row r="15" spans="1:27" x14ac:dyDescent="0.25">
      <c r="A15" s="77">
        <v>1</v>
      </c>
      <c r="B15" s="78" t="s">
        <v>461</v>
      </c>
      <c r="C15" s="79">
        <v>3.2</v>
      </c>
      <c r="D15" s="80">
        <f>TRUNC(C15*(1-D$14),2)</f>
        <v>2.2400000000000002</v>
      </c>
      <c r="E15" s="80">
        <f>TRUNC(C15*(1-E$5),2)</f>
        <v>1.6</v>
      </c>
      <c r="F15" s="80">
        <f>TRUNC(C15*(1-D$14)*(1-E$14),2)</f>
        <v>1.1200000000000001</v>
      </c>
      <c r="G15" s="81"/>
      <c r="H15" s="80">
        <f>C15-H$5</f>
        <v>1.2000000000000002</v>
      </c>
      <c r="I15" s="80">
        <f>IF(D15&gt;H$14,(TRUNC(C15*(1-I$14)-H$14,2)),0)</f>
        <v>0.24</v>
      </c>
      <c r="J15" s="80">
        <f>TRUNC(C15*(1-J$14)-H$14*(1-J$14),2)</f>
        <v>0.6</v>
      </c>
      <c r="K15" s="82">
        <f>IF(D15&gt;H$14,(TRUNC(C15*(1-I$14)*(1-J$14)-H$14*(1-J$14),2)),0)</f>
        <v>0.12</v>
      </c>
      <c r="M15" s="77">
        <v>1</v>
      </c>
      <c r="N15" s="78" t="s">
        <v>461</v>
      </c>
      <c r="O15" s="79">
        <v>1.6</v>
      </c>
      <c r="P15" s="80">
        <f>TRUNC(O15*(1-P$14),2)</f>
        <v>1.1200000000000001</v>
      </c>
      <c r="Q15" s="80">
        <f>TRUNC(O15*(1-Q$14),2)</f>
        <v>0.8</v>
      </c>
      <c r="R15" s="80">
        <f>TRUNC(O15*(1-P$14)*(1-Q$14),2)</f>
        <v>0.56000000000000005</v>
      </c>
      <c r="S15" s="80"/>
      <c r="T15" s="80">
        <f>O15-T$14</f>
        <v>0.60000000000000009</v>
      </c>
      <c r="U15" s="80">
        <f>IF(P15&gt;T$14,(TRUNC(O15*(1-U$14)-T$14,2)),0)</f>
        <v>0.12</v>
      </c>
      <c r="V15" s="80">
        <f>TRUNC(T15*(1-V$14),2)</f>
        <v>0.3</v>
      </c>
      <c r="W15" s="82">
        <f>IF(P15&gt;T$14,(TRUNC(O15*(1-U$14)*(1-V$14)-T$14*(1-V$14),2)),0)</f>
        <v>0.05</v>
      </c>
      <c r="Y15" s="89"/>
    </row>
    <row r="16" spans="1:27" x14ac:dyDescent="0.25">
      <c r="A16" s="77">
        <v>2</v>
      </c>
      <c r="B16" s="78" t="s">
        <v>462</v>
      </c>
      <c r="C16" s="79">
        <v>3.73</v>
      </c>
      <c r="D16" s="80">
        <f t="shared" ref="D16:D17" si="14">TRUNC(C16*(1-D$14),2)</f>
        <v>2.61</v>
      </c>
      <c r="E16" s="80">
        <f>TRUNC(C16*(1-E$5),2)</f>
        <v>1.86</v>
      </c>
      <c r="F16" s="80">
        <f t="shared" ref="F16:F17" si="15">TRUNC(C16*(1-D$14)*(1-E$14),2)</f>
        <v>1.3</v>
      </c>
      <c r="G16" s="81"/>
      <c r="H16" s="80">
        <f>C16-H$5</f>
        <v>1.73</v>
      </c>
      <c r="I16" s="80">
        <f t="shared" ref="I16:I17" si="16">IF(D16&gt;H$14,(TRUNC(C16*(1-I$14)-H$14,2)),0)</f>
        <v>0.61</v>
      </c>
      <c r="J16" s="80">
        <f>TRUNC(C16*(1-J$14)-H$14*(1-J$14),2)</f>
        <v>0.86</v>
      </c>
      <c r="K16" s="82">
        <f t="shared" ref="K16:K17" si="17">IF(D16&gt;H$14,(TRUNC(C16*(1-I$14)*(1-J$14)-H$14*(1-J$14),2)),0)</f>
        <v>0.3</v>
      </c>
      <c r="M16" s="77">
        <v>2</v>
      </c>
      <c r="N16" s="78" t="s">
        <v>462</v>
      </c>
      <c r="O16" s="79">
        <v>1.86</v>
      </c>
      <c r="P16" s="80">
        <f t="shared" ref="P16:P17" si="18">TRUNC(O16*(1-P$14),2)</f>
        <v>1.3</v>
      </c>
      <c r="Q16" s="80">
        <f t="shared" ref="Q16:Q17" si="19">TRUNC(O16*(1-Q$14),2)</f>
        <v>0.93</v>
      </c>
      <c r="R16" s="80">
        <f t="shared" ref="R16:R17" si="20">TRUNC(O16*(1-P$14)*(1-Q$14),2)</f>
        <v>0.65</v>
      </c>
      <c r="S16" s="80"/>
      <c r="T16" s="80">
        <f t="shared" ref="T16:T17" si="21">O16-T$14</f>
        <v>0.8600000000000001</v>
      </c>
      <c r="U16" s="80">
        <f t="shared" ref="U16:U17" si="22">IF(P16&gt;T$14,(TRUNC(O16*(1-U$14)-T$14,2)),0)</f>
        <v>0.3</v>
      </c>
      <c r="V16" s="80">
        <f t="shared" ref="V16:V17" si="23">TRUNC(T16*(1-V$14),2)</f>
        <v>0.43</v>
      </c>
      <c r="W16" s="82">
        <f t="shared" ref="W16:W17" si="24">IF(P16&gt;T$14,(TRUNC(O16*(1-U$14)*(1-V$14)-T$14*(1-V$14),2)),0)</f>
        <v>0.15</v>
      </c>
      <c r="Z16" s="89"/>
      <c r="AA16" s="89"/>
    </row>
    <row r="17" spans="1:23" x14ac:dyDescent="0.25">
      <c r="A17" s="77">
        <v>3</v>
      </c>
      <c r="B17" s="83" t="s">
        <v>463</v>
      </c>
      <c r="C17" s="79">
        <v>4.8</v>
      </c>
      <c r="D17" s="80">
        <f t="shared" si="14"/>
        <v>3.36</v>
      </c>
      <c r="E17" s="80">
        <f>TRUNC(C17*(1-E$5),2)</f>
        <v>2.4</v>
      </c>
      <c r="F17" s="80">
        <f t="shared" si="15"/>
        <v>1.68</v>
      </c>
      <c r="G17" s="81"/>
      <c r="H17" s="80">
        <f>C17-H$5</f>
        <v>2.8</v>
      </c>
      <c r="I17" s="80">
        <f t="shared" si="16"/>
        <v>1.36</v>
      </c>
      <c r="J17" s="80">
        <f>TRUNC(C17*(1-J$14)-H$14*(1-J$14),2)</f>
        <v>1.4</v>
      </c>
      <c r="K17" s="82">
        <f t="shared" si="17"/>
        <v>0.68</v>
      </c>
      <c r="L17" s="90"/>
      <c r="M17" s="77">
        <v>3</v>
      </c>
      <c r="N17" s="83" t="s">
        <v>463</v>
      </c>
      <c r="O17" s="79">
        <v>2.4</v>
      </c>
      <c r="P17" s="80">
        <f t="shared" si="18"/>
        <v>1.68</v>
      </c>
      <c r="Q17" s="80">
        <f t="shared" si="19"/>
        <v>1.2</v>
      </c>
      <c r="R17" s="80">
        <f t="shared" si="20"/>
        <v>0.84</v>
      </c>
      <c r="S17" s="80"/>
      <c r="T17" s="80">
        <f t="shared" si="21"/>
        <v>1.4</v>
      </c>
      <c r="U17" s="80">
        <f t="shared" si="22"/>
        <v>0.68</v>
      </c>
      <c r="V17" s="80">
        <f t="shared" si="23"/>
        <v>0.7</v>
      </c>
      <c r="W17" s="82">
        <f t="shared" si="24"/>
        <v>0.34</v>
      </c>
    </row>
    <row r="18" spans="1:23" x14ac:dyDescent="0.25">
      <c r="A18" s="77"/>
      <c r="B18" s="91"/>
      <c r="C18" s="90"/>
      <c r="D18" s="90"/>
      <c r="E18" s="90"/>
      <c r="F18" s="90"/>
      <c r="G18" s="90"/>
      <c r="H18" s="90"/>
      <c r="I18" s="90"/>
      <c r="J18" s="90"/>
      <c r="K18" s="92"/>
      <c r="L18" s="90"/>
      <c r="M18" s="77"/>
      <c r="N18" s="91"/>
      <c r="O18" s="90"/>
      <c r="P18" s="90"/>
      <c r="Q18" s="90"/>
      <c r="R18" s="90"/>
      <c r="S18" s="90"/>
      <c r="T18" s="90"/>
      <c r="U18" s="90"/>
      <c r="V18" s="90"/>
      <c r="W18" s="92"/>
    </row>
    <row r="19" spans="1:23" ht="18.75" x14ac:dyDescent="0.3">
      <c r="A19" s="77"/>
      <c r="B19" s="93" t="s">
        <v>464</v>
      </c>
      <c r="H19" s="186" t="s">
        <v>449</v>
      </c>
      <c r="I19" s="186"/>
      <c r="J19" s="186"/>
      <c r="K19" s="187"/>
      <c r="L19" s="90"/>
      <c r="M19" s="77"/>
      <c r="N19" s="93" t="s">
        <v>464</v>
      </c>
      <c r="T19" s="186" t="s">
        <v>449</v>
      </c>
      <c r="U19" s="186"/>
      <c r="V19" s="186"/>
      <c r="W19" s="187"/>
    </row>
    <row r="20" spans="1:23" x14ac:dyDescent="0.25">
      <c r="A20" s="77"/>
      <c r="C20" s="72" t="s">
        <v>450</v>
      </c>
      <c r="D20" s="72" t="s">
        <v>451</v>
      </c>
      <c r="E20" s="72" t="s">
        <v>452</v>
      </c>
      <c r="F20" s="72" t="s">
        <v>453</v>
      </c>
      <c r="G20" s="72"/>
      <c r="H20" s="72" t="s">
        <v>450</v>
      </c>
      <c r="I20" s="72" t="s">
        <v>451</v>
      </c>
      <c r="J20" s="72" t="s">
        <v>452</v>
      </c>
      <c r="K20" s="73" t="s">
        <v>453</v>
      </c>
      <c r="L20" s="90"/>
      <c r="M20" s="77"/>
      <c r="O20" s="72" t="s">
        <v>450</v>
      </c>
      <c r="P20" s="72" t="s">
        <v>451</v>
      </c>
      <c r="Q20" s="72" t="s">
        <v>452</v>
      </c>
      <c r="R20" s="72" t="s">
        <v>453</v>
      </c>
      <c r="S20" s="72"/>
      <c r="T20" s="72" t="s">
        <v>450</v>
      </c>
      <c r="U20" s="72" t="s">
        <v>451</v>
      </c>
      <c r="V20" s="72" t="s">
        <v>452</v>
      </c>
      <c r="W20" s="73" t="s">
        <v>453</v>
      </c>
    </row>
    <row r="21" spans="1:23" x14ac:dyDescent="0.25">
      <c r="A21" s="77"/>
      <c r="D21" s="74">
        <f>F34</f>
        <v>0.3</v>
      </c>
      <c r="E21" s="74">
        <f>F36</f>
        <v>0.5</v>
      </c>
      <c r="F21" s="74">
        <f>1-((1-D21)*(1-E21))</f>
        <v>0.65</v>
      </c>
      <c r="H21" s="75">
        <f>F38</f>
        <v>2</v>
      </c>
      <c r="I21" s="74">
        <f>F34</f>
        <v>0.3</v>
      </c>
      <c r="J21" s="74">
        <f>F36</f>
        <v>0.5</v>
      </c>
      <c r="K21" s="76">
        <f>1-((1-I21)*(1-J21))</f>
        <v>0.65</v>
      </c>
      <c r="L21" s="90"/>
      <c r="M21" s="77"/>
      <c r="P21" s="74">
        <f>F34</f>
        <v>0.3</v>
      </c>
      <c r="Q21" s="74">
        <f>F36</f>
        <v>0.5</v>
      </c>
      <c r="R21" s="74">
        <f>1-(1-P21)*(1-Q21)</f>
        <v>0.65</v>
      </c>
      <c r="T21" s="75">
        <f>I38</f>
        <v>1</v>
      </c>
      <c r="U21" s="74">
        <f>F34</f>
        <v>0.3</v>
      </c>
      <c r="V21" s="74">
        <f>F36</f>
        <v>0.5</v>
      </c>
      <c r="W21" s="76">
        <f>1-(1-U21)*(1-V21)</f>
        <v>0.65</v>
      </c>
    </row>
    <row r="22" spans="1:23" x14ac:dyDescent="0.25">
      <c r="A22" s="77">
        <v>1</v>
      </c>
      <c r="B22" s="78" t="s">
        <v>461</v>
      </c>
      <c r="C22" s="79">
        <v>3.2</v>
      </c>
      <c r="D22" s="80">
        <f>TRUNC(C22*(1-D$21),2)</f>
        <v>2.2400000000000002</v>
      </c>
      <c r="E22" s="80">
        <f>TRUNC(C22*(1-E$5),2)</f>
        <v>1.6</v>
      </c>
      <c r="F22" s="80">
        <f>TRUNC(C22*(1-D$21)*(1-E$21),2)</f>
        <v>1.1200000000000001</v>
      </c>
      <c r="G22" s="83"/>
      <c r="H22" s="80">
        <f>C22-H$5</f>
        <v>1.2000000000000002</v>
      </c>
      <c r="I22" s="80">
        <f>IF(D22&gt;H$21,(TRUNC(C22*(1-I$21)-H$21,2)),0)</f>
        <v>0.24</v>
      </c>
      <c r="J22" s="80">
        <f>TRUNC(H22*(1-J$21),2)</f>
        <v>0.6</v>
      </c>
      <c r="K22" s="82">
        <f>IF(D22&gt;H$21,(TRUNC(C22*(1-I$21)*(1-J$21)-H$21*(1-J$21),2)),0)</f>
        <v>0.12</v>
      </c>
      <c r="L22" s="90"/>
      <c r="M22" s="77">
        <v>1</v>
      </c>
      <c r="N22" s="78" t="s">
        <v>461</v>
      </c>
      <c r="O22" s="79">
        <v>1.6</v>
      </c>
      <c r="P22" s="80">
        <f>TRUNC(O22*(1-P$21),2)</f>
        <v>1.1200000000000001</v>
      </c>
      <c r="Q22" s="80">
        <f>TRUNC(O22*(1-Q$21),2)</f>
        <v>0.8</v>
      </c>
      <c r="R22" s="80">
        <f>TRUNC(O22*(1-P$21)*(1-Q$21),2)</f>
        <v>0.56000000000000005</v>
      </c>
      <c r="S22" s="94"/>
      <c r="T22" s="80">
        <f>O22-T$21</f>
        <v>0.60000000000000009</v>
      </c>
      <c r="U22" s="80">
        <f>IF(P22&gt;T$21,(TRUNC(O22*(1-U$21)-T$21,2)),0)</f>
        <v>0.12</v>
      </c>
      <c r="V22" s="80">
        <f>TRUNC(T22*(1-V$21),2)</f>
        <v>0.3</v>
      </c>
      <c r="W22" s="82">
        <f>IF(P22&gt;T$21,(TRUNC(O22*(1-U$21)*(1-V$21)-T$21*(1-V$21),2)),0)</f>
        <v>0.05</v>
      </c>
    </row>
    <row r="23" spans="1:23" x14ac:dyDescent="0.25">
      <c r="A23" s="77">
        <v>2</v>
      </c>
      <c r="B23" s="78" t="s">
        <v>462</v>
      </c>
      <c r="C23" s="79">
        <v>3.73</v>
      </c>
      <c r="D23" s="80">
        <f t="shared" ref="D23:D24" si="25">TRUNC(C23*(1-D$21),2)</f>
        <v>2.61</v>
      </c>
      <c r="E23" s="80">
        <f>TRUNC(C23*(1-E$5),2)</f>
        <v>1.86</v>
      </c>
      <c r="F23" s="80">
        <f t="shared" ref="F23:F24" si="26">TRUNC(C23*(1-D$21)*(1-E$21),2)</f>
        <v>1.3</v>
      </c>
      <c r="G23" s="81"/>
      <c r="H23" s="80">
        <f>C23-H$5</f>
        <v>1.73</v>
      </c>
      <c r="I23" s="80">
        <f t="shared" ref="I23:I24" si="27">IF(D23&gt;H$21,(TRUNC(C23*(1-I$21)-H$21,2)),0)</f>
        <v>0.61</v>
      </c>
      <c r="J23" s="80">
        <f t="shared" ref="J23:J24" si="28">TRUNC(H23*(1-J$21),2)</f>
        <v>0.86</v>
      </c>
      <c r="K23" s="82">
        <f t="shared" ref="K23:K24" si="29">IF(D23&gt;H$21,(TRUNC(C23*(1-I$21)*(1-J$21)-H$21*(1-J$21),2)),0)</f>
        <v>0.3</v>
      </c>
      <c r="L23" s="90"/>
      <c r="M23" s="77">
        <v>2</v>
      </c>
      <c r="N23" s="78" t="s">
        <v>462</v>
      </c>
      <c r="O23" s="79">
        <v>1.86</v>
      </c>
      <c r="P23" s="80">
        <f t="shared" ref="P23:P24" si="30">TRUNC(O23*(1-P$21),2)</f>
        <v>1.3</v>
      </c>
      <c r="Q23" s="80">
        <f t="shared" ref="Q23:Q24" si="31">TRUNC(O23*(1-Q$21),2)</f>
        <v>0.93</v>
      </c>
      <c r="R23" s="80">
        <f t="shared" ref="R23:R24" si="32">TRUNC(O23*(1-P$21)*(1-Q$21),2)</f>
        <v>0.65</v>
      </c>
      <c r="S23" s="80"/>
      <c r="T23" s="80">
        <f t="shared" ref="T23:T24" si="33">O23-T$21</f>
        <v>0.8600000000000001</v>
      </c>
      <c r="U23" s="80">
        <f t="shared" ref="U23:U24" si="34">IF(P23&gt;T$21,(TRUNC(O23*(1-U$21)-T$21,2)),0)</f>
        <v>0.3</v>
      </c>
      <c r="V23" s="80">
        <f t="shared" ref="V23:V24" si="35">TRUNC(T23*(1-V$21),2)</f>
        <v>0.43</v>
      </c>
      <c r="W23" s="82">
        <f t="shared" ref="W23:W24" si="36">IF(P23&gt;T$21,(TRUNC(O23*(1-U$21)*(1-V$21)-T$21*(1-V$21),2)),0)</f>
        <v>0.15</v>
      </c>
    </row>
    <row r="24" spans="1:23" x14ac:dyDescent="0.25">
      <c r="A24" s="77">
        <v>3</v>
      </c>
      <c r="B24" s="83" t="s">
        <v>463</v>
      </c>
      <c r="C24" s="79">
        <v>4.8</v>
      </c>
      <c r="D24" s="80">
        <f t="shared" si="25"/>
        <v>3.36</v>
      </c>
      <c r="E24" s="80">
        <f>TRUNC(C24*(1-E$5),2)</f>
        <v>2.4</v>
      </c>
      <c r="F24" s="80">
        <f t="shared" si="26"/>
        <v>1.68</v>
      </c>
      <c r="G24" s="81"/>
      <c r="H24" s="80">
        <f>C24-H$5</f>
        <v>2.8</v>
      </c>
      <c r="I24" s="80">
        <f t="shared" si="27"/>
        <v>1.36</v>
      </c>
      <c r="J24" s="80">
        <f t="shared" si="28"/>
        <v>1.4</v>
      </c>
      <c r="K24" s="82">
        <f t="shared" si="29"/>
        <v>0.68</v>
      </c>
      <c r="L24" s="90"/>
      <c r="M24" s="77">
        <v>3</v>
      </c>
      <c r="N24" s="83" t="s">
        <v>463</v>
      </c>
      <c r="O24" s="79">
        <v>2.4</v>
      </c>
      <c r="P24" s="80">
        <f t="shared" si="30"/>
        <v>1.68</v>
      </c>
      <c r="Q24" s="80">
        <f t="shared" si="31"/>
        <v>1.2</v>
      </c>
      <c r="R24" s="80">
        <f t="shared" si="32"/>
        <v>0.84</v>
      </c>
      <c r="S24" s="80"/>
      <c r="T24" s="80">
        <f t="shared" si="33"/>
        <v>1.4</v>
      </c>
      <c r="U24" s="80">
        <f t="shared" si="34"/>
        <v>0.68</v>
      </c>
      <c r="V24" s="80">
        <f t="shared" si="35"/>
        <v>0.7</v>
      </c>
      <c r="W24" s="82">
        <f t="shared" si="36"/>
        <v>0.34</v>
      </c>
    </row>
    <row r="25" spans="1:23" x14ac:dyDescent="0.25">
      <c r="A25" s="77"/>
      <c r="K25" s="84"/>
      <c r="M25" s="77"/>
      <c r="W25" s="84"/>
    </row>
    <row r="26" spans="1:23" ht="18.75" x14ac:dyDescent="0.3">
      <c r="A26" s="77"/>
      <c r="B26" s="95" t="s">
        <v>465</v>
      </c>
      <c r="H26" s="186" t="s">
        <v>449</v>
      </c>
      <c r="I26" s="186"/>
      <c r="J26" s="186"/>
      <c r="K26" s="187"/>
      <c r="M26" s="77"/>
      <c r="N26" s="95" t="s">
        <v>465</v>
      </c>
      <c r="T26" s="186" t="s">
        <v>449</v>
      </c>
      <c r="U26" s="186"/>
      <c r="V26" s="186"/>
      <c r="W26" s="187"/>
    </row>
    <row r="27" spans="1:23" x14ac:dyDescent="0.25">
      <c r="A27" s="77"/>
      <c r="C27" s="72" t="s">
        <v>450</v>
      </c>
      <c r="D27" s="72" t="s">
        <v>451</v>
      </c>
      <c r="E27" s="72" t="s">
        <v>452</v>
      </c>
      <c r="F27" s="72" t="s">
        <v>453</v>
      </c>
      <c r="H27" s="72" t="s">
        <v>450</v>
      </c>
      <c r="I27" s="72" t="s">
        <v>451</v>
      </c>
      <c r="J27" s="72" t="s">
        <v>452</v>
      </c>
      <c r="K27" s="73" t="s">
        <v>453</v>
      </c>
      <c r="M27" s="77"/>
      <c r="O27" s="72" t="s">
        <v>450</v>
      </c>
      <c r="P27" s="72" t="s">
        <v>451</v>
      </c>
      <c r="Q27" s="72" t="s">
        <v>452</v>
      </c>
      <c r="R27" s="72" t="s">
        <v>453</v>
      </c>
      <c r="T27" s="72" t="s">
        <v>450</v>
      </c>
      <c r="U27" s="72" t="s">
        <v>451</v>
      </c>
      <c r="V27" s="72" t="s">
        <v>452</v>
      </c>
      <c r="W27" s="73" t="s">
        <v>453</v>
      </c>
    </row>
    <row r="28" spans="1:23" x14ac:dyDescent="0.25">
      <c r="A28" s="77"/>
      <c r="D28" s="74">
        <f>F35</f>
        <v>0</v>
      </c>
      <c r="E28" s="74">
        <f>F36</f>
        <v>0.5</v>
      </c>
      <c r="F28" s="74">
        <f>1-((1-D28)*(1-E28))</f>
        <v>0.5</v>
      </c>
      <c r="H28" s="75">
        <f>F38</f>
        <v>2</v>
      </c>
      <c r="I28" s="74">
        <f>F35</f>
        <v>0</v>
      </c>
      <c r="J28" s="74">
        <f>F36</f>
        <v>0.5</v>
      </c>
      <c r="K28" s="76">
        <f>1-((1-I28)*(1-J28))</f>
        <v>0.5</v>
      </c>
      <c r="M28" s="77"/>
      <c r="P28" s="74">
        <f>F35</f>
        <v>0</v>
      </c>
      <c r="Q28" s="74">
        <f>F36</f>
        <v>0.5</v>
      </c>
      <c r="R28" s="74">
        <f>1-(1-P28)*(1-Q28)</f>
        <v>0.5</v>
      </c>
      <c r="T28" s="75">
        <f>I38</f>
        <v>1</v>
      </c>
      <c r="U28" s="74">
        <f>F35</f>
        <v>0</v>
      </c>
      <c r="V28" s="74">
        <f>F36</f>
        <v>0.5</v>
      </c>
      <c r="W28" s="76">
        <f>1-(1-U28)*(1-V28)</f>
        <v>0.5</v>
      </c>
    </row>
    <row r="29" spans="1:23" x14ac:dyDescent="0.25">
      <c r="A29" s="77">
        <v>1</v>
      </c>
      <c r="B29" s="78" t="s">
        <v>466</v>
      </c>
      <c r="C29" s="79">
        <v>6.12</v>
      </c>
      <c r="D29" s="80">
        <f>TRUNC(C29*(1-D$28),2)</f>
        <v>6.12</v>
      </c>
      <c r="E29" s="80">
        <f>TRUNC(C29*(1-E$5),2)</f>
        <v>3.06</v>
      </c>
      <c r="F29" s="80">
        <f>TRUNC(C29*(1-D$28)*(1-E$28),2)</f>
        <v>3.06</v>
      </c>
      <c r="G29" s="81"/>
      <c r="H29" s="80">
        <f>C29-H$5</f>
        <v>4.12</v>
      </c>
      <c r="I29" s="80">
        <f>IF(D29&gt;H$28,(TRUNC(C29*(1-I$28)-H$28,2)),0)</f>
        <v>4.12</v>
      </c>
      <c r="J29" s="80">
        <f>TRUNC(H29*(1-J$28),2)</f>
        <v>2.06</v>
      </c>
      <c r="K29" s="82">
        <f>IF(D29&gt;H$28,(TRUNC(C29*(1-I$28)*(1-J$28)-H$28*(1-J$21),2)),0)</f>
        <v>2.06</v>
      </c>
      <c r="M29" s="77">
        <v>1</v>
      </c>
      <c r="N29" s="78" t="s">
        <v>466</v>
      </c>
      <c r="O29" s="79">
        <v>3.06</v>
      </c>
      <c r="P29" s="80">
        <f>TRUNC(O29*(1-P$28),2)</f>
        <v>3.06</v>
      </c>
      <c r="Q29" s="80">
        <f>TRUNC(O29*(1-Q$5),2)</f>
        <v>1.53</v>
      </c>
      <c r="R29" s="80">
        <f>TRUNC(O29*(1-P$28)*(1-Q$28),2)</f>
        <v>1.53</v>
      </c>
      <c r="S29" s="80"/>
      <c r="T29" s="80">
        <f>O29-T$5</f>
        <v>2.06</v>
      </c>
      <c r="U29" s="80">
        <f>IF(P29&gt;T$28,(TRUNC(O29*(1-U$28)-T$28,2)),0)</f>
        <v>2.06</v>
      </c>
      <c r="V29" s="80">
        <f>TRUNC(T29*(1-V$28),2)</f>
        <v>1.03</v>
      </c>
      <c r="W29" s="82">
        <f>IF(P29&gt;T$28,(TRUNC(O29*(1-U$28)*(1-V$28)-T$28*(1-V$21),2)),0)</f>
        <v>1.03</v>
      </c>
    </row>
    <row r="30" spans="1:23" ht="15.75" thickBot="1" x14ac:dyDescent="0.3">
      <c r="A30" s="96">
        <v>2</v>
      </c>
      <c r="B30" s="97" t="s">
        <v>467</v>
      </c>
      <c r="C30" s="98">
        <v>7.65</v>
      </c>
      <c r="D30" s="99">
        <f>TRUNC(C30*(1-D$28),2)</f>
        <v>7.65</v>
      </c>
      <c r="E30" s="99">
        <f>TRUNC(C30*(1-E$5),2)</f>
        <v>3.82</v>
      </c>
      <c r="F30" s="99">
        <f>TRUNC(C30*(1-D$28)*(1-E$28),2)</f>
        <v>3.82</v>
      </c>
      <c r="G30" s="97"/>
      <c r="H30" s="99">
        <f>C30-H$5</f>
        <v>5.65</v>
      </c>
      <c r="I30" s="99">
        <f>IF(D30&gt;H$28,(TRUNC(C30*(1-I$28)-H$28,2)),0)</f>
        <v>5.65</v>
      </c>
      <c r="J30" s="99">
        <f>TRUNC(H30*(1-J$28),2)</f>
        <v>2.82</v>
      </c>
      <c r="K30" s="100">
        <f>IF(D30&gt;H$28,(TRUNC(C30*(1-I$28)*(1-J$28)-H$28*(1-J$21),2)),0)</f>
        <v>2.82</v>
      </c>
      <c r="M30" s="96">
        <v>2</v>
      </c>
      <c r="N30" s="97" t="s">
        <v>467</v>
      </c>
      <c r="O30" s="98">
        <v>3.82</v>
      </c>
      <c r="P30" s="99">
        <f>TRUNC(O30*(1-P$28),2)</f>
        <v>3.82</v>
      </c>
      <c r="Q30" s="99">
        <f>TRUNC(O30*(1-Q$5),2)</f>
        <v>1.91</v>
      </c>
      <c r="R30" s="99">
        <f>TRUNC(O30*(1-P$28)*(1-Q$28),2)</f>
        <v>1.91</v>
      </c>
      <c r="S30" s="101"/>
      <c r="T30" s="99">
        <f>O30-T$5</f>
        <v>2.82</v>
      </c>
      <c r="U30" s="99">
        <f>IF(P30&gt;T$28,(TRUNC(O30*(1-U$28)-T$28,2)),0)</f>
        <v>2.82</v>
      </c>
      <c r="V30" s="99">
        <f>TRUNC(T30*(1-V$28),2)</f>
        <v>1.41</v>
      </c>
      <c r="W30" s="100">
        <f>IF(P30&gt;T$28,(TRUNC(O30*(1-U$28)*(1-V$28)-T$28*(1-V$21),2)),0)</f>
        <v>1.41</v>
      </c>
    </row>
    <row r="31" spans="1:23" ht="18.75" x14ac:dyDescent="0.3">
      <c r="B31" s="102" t="s">
        <v>468</v>
      </c>
    </row>
    <row r="32" spans="1:23" x14ac:dyDescent="0.25">
      <c r="B32" s="103" t="s">
        <v>469</v>
      </c>
      <c r="F32" s="104">
        <v>0.3</v>
      </c>
      <c r="U32" s="188" t="s">
        <v>470</v>
      </c>
      <c r="V32" s="189"/>
      <c r="W32" s="190"/>
    </row>
    <row r="33" spans="2:23" x14ac:dyDescent="0.25">
      <c r="B33" s="103" t="s">
        <v>471</v>
      </c>
      <c r="F33" s="104">
        <v>0.3</v>
      </c>
      <c r="N33" s="191" t="s">
        <v>472</v>
      </c>
      <c r="O33" s="191"/>
      <c r="P33" s="191"/>
      <c r="Q33" s="192" t="s">
        <v>473</v>
      </c>
      <c r="R33" s="105"/>
      <c r="U33" s="106" t="s">
        <v>446</v>
      </c>
      <c r="V33" s="106" t="s">
        <v>474</v>
      </c>
      <c r="W33" s="106" t="s">
        <v>475</v>
      </c>
    </row>
    <row r="34" spans="2:23" x14ac:dyDescent="0.25">
      <c r="B34" s="103" t="s">
        <v>476</v>
      </c>
      <c r="F34" s="104">
        <v>0.3</v>
      </c>
      <c r="G34" s="107"/>
      <c r="H34" s="107"/>
      <c r="I34" s="107"/>
      <c r="J34" s="107"/>
      <c r="M34" s="108" t="s">
        <v>477</v>
      </c>
      <c r="N34" s="109" t="s">
        <v>478</v>
      </c>
      <c r="O34" s="109" t="s">
        <v>479</v>
      </c>
      <c r="P34" s="109" t="s">
        <v>480</v>
      </c>
      <c r="Q34" s="192"/>
      <c r="R34" s="105" t="s">
        <v>481</v>
      </c>
      <c r="U34" s="110">
        <v>14.87</v>
      </c>
      <c r="V34" s="110">
        <v>13.18</v>
      </c>
      <c r="W34" s="110">
        <v>13.31</v>
      </c>
    </row>
    <row r="35" spans="2:23" x14ac:dyDescent="0.25">
      <c r="B35" s="103" t="s">
        <v>482</v>
      </c>
      <c r="F35" s="104">
        <v>0</v>
      </c>
      <c r="G35" s="107"/>
      <c r="H35" s="107"/>
      <c r="I35" s="107"/>
      <c r="J35" s="107"/>
      <c r="M35" s="83" t="s">
        <v>446</v>
      </c>
      <c r="N35" s="111">
        <v>16.100000000000001</v>
      </c>
      <c r="O35" s="111">
        <v>8.0500000000000007</v>
      </c>
      <c r="P35" s="111">
        <v>8.0500000000000007</v>
      </c>
      <c r="Q35" s="111">
        <v>50</v>
      </c>
      <c r="R35" s="105" t="s">
        <v>483</v>
      </c>
      <c r="U35" s="110">
        <v>8.9700000000000006</v>
      </c>
      <c r="V35" s="110">
        <v>8.9700000000000006</v>
      </c>
      <c r="W35" s="110">
        <v>8.9700000000000006</v>
      </c>
    </row>
    <row r="36" spans="2:23" x14ac:dyDescent="0.25">
      <c r="B36" s="103" t="s">
        <v>484</v>
      </c>
      <c r="D36" s="112"/>
      <c r="F36" s="104">
        <v>0.5</v>
      </c>
      <c r="G36" s="107"/>
      <c r="H36" s="107"/>
      <c r="I36" s="107"/>
      <c r="J36" s="107"/>
      <c r="M36" s="83" t="s">
        <v>485</v>
      </c>
      <c r="N36" s="111">
        <v>8</v>
      </c>
      <c r="O36" s="111">
        <v>4</v>
      </c>
      <c r="P36" s="111">
        <v>4</v>
      </c>
      <c r="Q36" s="111">
        <v>25</v>
      </c>
      <c r="R36" s="105" t="s">
        <v>486</v>
      </c>
      <c r="U36" s="110">
        <v>6.57</v>
      </c>
      <c r="V36" s="110">
        <v>6.57</v>
      </c>
      <c r="W36" s="110">
        <v>6.57</v>
      </c>
    </row>
    <row r="37" spans="2:23" x14ac:dyDescent="0.25">
      <c r="F37" s="113" t="s">
        <v>446</v>
      </c>
      <c r="G37" s="113"/>
      <c r="I37" s="113" t="s">
        <v>487</v>
      </c>
      <c r="J37" s="113"/>
      <c r="L37" s="67"/>
      <c r="M37" s="83" t="s">
        <v>488</v>
      </c>
      <c r="N37" s="111">
        <v>8</v>
      </c>
      <c r="O37" s="111">
        <v>4</v>
      </c>
      <c r="P37" s="111">
        <v>4</v>
      </c>
      <c r="Q37" s="111">
        <v>25</v>
      </c>
      <c r="R37" s="105" t="s">
        <v>489</v>
      </c>
      <c r="U37" s="110">
        <v>2.2000000000000002</v>
      </c>
      <c r="V37" s="110">
        <v>2.2000000000000002</v>
      </c>
      <c r="W37" s="110">
        <v>2.2000000000000002</v>
      </c>
    </row>
    <row r="38" spans="2:23" x14ac:dyDescent="0.25">
      <c r="B38" s="103" t="s">
        <v>490</v>
      </c>
      <c r="C38" s="114"/>
      <c r="D38" s="114"/>
      <c r="E38" s="114"/>
      <c r="F38" s="115">
        <v>2</v>
      </c>
      <c r="G38" s="116"/>
      <c r="H38" s="114"/>
      <c r="I38" s="115">
        <v>1</v>
      </c>
      <c r="J38" s="117"/>
      <c r="M38" s="83" t="s">
        <v>491</v>
      </c>
      <c r="N38" s="111">
        <v>2.5</v>
      </c>
      <c r="O38" s="111">
        <v>2.5</v>
      </c>
      <c r="P38" s="111">
        <v>2.5</v>
      </c>
      <c r="Q38" s="111">
        <v>25</v>
      </c>
      <c r="R38" s="105" t="s">
        <v>492</v>
      </c>
      <c r="U38" s="110">
        <v>30.16</v>
      </c>
      <c r="V38" s="110">
        <v>26.78</v>
      </c>
      <c r="W38" s="110">
        <v>27.04</v>
      </c>
    </row>
    <row r="39" spans="2:23" x14ac:dyDescent="0.25">
      <c r="J39" s="117"/>
    </row>
    <row r="40" spans="2:23" x14ac:dyDescent="0.25">
      <c r="J40" s="117"/>
    </row>
    <row r="41" spans="2:23" x14ac:dyDescent="0.25">
      <c r="K41" s="117"/>
    </row>
  </sheetData>
  <mergeCells count="11">
    <mergeCell ref="H26:K26"/>
    <mergeCell ref="T26:W26"/>
    <mergeCell ref="U32:W32"/>
    <mergeCell ref="N33:P33"/>
    <mergeCell ref="Q33:Q34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1"/>
  <sheetViews>
    <sheetView topLeftCell="A10" workbookViewId="0">
      <selection activeCell="R29" sqref="R29"/>
    </sheetView>
  </sheetViews>
  <sheetFormatPr defaultColWidth="9.140625" defaultRowHeight="15" x14ac:dyDescent="0.25"/>
  <cols>
    <col min="1" max="1" width="13.85546875" style="30" bestFit="1" customWidth="1"/>
    <col min="2" max="2" width="9.28515625" style="30" customWidth="1"/>
    <col min="3" max="3" width="9.42578125" style="30" customWidth="1"/>
    <col min="4" max="4" width="9.42578125" style="30" bestFit="1" customWidth="1"/>
    <col min="5" max="5" width="10.7109375" style="30" customWidth="1"/>
    <col min="6" max="6" width="14.140625" style="30" bestFit="1" customWidth="1"/>
    <col min="7" max="7" width="1.42578125" style="30" customWidth="1"/>
    <col min="8" max="10" width="9.42578125" style="30" customWidth="1"/>
    <col min="11" max="11" width="14.140625" style="30" customWidth="1"/>
    <col min="12" max="12" width="1.42578125" style="30" customWidth="1"/>
    <col min="13" max="13" width="13.85546875" style="30" bestFit="1" customWidth="1"/>
    <col min="14" max="14" width="9.42578125" style="30" bestFit="1" customWidth="1"/>
    <col min="15" max="15" width="9.42578125" style="30" customWidth="1"/>
    <col min="16" max="16" width="9.42578125" style="30" bestFit="1" customWidth="1"/>
    <col min="17" max="17" width="9.42578125" style="30" customWidth="1"/>
    <col min="18" max="18" width="14.140625" style="30" customWidth="1"/>
    <col min="19" max="19" width="1.28515625" style="30" customWidth="1"/>
    <col min="20" max="22" width="9.42578125" style="30" customWidth="1"/>
    <col min="23" max="23" width="14.140625" style="30" bestFit="1" customWidth="1"/>
    <col min="24" max="16384" width="9.140625" style="30"/>
  </cols>
  <sheetData>
    <row r="1" spans="1:27" ht="23.25" x14ac:dyDescent="0.35">
      <c r="B1" s="66" t="s">
        <v>445</v>
      </c>
    </row>
    <row r="2" spans="1:27" ht="15.75" thickBot="1" x14ac:dyDescent="0.3">
      <c r="D2" s="67" t="s">
        <v>446</v>
      </c>
      <c r="O2" s="67" t="s">
        <v>447</v>
      </c>
    </row>
    <row r="3" spans="1:27" ht="18.75" x14ac:dyDescent="0.3">
      <c r="A3" s="68"/>
      <c r="B3" s="69" t="s">
        <v>448</v>
      </c>
      <c r="C3" s="70"/>
      <c r="D3" s="69"/>
      <c r="E3" s="69"/>
      <c r="F3" s="69"/>
      <c r="G3" s="69"/>
      <c r="H3" s="184" t="s">
        <v>449</v>
      </c>
      <c r="I3" s="184"/>
      <c r="J3" s="184"/>
      <c r="K3" s="185"/>
      <c r="M3" s="68"/>
      <c r="N3" s="69" t="s">
        <v>448</v>
      </c>
      <c r="O3" s="70"/>
      <c r="P3" s="69"/>
      <c r="Q3" s="69"/>
      <c r="R3" s="69"/>
      <c r="S3" s="69"/>
      <c r="T3" s="184" t="s">
        <v>449</v>
      </c>
      <c r="U3" s="184"/>
      <c r="V3" s="184"/>
      <c r="W3" s="185"/>
    </row>
    <row r="4" spans="1:27" x14ac:dyDescent="0.25">
      <c r="A4" s="71"/>
      <c r="C4" s="87" t="s">
        <v>450</v>
      </c>
      <c r="D4" s="87" t="s">
        <v>451</v>
      </c>
      <c r="E4" s="87" t="s">
        <v>452</v>
      </c>
      <c r="F4" s="87" t="s">
        <v>453</v>
      </c>
      <c r="G4" s="87"/>
      <c r="H4" s="87" t="s">
        <v>450</v>
      </c>
      <c r="I4" s="87" t="s">
        <v>451</v>
      </c>
      <c r="J4" s="87" t="s">
        <v>452</v>
      </c>
      <c r="K4" s="88" t="s">
        <v>453</v>
      </c>
      <c r="M4" s="71"/>
      <c r="O4" s="87" t="s">
        <v>450</v>
      </c>
      <c r="P4" s="87" t="s">
        <v>451</v>
      </c>
      <c r="Q4" s="87" t="s">
        <v>452</v>
      </c>
      <c r="R4" s="87" t="s">
        <v>453</v>
      </c>
      <c r="S4" s="87"/>
      <c r="T4" s="87" t="s">
        <v>450</v>
      </c>
      <c r="U4" s="87" t="s">
        <v>451</v>
      </c>
      <c r="V4" s="87" t="s">
        <v>452</v>
      </c>
      <c r="W4" s="88" t="s">
        <v>453</v>
      </c>
    </row>
    <row r="5" spans="1:27" x14ac:dyDescent="0.25">
      <c r="A5" s="71"/>
      <c r="D5" s="74">
        <f>F32</f>
        <v>0.3</v>
      </c>
      <c r="E5" s="74">
        <f>F36</f>
        <v>0.5</v>
      </c>
      <c r="F5" s="74">
        <f>1-((1-D5)*(1-E5))</f>
        <v>0.65</v>
      </c>
      <c r="G5" s="74"/>
      <c r="H5" s="75">
        <f>F38</f>
        <v>2</v>
      </c>
      <c r="I5" s="74">
        <f>F32</f>
        <v>0.3</v>
      </c>
      <c r="J5" s="74">
        <f>F36</f>
        <v>0.5</v>
      </c>
      <c r="K5" s="76">
        <f>1-((1-I5)*(1-J5))</f>
        <v>0.65</v>
      </c>
      <c r="M5" s="71"/>
      <c r="P5" s="74">
        <f>F32</f>
        <v>0.3</v>
      </c>
      <c r="Q5" s="74">
        <f>F36</f>
        <v>0.5</v>
      </c>
      <c r="R5" s="74">
        <f>1-(1-P5)*(1-Q5)</f>
        <v>0.65</v>
      </c>
      <c r="S5" s="74"/>
      <c r="T5" s="75">
        <f>I38</f>
        <v>1</v>
      </c>
      <c r="U5" s="74">
        <f>F32</f>
        <v>0.3</v>
      </c>
      <c r="V5" s="74">
        <f>F36</f>
        <v>0.5</v>
      </c>
      <c r="W5" s="76">
        <f>1-(1-U5)*(1-V5)</f>
        <v>0.65</v>
      </c>
    </row>
    <row r="6" spans="1:27" x14ac:dyDescent="0.25">
      <c r="A6" s="77">
        <v>1</v>
      </c>
      <c r="B6" s="78" t="s">
        <v>454</v>
      </c>
      <c r="C6" s="79">
        <v>3.66</v>
      </c>
      <c r="D6" s="80">
        <f t="shared" ref="D6:D10" si="0">TRUNC(C6*(1-D$5),2)</f>
        <v>2.56</v>
      </c>
      <c r="E6" s="80">
        <f t="shared" ref="E6:E10" si="1">TRUNC(C6*(1-E$5),2)</f>
        <v>1.83</v>
      </c>
      <c r="F6" s="80">
        <f t="shared" ref="F6:F10" si="2">TRUNC(C6*(1-D$5)*(1-E$5),2)</f>
        <v>1.28</v>
      </c>
      <c r="G6" s="81"/>
      <c r="H6" s="80">
        <f t="shared" ref="H6:H10" si="3">C6-H$5</f>
        <v>1.6600000000000001</v>
      </c>
      <c r="I6" s="80">
        <f>IF(D6&gt;H$5,(TRUNC(C6*(1-I$5)-H$5,2)),0)</f>
        <v>0.56000000000000005</v>
      </c>
      <c r="J6" s="80">
        <f t="shared" ref="J6:J10" si="4">TRUNC(C6*(1-J$5)-H$5*(1-J$5),2)</f>
        <v>0.83</v>
      </c>
      <c r="K6" s="82">
        <f>IF(D6&gt;H$5,(TRUNC(C6*(1-I$5)*(1-J$5)-H$5*(1-J$5),2)),0)</f>
        <v>0.28000000000000003</v>
      </c>
      <c r="M6" s="77">
        <v>1</v>
      </c>
      <c r="N6" s="78" t="s">
        <v>454</v>
      </c>
      <c r="O6" s="79">
        <v>1.83</v>
      </c>
      <c r="P6" s="80">
        <f t="shared" ref="P6:P10" si="5">TRUNC(O6*(1-P$5),2)</f>
        <v>1.28</v>
      </c>
      <c r="Q6" s="80">
        <f t="shared" ref="Q6:Q10" si="6">TRUNC(O6*(1-Q$5),2)</f>
        <v>0.91</v>
      </c>
      <c r="R6" s="80">
        <f t="shared" ref="R6:R10" si="7">TRUNC(O6*(1-P$5)*(1-Q$5),2)</f>
        <v>0.64</v>
      </c>
      <c r="S6" s="80"/>
      <c r="T6" s="80">
        <f t="shared" ref="T6:T10" si="8">O6-T$5</f>
        <v>0.83000000000000007</v>
      </c>
      <c r="U6" s="80">
        <f>IF(P6&gt;T$5,(TRUNC(O6*(1-U$5)-T$5,2)),0)</f>
        <v>0.28000000000000003</v>
      </c>
      <c r="V6" s="80">
        <f t="shared" ref="V6:V10" si="9">TRUNC(O6*(1-V$5)-T$5*(1-V$5),2)</f>
        <v>0.41</v>
      </c>
      <c r="W6" s="82">
        <f>IF(P6&gt;T$5,(TRUNC(O6*(1-U$5)*(1-V$5)-T$5*(1-V$5),2)),0)</f>
        <v>0.14000000000000001</v>
      </c>
    </row>
    <row r="7" spans="1:27" x14ac:dyDescent="0.25">
      <c r="A7" s="77">
        <v>2</v>
      </c>
      <c r="B7" s="78" t="s">
        <v>455</v>
      </c>
      <c r="C7" s="79">
        <v>4.55</v>
      </c>
      <c r="D7" s="80">
        <f t="shared" si="0"/>
        <v>3.18</v>
      </c>
      <c r="E7" s="80">
        <f t="shared" si="1"/>
        <v>2.27</v>
      </c>
      <c r="F7" s="80">
        <f t="shared" si="2"/>
        <v>1.59</v>
      </c>
      <c r="G7" s="81"/>
      <c r="H7" s="80">
        <f t="shared" si="3"/>
        <v>2.5499999999999998</v>
      </c>
      <c r="I7" s="80">
        <f t="shared" ref="I7:I9" si="10">IF(D7&gt;H$5,(TRUNC(C7*(1-I$5)-H$5,2)),0)</f>
        <v>1.18</v>
      </c>
      <c r="J7" s="80">
        <f t="shared" si="4"/>
        <v>1.27</v>
      </c>
      <c r="K7" s="82">
        <f t="shared" ref="K7:K10" si="11">IF(D7&gt;H$5,(TRUNC(C7*(1-I$5)*(1-J$5)-H$5*(1-J$5),2)),0)</f>
        <v>0.59</v>
      </c>
      <c r="M7" s="77">
        <v>2</v>
      </c>
      <c r="N7" s="78" t="s">
        <v>455</v>
      </c>
      <c r="O7" s="79">
        <v>2.27</v>
      </c>
      <c r="P7" s="80">
        <f t="shared" si="5"/>
        <v>1.58</v>
      </c>
      <c r="Q7" s="80">
        <f t="shared" si="6"/>
        <v>1.1299999999999999</v>
      </c>
      <c r="R7" s="80">
        <f t="shared" si="7"/>
        <v>0.79</v>
      </c>
      <c r="S7" s="80"/>
      <c r="T7" s="80">
        <f t="shared" si="8"/>
        <v>1.27</v>
      </c>
      <c r="U7" s="80">
        <f t="shared" ref="U7:U10" si="12">IF(P7&gt;T$5,(TRUNC(O7*(1-U$5)-T$5,2)),0)</f>
        <v>0.57999999999999996</v>
      </c>
      <c r="V7" s="80">
        <f t="shared" si="9"/>
        <v>0.63</v>
      </c>
      <c r="W7" s="82">
        <f t="shared" ref="W7:W10" si="13">IF(P7&gt;T$5,(TRUNC(O7*(1-U$5)*(1-V$5)-T$5*(1-V$5),2)),0)</f>
        <v>0.28999999999999998</v>
      </c>
    </row>
    <row r="8" spans="1:27" x14ac:dyDescent="0.25">
      <c r="A8" s="77">
        <v>3</v>
      </c>
      <c r="B8" s="83" t="s">
        <v>456</v>
      </c>
      <c r="C8" s="79">
        <v>5.23</v>
      </c>
      <c r="D8" s="80">
        <f t="shared" si="0"/>
        <v>3.66</v>
      </c>
      <c r="E8" s="80">
        <f t="shared" si="1"/>
        <v>2.61</v>
      </c>
      <c r="F8" s="80">
        <f t="shared" si="2"/>
        <v>1.83</v>
      </c>
      <c r="G8" s="81"/>
      <c r="H8" s="80">
        <f t="shared" si="3"/>
        <v>3.2300000000000004</v>
      </c>
      <c r="I8" s="80">
        <f t="shared" si="10"/>
        <v>1.66</v>
      </c>
      <c r="J8" s="80">
        <f t="shared" si="4"/>
        <v>1.61</v>
      </c>
      <c r="K8" s="82">
        <f t="shared" si="11"/>
        <v>0.83</v>
      </c>
      <c r="M8" s="77">
        <v>3</v>
      </c>
      <c r="N8" s="83" t="s">
        <v>456</v>
      </c>
      <c r="O8" s="79">
        <v>2.61</v>
      </c>
      <c r="P8" s="80">
        <f t="shared" si="5"/>
        <v>1.82</v>
      </c>
      <c r="Q8" s="80">
        <f t="shared" si="6"/>
        <v>1.3</v>
      </c>
      <c r="R8" s="80">
        <f t="shared" si="7"/>
        <v>0.91</v>
      </c>
      <c r="S8" s="80"/>
      <c r="T8" s="80">
        <f t="shared" si="8"/>
        <v>1.6099999999999999</v>
      </c>
      <c r="U8" s="80">
        <f t="shared" si="12"/>
        <v>0.82</v>
      </c>
      <c r="V8" s="80">
        <f t="shared" si="9"/>
        <v>0.8</v>
      </c>
      <c r="W8" s="82">
        <f t="shared" si="13"/>
        <v>0.41</v>
      </c>
    </row>
    <row r="9" spans="1:27" x14ac:dyDescent="0.25">
      <c r="A9" s="77">
        <v>4</v>
      </c>
      <c r="B9" s="83" t="s">
        <v>457</v>
      </c>
      <c r="C9" s="79">
        <v>6.99</v>
      </c>
      <c r="D9" s="80">
        <f t="shared" si="0"/>
        <v>4.8899999999999997</v>
      </c>
      <c r="E9" s="80">
        <f t="shared" si="1"/>
        <v>3.49</v>
      </c>
      <c r="F9" s="80">
        <f t="shared" si="2"/>
        <v>2.44</v>
      </c>
      <c r="G9" s="81"/>
      <c r="H9" s="80">
        <f t="shared" si="3"/>
        <v>4.99</v>
      </c>
      <c r="I9" s="80">
        <f t="shared" si="10"/>
        <v>2.89</v>
      </c>
      <c r="J9" s="80">
        <f t="shared" si="4"/>
        <v>2.4900000000000002</v>
      </c>
      <c r="K9" s="82">
        <f t="shared" si="11"/>
        <v>1.44</v>
      </c>
      <c r="M9" s="77">
        <v>4</v>
      </c>
      <c r="N9" s="83" t="s">
        <v>457</v>
      </c>
      <c r="O9" s="79">
        <v>3.49</v>
      </c>
      <c r="P9" s="80">
        <f t="shared" si="5"/>
        <v>2.44</v>
      </c>
      <c r="Q9" s="80">
        <f t="shared" si="6"/>
        <v>1.74</v>
      </c>
      <c r="R9" s="80">
        <f t="shared" si="7"/>
        <v>1.22</v>
      </c>
      <c r="S9" s="80"/>
      <c r="T9" s="80">
        <f t="shared" si="8"/>
        <v>2.4900000000000002</v>
      </c>
      <c r="U9" s="80">
        <f t="shared" si="12"/>
        <v>1.44</v>
      </c>
      <c r="V9" s="80">
        <f t="shared" si="9"/>
        <v>1.24</v>
      </c>
      <c r="W9" s="82">
        <f t="shared" si="13"/>
        <v>0.72</v>
      </c>
    </row>
    <row r="10" spans="1:27" x14ac:dyDescent="0.25">
      <c r="A10" s="77">
        <v>5</v>
      </c>
      <c r="B10" s="83" t="s">
        <v>458</v>
      </c>
      <c r="C10" s="79">
        <v>8.99</v>
      </c>
      <c r="D10" s="80">
        <f t="shared" si="0"/>
        <v>6.29</v>
      </c>
      <c r="E10" s="80">
        <f t="shared" si="1"/>
        <v>4.49</v>
      </c>
      <c r="F10" s="80">
        <f t="shared" si="2"/>
        <v>3.14</v>
      </c>
      <c r="G10" s="81"/>
      <c r="H10" s="80">
        <f t="shared" si="3"/>
        <v>6.99</v>
      </c>
      <c r="I10" s="80">
        <f>IF(D10&gt;H$5,(TRUNC(C10*(1-I$5)-H$5,2)),0)</f>
        <v>4.29</v>
      </c>
      <c r="J10" s="80">
        <f t="shared" si="4"/>
        <v>3.49</v>
      </c>
      <c r="K10" s="82">
        <f t="shared" si="11"/>
        <v>2.14</v>
      </c>
      <c r="M10" s="77">
        <v>5</v>
      </c>
      <c r="N10" s="83" t="s">
        <v>458</v>
      </c>
      <c r="O10" s="79">
        <v>4.49</v>
      </c>
      <c r="P10" s="80">
        <f t="shared" si="5"/>
        <v>3.14</v>
      </c>
      <c r="Q10" s="80">
        <f t="shared" si="6"/>
        <v>2.2400000000000002</v>
      </c>
      <c r="R10" s="80">
        <f t="shared" si="7"/>
        <v>1.57</v>
      </c>
      <c r="S10" s="80"/>
      <c r="T10" s="80">
        <f t="shared" si="8"/>
        <v>3.49</v>
      </c>
      <c r="U10" s="80">
        <f t="shared" si="12"/>
        <v>2.14</v>
      </c>
      <c r="V10" s="80">
        <f t="shared" si="9"/>
        <v>1.74</v>
      </c>
      <c r="W10" s="82">
        <f t="shared" si="13"/>
        <v>1.07</v>
      </c>
    </row>
    <row r="11" spans="1:27" x14ac:dyDescent="0.25">
      <c r="A11" s="77"/>
      <c r="K11" s="84"/>
      <c r="M11" s="77"/>
      <c r="W11" s="84"/>
    </row>
    <row r="12" spans="1:27" ht="18.75" x14ac:dyDescent="0.3">
      <c r="A12" s="77"/>
      <c r="B12" s="85" t="s">
        <v>459</v>
      </c>
      <c r="C12" s="86" t="s">
        <v>460</v>
      </c>
      <c r="D12" s="85"/>
      <c r="E12" s="85"/>
      <c r="F12" s="85"/>
      <c r="G12" s="85"/>
      <c r="H12" s="186" t="s">
        <v>449</v>
      </c>
      <c r="I12" s="186"/>
      <c r="J12" s="186"/>
      <c r="K12" s="187"/>
      <c r="M12" s="77"/>
      <c r="N12" s="85" t="s">
        <v>459</v>
      </c>
      <c r="O12" s="86" t="s">
        <v>460</v>
      </c>
      <c r="P12" s="85"/>
      <c r="Q12" s="85"/>
      <c r="R12" s="85"/>
      <c r="S12" s="85"/>
      <c r="T12" s="186" t="s">
        <v>449</v>
      </c>
      <c r="U12" s="186"/>
      <c r="V12" s="186"/>
      <c r="W12" s="187"/>
    </row>
    <row r="13" spans="1:27" x14ac:dyDescent="0.25">
      <c r="A13" s="77"/>
      <c r="C13" s="87" t="s">
        <v>450</v>
      </c>
      <c r="D13" s="87" t="s">
        <v>451</v>
      </c>
      <c r="E13" s="87" t="s">
        <v>452</v>
      </c>
      <c r="F13" s="87" t="s">
        <v>453</v>
      </c>
      <c r="G13" s="87"/>
      <c r="H13" s="87" t="s">
        <v>450</v>
      </c>
      <c r="I13" s="87" t="s">
        <v>451</v>
      </c>
      <c r="J13" s="87" t="s">
        <v>452</v>
      </c>
      <c r="K13" s="88" t="s">
        <v>453</v>
      </c>
      <c r="M13" s="77"/>
      <c r="O13" s="87" t="s">
        <v>450</v>
      </c>
      <c r="P13" s="87" t="s">
        <v>451</v>
      </c>
      <c r="Q13" s="87" t="s">
        <v>452</v>
      </c>
      <c r="R13" s="87" t="s">
        <v>453</v>
      </c>
      <c r="S13" s="87"/>
      <c r="T13" s="87" t="s">
        <v>450</v>
      </c>
      <c r="U13" s="87" t="s">
        <v>451</v>
      </c>
      <c r="V13" s="87" t="s">
        <v>452</v>
      </c>
      <c r="W13" s="88" t="s">
        <v>453</v>
      </c>
    </row>
    <row r="14" spans="1:27" x14ac:dyDescent="0.25">
      <c r="A14" s="77"/>
      <c r="D14" s="74">
        <f>F33</f>
        <v>0.3</v>
      </c>
      <c r="E14" s="74">
        <f>F36</f>
        <v>0.5</v>
      </c>
      <c r="F14" s="74">
        <f>1-((1-D14)*(1-E14))</f>
        <v>0.65</v>
      </c>
      <c r="H14" s="75">
        <f>F38</f>
        <v>2</v>
      </c>
      <c r="I14" s="74">
        <f>F33</f>
        <v>0.3</v>
      </c>
      <c r="J14" s="74">
        <f>F36</f>
        <v>0.5</v>
      </c>
      <c r="K14" s="76">
        <f>1-((1-I14)*(1-J14))</f>
        <v>0.65</v>
      </c>
      <c r="M14" s="77"/>
      <c r="P14" s="74">
        <f>F33</f>
        <v>0.3</v>
      </c>
      <c r="Q14" s="74">
        <f>F36</f>
        <v>0.5</v>
      </c>
      <c r="R14" s="74">
        <f>1-(1-P14)*(1-Q14)</f>
        <v>0.65</v>
      </c>
      <c r="T14" s="75">
        <f>I38</f>
        <v>1</v>
      </c>
      <c r="U14" s="74">
        <f>F33</f>
        <v>0.3</v>
      </c>
      <c r="V14" s="74">
        <f>F36</f>
        <v>0.5</v>
      </c>
      <c r="W14" s="76">
        <f>1-(1-U14)*(1-V14)</f>
        <v>0.65</v>
      </c>
    </row>
    <row r="15" spans="1:27" x14ac:dyDescent="0.25">
      <c r="A15" s="77">
        <v>1</v>
      </c>
      <c r="B15" s="78" t="s">
        <v>461</v>
      </c>
      <c r="C15" s="79">
        <v>3.2</v>
      </c>
      <c r="D15" s="80">
        <f>TRUNC(C15*(1-D$14),2)</f>
        <v>2.2400000000000002</v>
      </c>
      <c r="E15" s="80">
        <f>TRUNC(C15*(1-E$5),2)</f>
        <v>1.6</v>
      </c>
      <c r="F15" s="80">
        <f>TRUNC(C15*(1-D$14)*(1-E$14),2)</f>
        <v>1.1200000000000001</v>
      </c>
      <c r="G15" s="81"/>
      <c r="H15" s="80">
        <f>C15-H$5</f>
        <v>1.2000000000000002</v>
      </c>
      <c r="I15" s="80">
        <f>IF(D15&gt;H$14,(TRUNC(C15*(1-I$14)-H$14,2)),0)</f>
        <v>0.24</v>
      </c>
      <c r="J15" s="80">
        <f>TRUNC(C15*(1-J$14)-H$14*(1-J$14),2)</f>
        <v>0.6</v>
      </c>
      <c r="K15" s="82">
        <f>IF(D15&gt;H$14,(TRUNC(C15*(1-I$14)*(1-J$14)-H$14*(1-J$14),2)),0)</f>
        <v>0.12</v>
      </c>
      <c r="M15" s="77">
        <v>1</v>
      </c>
      <c r="N15" s="78" t="s">
        <v>461</v>
      </c>
      <c r="O15" s="79">
        <v>1.6</v>
      </c>
      <c r="P15" s="80">
        <f>TRUNC(O15*(1-P$14),2)</f>
        <v>1.1200000000000001</v>
      </c>
      <c r="Q15" s="80">
        <f>TRUNC(O15*(1-Q$14),2)</f>
        <v>0.8</v>
      </c>
      <c r="R15" s="80">
        <f>TRUNC(O15*(1-P$14)*(1-Q$14),2)</f>
        <v>0.56000000000000005</v>
      </c>
      <c r="S15" s="80"/>
      <c r="T15" s="80">
        <f>O15-T$14</f>
        <v>0.60000000000000009</v>
      </c>
      <c r="U15" s="80">
        <f>IF(P15&gt;T$14,(TRUNC(O15*(1-U$14)-T$14,2)),0)</f>
        <v>0.12</v>
      </c>
      <c r="V15" s="80">
        <f>TRUNC(T15*(1-V$14),2)</f>
        <v>0.3</v>
      </c>
      <c r="W15" s="82">
        <f>IF(P15&gt;T$14,(TRUNC(O15*(1-U$14)*(1-V$14)-T$14*(1-V$14),2)),0)</f>
        <v>0.05</v>
      </c>
      <c r="Y15" s="89"/>
    </row>
    <row r="16" spans="1:27" x14ac:dyDescent="0.25">
      <c r="A16" s="77">
        <v>2</v>
      </c>
      <c r="B16" s="78" t="s">
        <v>462</v>
      </c>
      <c r="C16" s="79">
        <v>3.79</v>
      </c>
      <c r="D16" s="80">
        <f t="shared" ref="D16:D17" si="14">TRUNC(C16*(1-D$14),2)</f>
        <v>2.65</v>
      </c>
      <c r="E16" s="80">
        <f>TRUNC(C16*(1-E$5),2)</f>
        <v>1.89</v>
      </c>
      <c r="F16" s="80">
        <f t="shared" ref="F16:F17" si="15">TRUNC(C16*(1-D$14)*(1-E$14),2)</f>
        <v>1.32</v>
      </c>
      <c r="G16" s="81"/>
      <c r="H16" s="80">
        <f>C16-H$5</f>
        <v>1.79</v>
      </c>
      <c r="I16" s="80">
        <f t="shared" ref="I16:I17" si="16">IF(D16&gt;H$14,(TRUNC(C16*(1-I$14)-H$14,2)),0)</f>
        <v>0.65</v>
      </c>
      <c r="J16" s="80">
        <f>TRUNC(C16*(1-J$14)-H$14*(1-J$14),2)</f>
        <v>0.89</v>
      </c>
      <c r="K16" s="82">
        <f t="shared" ref="K16:K17" si="17">IF(D16&gt;H$14,(TRUNC(C16*(1-I$14)*(1-J$14)-H$14*(1-J$14),2)),0)</f>
        <v>0.32</v>
      </c>
      <c r="M16" s="77">
        <v>2</v>
      </c>
      <c r="N16" s="78" t="s">
        <v>462</v>
      </c>
      <c r="O16" s="79">
        <v>1.89</v>
      </c>
      <c r="P16" s="80">
        <f t="shared" ref="P16:P17" si="18">TRUNC(O16*(1-P$14),2)</f>
        <v>1.32</v>
      </c>
      <c r="Q16" s="80">
        <f t="shared" ref="Q16:Q17" si="19">TRUNC(O16*(1-Q$14),2)</f>
        <v>0.94</v>
      </c>
      <c r="R16" s="80">
        <f t="shared" ref="R16:R17" si="20">TRUNC(O16*(1-P$14)*(1-Q$14),2)</f>
        <v>0.66</v>
      </c>
      <c r="S16" s="80"/>
      <c r="T16" s="80">
        <f t="shared" ref="T16:T17" si="21">O16-T$14</f>
        <v>0.8899999999999999</v>
      </c>
      <c r="U16" s="80">
        <f t="shared" ref="U16:U17" si="22">IF(P16&gt;T$14,(TRUNC(O16*(1-U$14)-T$14,2)),0)</f>
        <v>0.32</v>
      </c>
      <c r="V16" s="80">
        <f t="shared" ref="V16:V17" si="23">TRUNC(T16*(1-V$14),2)</f>
        <v>0.44</v>
      </c>
      <c r="W16" s="82">
        <f t="shared" ref="W16:W17" si="24">IF(P16&gt;T$14,(TRUNC(O16*(1-U$14)*(1-V$14)-T$14*(1-V$14),2)),0)</f>
        <v>0.16</v>
      </c>
      <c r="Z16" s="89"/>
      <c r="AA16" s="89"/>
    </row>
    <row r="17" spans="1:23" x14ac:dyDescent="0.25">
      <c r="A17" s="77">
        <v>3</v>
      </c>
      <c r="B17" s="83" t="s">
        <v>463</v>
      </c>
      <c r="C17" s="79">
        <v>4.87</v>
      </c>
      <c r="D17" s="80">
        <f t="shared" si="14"/>
        <v>3.4</v>
      </c>
      <c r="E17" s="80">
        <f>TRUNC(C17*(1-E$5),2)</f>
        <v>2.4300000000000002</v>
      </c>
      <c r="F17" s="80">
        <f t="shared" si="15"/>
        <v>1.7</v>
      </c>
      <c r="G17" s="81"/>
      <c r="H17" s="80">
        <f>C17-H$5</f>
        <v>2.87</v>
      </c>
      <c r="I17" s="80">
        <f t="shared" si="16"/>
        <v>1.4</v>
      </c>
      <c r="J17" s="80">
        <f>TRUNC(C17*(1-J$14)-H$14*(1-J$14),2)</f>
        <v>1.43</v>
      </c>
      <c r="K17" s="82">
        <f t="shared" si="17"/>
        <v>0.7</v>
      </c>
      <c r="L17" s="90"/>
      <c r="M17" s="77">
        <v>3</v>
      </c>
      <c r="N17" s="83" t="s">
        <v>463</v>
      </c>
      <c r="O17" s="79">
        <v>2.4300000000000002</v>
      </c>
      <c r="P17" s="80">
        <f t="shared" si="18"/>
        <v>1.7</v>
      </c>
      <c r="Q17" s="80">
        <f t="shared" si="19"/>
        <v>1.21</v>
      </c>
      <c r="R17" s="80">
        <f t="shared" si="20"/>
        <v>0.85</v>
      </c>
      <c r="S17" s="80"/>
      <c r="T17" s="80">
        <f t="shared" si="21"/>
        <v>1.4300000000000002</v>
      </c>
      <c r="U17" s="80">
        <f t="shared" si="22"/>
        <v>0.7</v>
      </c>
      <c r="V17" s="80">
        <f t="shared" si="23"/>
        <v>0.71</v>
      </c>
      <c r="W17" s="82">
        <f t="shared" si="24"/>
        <v>0.35</v>
      </c>
    </row>
    <row r="18" spans="1:23" x14ac:dyDescent="0.25">
      <c r="A18" s="77"/>
      <c r="B18" s="91"/>
      <c r="C18" s="90"/>
      <c r="D18" s="90"/>
      <c r="E18" s="90"/>
      <c r="F18" s="90"/>
      <c r="G18" s="90"/>
      <c r="H18" s="90"/>
      <c r="I18" s="90"/>
      <c r="J18" s="90"/>
      <c r="K18" s="92"/>
      <c r="L18" s="90"/>
      <c r="M18" s="77"/>
      <c r="N18" s="91"/>
      <c r="O18" s="90"/>
      <c r="P18" s="90"/>
      <c r="Q18" s="90"/>
      <c r="R18" s="90"/>
      <c r="S18" s="90"/>
      <c r="T18" s="90"/>
      <c r="U18" s="90"/>
      <c r="V18" s="90"/>
      <c r="W18" s="92"/>
    </row>
    <row r="19" spans="1:23" ht="18.75" x14ac:dyDescent="0.3">
      <c r="A19" s="77"/>
      <c r="B19" s="93" t="s">
        <v>464</v>
      </c>
      <c r="H19" s="186" t="s">
        <v>449</v>
      </c>
      <c r="I19" s="186"/>
      <c r="J19" s="186"/>
      <c r="K19" s="187"/>
      <c r="L19" s="90"/>
      <c r="M19" s="77"/>
      <c r="N19" s="93" t="s">
        <v>464</v>
      </c>
      <c r="T19" s="186" t="s">
        <v>449</v>
      </c>
      <c r="U19" s="186"/>
      <c r="V19" s="186"/>
      <c r="W19" s="187"/>
    </row>
    <row r="20" spans="1:23" x14ac:dyDescent="0.25">
      <c r="A20" s="77"/>
      <c r="C20" s="87" t="s">
        <v>450</v>
      </c>
      <c r="D20" s="87" t="s">
        <v>451</v>
      </c>
      <c r="E20" s="87" t="s">
        <v>452</v>
      </c>
      <c r="F20" s="87" t="s">
        <v>453</v>
      </c>
      <c r="G20" s="87"/>
      <c r="H20" s="87" t="s">
        <v>450</v>
      </c>
      <c r="I20" s="87" t="s">
        <v>451</v>
      </c>
      <c r="J20" s="87" t="s">
        <v>452</v>
      </c>
      <c r="K20" s="88" t="s">
        <v>453</v>
      </c>
      <c r="L20" s="90"/>
      <c r="M20" s="77"/>
      <c r="O20" s="87" t="s">
        <v>450</v>
      </c>
      <c r="P20" s="87" t="s">
        <v>451</v>
      </c>
      <c r="Q20" s="87" t="s">
        <v>452</v>
      </c>
      <c r="R20" s="87" t="s">
        <v>453</v>
      </c>
      <c r="S20" s="87"/>
      <c r="T20" s="87" t="s">
        <v>450</v>
      </c>
      <c r="U20" s="87" t="s">
        <v>451</v>
      </c>
      <c r="V20" s="87" t="s">
        <v>452</v>
      </c>
      <c r="W20" s="88" t="s">
        <v>453</v>
      </c>
    </row>
    <row r="21" spans="1:23" x14ac:dyDescent="0.25">
      <c r="A21" s="77"/>
      <c r="D21" s="74">
        <f>F34</f>
        <v>0.3</v>
      </c>
      <c r="E21" s="74">
        <f>F36</f>
        <v>0.5</v>
      </c>
      <c r="F21" s="74">
        <f>1-((1-D21)*(1-E21))</f>
        <v>0.65</v>
      </c>
      <c r="H21" s="75">
        <f>F38</f>
        <v>2</v>
      </c>
      <c r="I21" s="74">
        <f>F34</f>
        <v>0.3</v>
      </c>
      <c r="J21" s="74">
        <f>F36</f>
        <v>0.5</v>
      </c>
      <c r="K21" s="76">
        <f>1-((1-I21)*(1-J21))</f>
        <v>0.65</v>
      </c>
      <c r="L21" s="90"/>
      <c r="M21" s="77"/>
      <c r="P21" s="74">
        <f>F34</f>
        <v>0.3</v>
      </c>
      <c r="Q21" s="74">
        <f>F36</f>
        <v>0.5</v>
      </c>
      <c r="R21" s="74">
        <f>1-(1-P21)*(1-Q21)</f>
        <v>0.65</v>
      </c>
      <c r="T21" s="75">
        <f>I38</f>
        <v>1</v>
      </c>
      <c r="U21" s="74">
        <f>F34</f>
        <v>0.3</v>
      </c>
      <c r="V21" s="74">
        <f>F36</f>
        <v>0.5</v>
      </c>
      <c r="W21" s="76">
        <f>1-(1-U21)*(1-V21)</f>
        <v>0.65</v>
      </c>
    </row>
    <row r="22" spans="1:23" x14ac:dyDescent="0.25">
      <c r="A22" s="77">
        <v>1</v>
      </c>
      <c r="B22" s="78" t="s">
        <v>461</v>
      </c>
      <c r="C22" s="79">
        <v>3.2</v>
      </c>
      <c r="D22" s="80">
        <f>TRUNC(C22*(1-D$21),2)</f>
        <v>2.2400000000000002</v>
      </c>
      <c r="E22" s="80">
        <f>TRUNC(C22*(1-E$5),2)</f>
        <v>1.6</v>
      </c>
      <c r="F22" s="80">
        <f>TRUNC(C22*(1-D$21)*(1-E$21),2)</f>
        <v>1.1200000000000001</v>
      </c>
      <c r="G22" s="83"/>
      <c r="H22" s="80">
        <f>C22-H$5</f>
        <v>1.2000000000000002</v>
      </c>
      <c r="I22" s="80">
        <f>IF(D22&gt;H$21,(TRUNC(C22*(1-I$21)-H$21,2)),0)</f>
        <v>0.24</v>
      </c>
      <c r="J22" s="80">
        <f>TRUNC(H22*(1-J$21),2)</f>
        <v>0.6</v>
      </c>
      <c r="K22" s="82">
        <f>IF(D22&gt;H$21,(TRUNC(C22*(1-I$21)*(1-J$21)-H$21*(1-J$21),2)),0)</f>
        <v>0.12</v>
      </c>
      <c r="L22" s="90"/>
      <c r="M22" s="77">
        <v>1</v>
      </c>
      <c r="N22" s="78" t="s">
        <v>461</v>
      </c>
      <c r="O22" s="79">
        <v>1.6</v>
      </c>
      <c r="P22" s="80">
        <f>TRUNC(O22*(1-P$21),2)</f>
        <v>1.1200000000000001</v>
      </c>
      <c r="Q22" s="80">
        <f>TRUNC(O22*(1-Q$21),2)</f>
        <v>0.8</v>
      </c>
      <c r="R22" s="80">
        <f>TRUNC(O22*(1-P$21)*(1-Q$21),2)</f>
        <v>0.56000000000000005</v>
      </c>
      <c r="S22" s="94"/>
      <c r="T22" s="80">
        <f>O22-T$21</f>
        <v>0.60000000000000009</v>
      </c>
      <c r="U22" s="80">
        <f>IF(P22&gt;T$21,(TRUNC(O22*(1-U$21)-T$21,2)),0)</f>
        <v>0.12</v>
      </c>
      <c r="V22" s="80">
        <f>TRUNC(T22*(1-V$21),2)</f>
        <v>0.3</v>
      </c>
      <c r="W22" s="82">
        <f>IF(P22&gt;T$21,(TRUNC(O22*(1-U$21)*(1-V$21)-T$21*(1-V$21),2)),0)</f>
        <v>0.05</v>
      </c>
    </row>
    <row r="23" spans="1:23" x14ac:dyDescent="0.25">
      <c r="A23" s="77">
        <v>2</v>
      </c>
      <c r="B23" s="78" t="s">
        <v>462</v>
      </c>
      <c r="C23" s="79">
        <v>3.79</v>
      </c>
      <c r="D23" s="80">
        <f t="shared" ref="D23:D24" si="25">TRUNC(C23*(1-D$21),2)</f>
        <v>2.65</v>
      </c>
      <c r="E23" s="80">
        <f>TRUNC(C23*(1-E$5),2)</f>
        <v>1.89</v>
      </c>
      <c r="F23" s="80">
        <f t="shared" ref="F23:F24" si="26">TRUNC(C23*(1-D$21)*(1-E$21),2)</f>
        <v>1.32</v>
      </c>
      <c r="G23" s="81"/>
      <c r="H23" s="80">
        <f>C23-H$5</f>
        <v>1.79</v>
      </c>
      <c r="I23" s="80">
        <f t="shared" ref="I23:I24" si="27">IF(D23&gt;H$21,(TRUNC(C23*(1-I$21)-H$21,2)),0)</f>
        <v>0.65</v>
      </c>
      <c r="J23" s="80">
        <f t="shared" ref="J23:J24" si="28">TRUNC(H23*(1-J$21),2)</f>
        <v>0.89</v>
      </c>
      <c r="K23" s="82">
        <f t="shared" ref="K23:K24" si="29">IF(D23&gt;H$21,(TRUNC(C23*(1-I$21)*(1-J$21)-H$21*(1-J$21),2)),0)</f>
        <v>0.32</v>
      </c>
      <c r="L23" s="90"/>
      <c r="M23" s="77">
        <v>2</v>
      </c>
      <c r="N23" s="78" t="s">
        <v>462</v>
      </c>
      <c r="O23" s="79">
        <v>1.89</v>
      </c>
      <c r="P23" s="80">
        <f t="shared" ref="P23:P24" si="30">TRUNC(O23*(1-P$21),2)</f>
        <v>1.32</v>
      </c>
      <c r="Q23" s="80">
        <f t="shared" ref="Q23:Q24" si="31">TRUNC(O23*(1-Q$21),2)</f>
        <v>0.94</v>
      </c>
      <c r="R23" s="80">
        <f t="shared" ref="R23:R24" si="32">TRUNC(O23*(1-P$21)*(1-Q$21),2)</f>
        <v>0.66</v>
      </c>
      <c r="S23" s="80"/>
      <c r="T23" s="80">
        <f t="shared" ref="T23:T24" si="33">O23-T$21</f>
        <v>0.8899999999999999</v>
      </c>
      <c r="U23" s="80">
        <f t="shared" ref="U23:U24" si="34">IF(P23&gt;T$21,(TRUNC(O23*(1-U$21)-T$21,2)),0)</f>
        <v>0.32</v>
      </c>
      <c r="V23" s="80">
        <f t="shared" ref="V23:V24" si="35">TRUNC(T23*(1-V$21),2)</f>
        <v>0.44</v>
      </c>
      <c r="W23" s="82">
        <f t="shared" ref="W23:W24" si="36">IF(P23&gt;T$21,(TRUNC(O23*(1-U$21)*(1-V$21)-T$21*(1-V$21),2)),0)</f>
        <v>0.16</v>
      </c>
    </row>
    <row r="24" spans="1:23" x14ac:dyDescent="0.25">
      <c r="A24" s="77">
        <v>3</v>
      </c>
      <c r="B24" s="83" t="s">
        <v>463</v>
      </c>
      <c r="C24" s="79">
        <v>4.87</v>
      </c>
      <c r="D24" s="80">
        <f t="shared" si="25"/>
        <v>3.4</v>
      </c>
      <c r="E24" s="80">
        <f>TRUNC(C24*(1-E$5),2)</f>
        <v>2.4300000000000002</v>
      </c>
      <c r="F24" s="80">
        <f t="shared" si="26"/>
        <v>1.7</v>
      </c>
      <c r="G24" s="81"/>
      <c r="H24" s="80">
        <f>C24-H$5</f>
        <v>2.87</v>
      </c>
      <c r="I24" s="80">
        <f t="shared" si="27"/>
        <v>1.4</v>
      </c>
      <c r="J24" s="80">
        <f t="shared" si="28"/>
        <v>1.43</v>
      </c>
      <c r="K24" s="82">
        <f t="shared" si="29"/>
        <v>0.7</v>
      </c>
      <c r="L24" s="90"/>
      <c r="M24" s="77">
        <v>3</v>
      </c>
      <c r="N24" s="83" t="s">
        <v>463</v>
      </c>
      <c r="O24" s="79">
        <v>2.4300000000000002</v>
      </c>
      <c r="P24" s="80">
        <f t="shared" si="30"/>
        <v>1.7</v>
      </c>
      <c r="Q24" s="80">
        <f t="shared" si="31"/>
        <v>1.21</v>
      </c>
      <c r="R24" s="80">
        <f t="shared" si="32"/>
        <v>0.85</v>
      </c>
      <c r="S24" s="80"/>
      <c r="T24" s="80">
        <f t="shared" si="33"/>
        <v>1.4300000000000002</v>
      </c>
      <c r="U24" s="80">
        <f t="shared" si="34"/>
        <v>0.7</v>
      </c>
      <c r="V24" s="80">
        <f t="shared" si="35"/>
        <v>0.71</v>
      </c>
      <c r="W24" s="82">
        <f t="shared" si="36"/>
        <v>0.35</v>
      </c>
    </row>
    <row r="25" spans="1:23" x14ac:dyDescent="0.25">
      <c r="A25" s="77"/>
      <c r="K25" s="84"/>
      <c r="M25" s="77"/>
      <c r="W25" s="84"/>
    </row>
    <row r="26" spans="1:23" ht="18.75" x14ac:dyDescent="0.3">
      <c r="A26" s="77"/>
      <c r="B26" s="95" t="s">
        <v>465</v>
      </c>
      <c r="H26" s="186" t="s">
        <v>449</v>
      </c>
      <c r="I26" s="186"/>
      <c r="J26" s="186"/>
      <c r="K26" s="187"/>
      <c r="M26" s="77"/>
      <c r="N26" s="95" t="s">
        <v>465</v>
      </c>
      <c r="T26" s="186" t="s">
        <v>449</v>
      </c>
      <c r="U26" s="186"/>
      <c r="V26" s="186"/>
      <c r="W26" s="187"/>
    </row>
    <row r="27" spans="1:23" x14ac:dyDescent="0.25">
      <c r="A27" s="77"/>
      <c r="C27" s="87" t="s">
        <v>450</v>
      </c>
      <c r="D27" s="87" t="s">
        <v>451</v>
      </c>
      <c r="E27" s="87" t="s">
        <v>452</v>
      </c>
      <c r="F27" s="87" t="s">
        <v>453</v>
      </c>
      <c r="H27" s="87" t="s">
        <v>450</v>
      </c>
      <c r="I27" s="87" t="s">
        <v>451</v>
      </c>
      <c r="J27" s="87" t="s">
        <v>452</v>
      </c>
      <c r="K27" s="88" t="s">
        <v>453</v>
      </c>
      <c r="M27" s="77"/>
      <c r="O27" s="87" t="s">
        <v>450</v>
      </c>
      <c r="P27" s="87" t="s">
        <v>451</v>
      </c>
      <c r="Q27" s="87" t="s">
        <v>452</v>
      </c>
      <c r="R27" s="87" t="s">
        <v>453</v>
      </c>
      <c r="T27" s="87" t="s">
        <v>450</v>
      </c>
      <c r="U27" s="87" t="s">
        <v>451</v>
      </c>
      <c r="V27" s="87" t="s">
        <v>452</v>
      </c>
      <c r="W27" s="88" t="s">
        <v>453</v>
      </c>
    </row>
    <row r="28" spans="1:23" x14ac:dyDescent="0.25">
      <c r="A28" s="77"/>
      <c r="D28" s="74">
        <f>F35</f>
        <v>0</v>
      </c>
      <c r="E28" s="74">
        <f>F36</f>
        <v>0.5</v>
      </c>
      <c r="F28" s="74">
        <f>1-((1-D28)*(1-E28))</f>
        <v>0.5</v>
      </c>
      <c r="H28" s="75">
        <f>F38</f>
        <v>2</v>
      </c>
      <c r="I28" s="74">
        <f>F35</f>
        <v>0</v>
      </c>
      <c r="J28" s="74">
        <f>F36</f>
        <v>0.5</v>
      </c>
      <c r="K28" s="76">
        <f>1-((1-I28)*(1-J28))</f>
        <v>0.5</v>
      </c>
      <c r="M28" s="77"/>
      <c r="P28" s="74">
        <f>F35</f>
        <v>0</v>
      </c>
      <c r="Q28" s="74">
        <f>F36</f>
        <v>0.5</v>
      </c>
      <c r="R28" s="74">
        <f>1-(1-P28)*(1-Q28)</f>
        <v>0.5</v>
      </c>
      <c r="T28" s="75">
        <f>I38</f>
        <v>1</v>
      </c>
      <c r="U28" s="74">
        <f>F35</f>
        <v>0</v>
      </c>
      <c r="V28" s="74">
        <f>F36</f>
        <v>0.5</v>
      </c>
      <c r="W28" s="76">
        <f>1-(1-U28)*(1-V28)</f>
        <v>0.5</v>
      </c>
    </row>
    <row r="29" spans="1:23" x14ac:dyDescent="0.25">
      <c r="A29" s="77">
        <v>1</v>
      </c>
      <c r="B29" s="78" t="s">
        <v>466</v>
      </c>
      <c r="C29" s="79">
        <v>6.21</v>
      </c>
      <c r="D29" s="80">
        <f>TRUNC(C29*(1-D$28),2)</f>
        <v>6.21</v>
      </c>
      <c r="E29" s="80">
        <f>TRUNC(C29*(1-E$5),2)</f>
        <v>3.1</v>
      </c>
      <c r="F29" s="80">
        <f>TRUNC(C29*(1-D$28)*(1-E$28),2)</f>
        <v>3.1</v>
      </c>
      <c r="G29" s="81"/>
      <c r="H29" s="80">
        <f>C29-H$5</f>
        <v>4.21</v>
      </c>
      <c r="I29" s="80">
        <f>IF(D29&gt;H$28,(TRUNC(C29*(1-I$28)-H$28,2)),0)</f>
        <v>4.21</v>
      </c>
      <c r="J29" s="80">
        <f>TRUNC(H29*(1-J$28),2)</f>
        <v>2.1</v>
      </c>
      <c r="K29" s="82">
        <f>IF(D29&gt;H$28,(TRUNC(C29*(1-I$28)*(1-J$28)-H$28*(1-J$21),2)),0)</f>
        <v>2.1</v>
      </c>
      <c r="M29" s="77">
        <v>1</v>
      </c>
      <c r="N29" s="78" t="s">
        <v>466</v>
      </c>
      <c r="O29" s="79">
        <v>3.1</v>
      </c>
      <c r="P29" s="80">
        <f>TRUNC(O29*(1-P$28),2)</f>
        <v>3.1</v>
      </c>
      <c r="Q29" s="80">
        <f>TRUNC(O29*(1-Q$5),2)</f>
        <v>1.55</v>
      </c>
      <c r="R29" s="80">
        <f>TRUNC(O29*(1-P$28)*(1-Q$28),2)</f>
        <v>1.55</v>
      </c>
      <c r="S29" s="80"/>
      <c r="T29" s="80">
        <f>O29-T$5</f>
        <v>2.1</v>
      </c>
      <c r="U29" s="80">
        <f>IF(P29&gt;T$28,(TRUNC(O29*(1-U$28)-T$28,2)),0)</f>
        <v>2.1</v>
      </c>
      <c r="V29" s="80">
        <f>TRUNC(T29*(1-V$28),2)</f>
        <v>1.05</v>
      </c>
      <c r="W29" s="82">
        <f>IF(P29&gt;T$28,(TRUNC(O29*(1-U$28)*(1-V$28)-T$28*(1-V$21),2)),0)</f>
        <v>1.05</v>
      </c>
    </row>
    <row r="30" spans="1:23" ht="15.75" thickBot="1" x14ac:dyDescent="0.3">
      <c r="A30" s="96">
        <v>2</v>
      </c>
      <c r="B30" s="97" t="s">
        <v>467</v>
      </c>
      <c r="C30" s="98">
        <v>7.76</v>
      </c>
      <c r="D30" s="99">
        <f>TRUNC(C30*(1-D$28),2)</f>
        <v>7.76</v>
      </c>
      <c r="E30" s="99">
        <f>TRUNC(C30*(1-E$5),2)</f>
        <v>3.88</v>
      </c>
      <c r="F30" s="99">
        <f>TRUNC(C30*(1-D$28)*(1-E$28),2)</f>
        <v>3.88</v>
      </c>
      <c r="G30" s="97"/>
      <c r="H30" s="99">
        <f>C30-H$5</f>
        <v>5.76</v>
      </c>
      <c r="I30" s="99">
        <f>IF(D30&gt;H$28,(TRUNC(C30*(1-I$28)-H$28,2)),0)</f>
        <v>5.76</v>
      </c>
      <c r="J30" s="99">
        <f>TRUNC(H30*(1-J$28),2)</f>
        <v>2.88</v>
      </c>
      <c r="K30" s="100">
        <f>IF(D30&gt;H$28,(TRUNC(C30*(1-I$28)*(1-J$28)-H$28*(1-J$21),2)),0)</f>
        <v>2.88</v>
      </c>
      <c r="M30" s="96">
        <v>2</v>
      </c>
      <c r="N30" s="97" t="s">
        <v>467</v>
      </c>
      <c r="O30" s="98">
        <v>3.88</v>
      </c>
      <c r="P30" s="99">
        <f>TRUNC(O30*(1-P$28),2)</f>
        <v>3.88</v>
      </c>
      <c r="Q30" s="99">
        <f>TRUNC(O30*(1-Q$5),2)</f>
        <v>1.94</v>
      </c>
      <c r="R30" s="99">
        <f>TRUNC(O30*(1-P$28)*(1-Q$28),2)</f>
        <v>1.94</v>
      </c>
      <c r="S30" s="101"/>
      <c r="T30" s="99">
        <f>O30-T$5</f>
        <v>2.88</v>
      </c>
      <c r="U30" s="99">
        <f>IF(P30&gt;T$28,(TRUNC(O30*(1-U$28)-T$28,2)),0)</f>
        <v>2.88</v>
      </c>
      <c r="V30" s="99">
        <f>TRUNC(T30*(1-V$28),2)</f>
        <v>1.44</v>
      </c>
      <c r="W30" s="100">
        <f>IF(P30&gt;T$28,(TRUNC(O30*(1-U$28)*(1-V$28)-T$28*(1-V$21),2)),0)</f>
        <v>1.44</v>
      </c>
    </row>
    <row r="31" spans="1:23" ht="18.75" x14ac:dyDescent="0.3">
      <c r="B31" s="102" t="s">
        <v>468</v>
      </c>
    </row>
    <row r="32" spans="1:23" x14ac:dyDescent="0.25">
      <c r="B32" s="103" t="s">
        <v>469</v>
      </c>
      <c r="F32" s="104">
        <v>0.3</v>
      </c>
      <c r="U32" s="188" t="s">
        <v>470</v>
      </c>
      <c r="V32" s="189"/>
      <c r="W32" s="190"/>
    </row>
    <row r="33" spans="2:23" x14ac:dyDescent="0.25">
      <c r="B33" s="103" t="s">
        <v>471</v>
      </c>
      <c r="F33" s="104">
        <v>0.3</v>
      </c>
      <c r="N33" s="191" t="s">
        <v>472</v>
      </c>
      <c r="O33" s="191"/>
      <c r="P33" s="191"/>
      <c r="Q33" s="192" t="s">
        <v>473</v>
      </c>
      <c r="R33" s="105"/>
      <c r="U33" s="106" t="s">
        <v>446</v>
      </c>
      <c r="V33" s="106" t="s">
        <v>474</v>
      </c>
      <c r="W33" s="106" t="s">
        <v>475</v>
      </c>
    </row>
    <row r="34" spans="2:23" x14ac:dyDescent="0.25">
      <c r="B34" s="103" t="s">
        <v>476</v>
      </c>
      <c r="F34" s="104">
        <v>0.3</v>
      </c>
      <c r="G34" s="107"/>
      <c r="H34" s="107"/>
      <c r="I34" s="107"/>
      <c r="J34" s="107"/>
      <c r="M34" s="108" t="s">
        <v>477</v>
      </c>
      <c r="N34" s="109" t="s">
        <v>478</v>
      </c>
      <c r="O34" s="109" t="s">
        <v>479</v>
      </c>
      <c r="P34" s="109" t="s">
        <v>480</v>
      </c>
      <c r="Q34" s="192"/>
      <c r="R34" s="105" t="s">
        <v>481</v>
      </c>
      <c r="U34" s="110">
        <v>15.13</v>
      </c>
      <c r="V34" s="110">
        <v>13.54</v>
      </c>
      <c r="W34" s="110">
        <v>13.54</v>
      </c>
    </row>
    <row r="35" spans="2:23" x14ac:dyDescent="0.25">
      <c r="B35" s="103" t="s">
        <v>482</v>
      </c>
      <c r="F35" s="104">
        <v>0</v>
      </c>
      <c r="G35" s="107"/>
      <c r="H35" s="107"/>
      <c r="I35" s="107"/>
      <c r="J35" s="107"/>
      <c r="M35" s="83" t="s">
        <v>446</v>
      </c>
      <c r="N35" s="111">
        <v>16.3</v>
      </c>
      <c r="O35" s="111">
        <v>8.15</v>
      </c>
      <c r="P35" s="111">
        <v>8.15</v>
      </c>
      <c r="Q35" s="111">
        <v>50</v>
      </c>
      <c r="R35" s="105" t="s">
        <v>483</v>
      </c>
      <c r="U35" s="110">
        <v>9.23</v>
      </c>
      <c r="V35" s="110">
        <v>9.23</v>
      </c>
      <c r="W35" s="110">
        <v>9.23</v>
      </c>
    </row>
    <row r="36" spans="2:23" x14ac:dyDescent="0.25">
      <c r="B36" s="103" t="s">
        <v>484</v>
      </c>
      <c r="D36" s="112"/>
      <c r="F36" s="104">
        <v>0.5</v>
      </c>
      <c r="G36" s="107"/>
      <c r="H36" s="107"/>
      <c r="I36" s="107"/>
      <c r="J36" s="107"/>
      <c r="M36" s="83" t="s">
        <v>485</v>
      </c>
      <c r="N36" s="111">
        <v>8.1</v>
      </c>
      <c r="O36" s="111">
        <v>4.05</v>
      </c>
      <c r="P36" s="111">
        <v>4.05</v>
      </c>
      <c r="Q36" s="111">
        <v>25</v>
      </c>
      <c r="R36" s="105" t="s">
        <v>486</v>
      </c>
      <c r="U36" s="110">
        <v>6.83</v>
      </c>
      <c r="V36" s="110">
        <v>6.83</v>
      </c>
      <c r="W36" s="110">
        <v>6.83</v>
      </c>
    </row>
    <row r="37" spans="2:23" x14ac:dyDescent="0.25">
      <c r="F37" s="113" t="s">
        <v>446</v>
      </c>
      <c r="G37" s="113"/>
      <c r="I37" s="113" t="s">
        <v>487</v>
      </c>
      <c r="J37" s="113"/>
      <c r="L37" s="67"/>
      <c r="M37" s="83" t="s">
        <v>488</v>
      </c>
      <c r="N37" s="111">
        <v>8.1</v>
      </c>
      <c r="O37" s="111">
        <v>4.05</v>
      </c>
      <c r="P37" s="111">
        <v>4.05</v>
      </c>
      <c r="Q37" s="111">
        <v>25</v>
      </c>
      <c r="R37" s="105" t="s">
        <v>489</v>
      </c>
      <c r="U37" s="110">
        <v>2.4300000000000002</v>
      </c>
      <c r="V37" s="110">
        <v>2.4300000000000002</v>
      </c>
      <c r="W37" s="110">
        <v>2.4300000000000002</v>
      </c>
    </row>
    <row r="38" spans="2:23" x14ac:dyDescent="0.25">
      <c r="B38" s="103" t="s">
        <v>490</v>
      </c>
      <c r="C38" s="114"/>
      <c r="D38" s="114"/>
      <c r="E38" s="114"/>
      <c r="F38" s="115">
        <v>2</v>
      </c>
      <c r="G38" s="116"/>
      <c r="H38" s="114"/>
      <c r="I38" s="115">
        <v>1</v>
      </c>
      <c r="J38" s="117"/>
      <c r="M38" s="83" t="s">
        <v>491</v>
      </c>
      <c r="N38" s="111">
        <v>2.5</v>
      </c>
      <c r="O38" s="111">
        <v>2.5</v>
      </c>
      <c r="P38" s="111">
        <v>2.5</v>
      </c>
      <c r="Q38" s="111">
        <v>25</v>
      </c>
      <c r="R38" s="105" t="s">
        <v>492</v>
      </c>
      <c r="U38" s="110">
        <v>30.69</v>
      </c>
      <c r="V38" s="110">
        <v>27.51</v>
      </c>
      <c r="W38" s="110">
        <v>27.51</v>
      </c>
    </row>
    <row r="39" spans="2:23" x14ac:dyDescent="0.25">
      <c r="J39" s="117"/>
    </row>
    <row r="40" spans="2:23" x14ac:dyDescent="0.25">
      <c r="J40" s="117"/>
    </row>
    <row r="41" spans="2:23" x14ac:dyDescent="0.25">
      <c r="K41" s="117"/>
    </row>
  </sheetData>
  <mergeCells count="11">
    <mergeCell ref="H3:K3"/>
    <mergeCell ref="T3:W3"/>
    <mergeCell ref="H12:K12"/>
    <mergeCell ref="T12:W12"/>
    <mergeCell ref="H19:K19"/>
    <mergeCell ref="T19:W19"/>
    <mergeCell ref="H26:K26"/>
    <mergeCell ref="T26:W26"/>
    <mergeCell ref="U32:W32"/>
    <mergeCell ref="N33:P33"/>
    <mergeCell ref="Q33:Q34"/>
  </mergeCells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8AB1-C0D7-45BE-BB2F-01CEF9437588}">
  <dimension ref="A1:AA50"/>
  <sheetViews>
    <sheetView zoomScaleNormal="100" workbookViewId="0">
      <selection activeCell="C15" sqref="C15"/>
    </sheetView>
  </sheetViews>
  <sheetFormatPr defaultRowHeight="15" x14ac:dyDescent="0.25"/>
  <cols>
    <col min="1" max="1" width="13.85546875" bestFit="1" customWidth="1"/>
    <col min="2" max="3" width="9.42578125" customWidth="1"/>
    <col min="4" max="4" width="9.42578125" bestFit="1" customWidth="1"/>
    <col min="5" max="5" width="10.5703125" customWidth="1"/>
    <col min="6" max="6" width="14.140625" bestFit="1" customWidth="1"/>
    <col min="7" max="7" width="1.42578125" customWidth="1"/>
    <col min="8" max="10" width="9.42578125" customWidth="1"/>
    <col min="11" max="11" width="14.140625" customWidth="1"/>
    <col min="12" max="12" width="1.42578125" customWidth="1"/>
    <col min="13" max="13" width="13.85546875" bestFit="1" customWidth="1"/>
    <col min="14" max="14" width="9.42578125" bestFit="1" customWidth="1"/>
    <col min="15" max="15" width="9.42578125" customWidth="1"/>
    <col min="16" max="16" width="9.42578125" bestFit="1" customWidth="1"/>
    <col min="17" max="17" width="9.42578125" customWidth="1"/>
    <col min="18" max="18" width="14.140625" customWidth="1"/>
    <col min="19" max="19" width="1.42578125" customWidth="1"/>
    <col min="20" max="22" width="9.42578125" customWidth="1"/>
    <col min="23" max="23" width="14.140625" bestFit="1" customWidth="1"/>
  </cols>
  <sheetData>
    <row r="1" spans="1:27" ht="23.25" x14ac:dyDescent="0.35">
      <c r="B1" s="118" t="s">
        <v>493</v>
      </c>
    </row>
    <row r="2" spans="1:27" ht="15.75" thickBot="1" x14ac:dyDescent="0.3">
      <c r="D2" s="119" t="s">
        <v>446</v>
      </c>
      <c r="O2" s="119" t="s">
        <v>447</v>
      </c>
    </row>
    <row r="3" spans="1:27" ht="18.75" x14ac:dyDescent="0.3">
      <c r="A3" s="120"/>
      <c r="B3" s="121" t="s">
        <v>448</v>
      </c>
      <c r="C3" s="122"/>
      <c r="D3" s="121"/>
      <c r="E3" s="121"/>
      <c r="F3" s="121"/>
      <c r="G3" s="121"/>
      <c r="H3" s="197" t="s">
        <v>449</v>
      </c>
      <c r="I3" s="197"/>
      <c r="J3" s="197"/>
      <c r="K3" s="198"/>
      <c r="M3" s="120"/>
      <c r="N3" s="121" t="s">
        <v>448</v>
      </c>
      <c r="O3" s="122"/>
      <c r="P3" s="121"/>
      <c r="Q3" s="121"/>
      <c r="R3" s="121"/>
      <c r="S3" s="121"/>
      <c r="T3" s="197" t="s">
        <v>449</v>
      </c>
      <c r="U3" s="197"/>
      <c r="V3" s="197"/>
      <c r="W3" s="198"/>
    </row>
    <row r="4" spans="1:27" x14ac:dyDescent="0.25">
      <c r="A4" s="123"/>
      <c r="C4" s="124" t="s">
        <v>450</v>
      </c>
      <c r="D4" s="124" t="s">
        <v>451</v>
      </c>
      <c r="E4" s="124" t="s">
        <v>452</v>
      </c>
      <c r="F4" s="124" t="s">
        <v>453</v>
      </c>
      <c r="G4" s="124"/>
      <c r="H4" s="124" t="s">
        <v>450</v>
      </c>
      <c r="I4" s="124" t="s">
        <v>451</v>
      </c>
      <c r="J4" s="124" t="s">
        <v>452</v>
      </c>
      <c r="K4" s="125" t="s">
        <v>453</v>
      </c>
      <c r="M4" s="123"/>
      <c r="O4" s="124" t="s">
        <v>450</v>
      </c>
      <c r="P4" s="124" t="s">
        <v>451</v>
      </c>
      <c r="Q4" s="124" t="s">
        <v>452</v>
      </c>
      <c r="R4" s="124" t="s">
        <v>453</v>
      </c>
      <c r="S4" s="124"/>
      <c r="T4" s="124" t="s">
        <v>450</v>
      </c>
      <c r="U4" s="124" t="s">
        <v>451</v>
      </c>
      <c r="V4" s="124" t="s">
        <v>452</v>
      </c>
      <c r="W4" s="125" t="s">
        <v>453</v>
      </c>
    </row>
    <row r="5" spans="1:27" x14ac:dyDescent="0.25">
      <c r="A5" s="123"/>
      <c r="D5" s="126">
        <f>F39</f>
        <v>0.3</v>
      </c>
      <c r="E5" s="126">
        <f>F43</f>
        <v>0.5</v>
      </c>
      <c r="F5" s="126">
        <f>1-((1-D5)*(1-E5))</f>
        <v>0.65</v>
      </c>
      <c r="G5" s="126"/>
      <c r="H5" s="127">
        <f>F45</f>
        <v>2</v>
      </c>
      <c r="I5" s="126">
        <f>F39</f>
        <v>0.3</v>
      </c>
      <c r="J5" s="126">
        <f>F43</f>
        <v>0.5</v>
      </c>
      <c r="K5" s="128">
        <f>1-((1-I5)*(1-J5))</f>
        <v>0.65</v>
      </c>
      <c r="M5" s="123"/>
      <c r="P5" s="126">
        <f>F39</f>
        <v>0.3</v>
      </c>
      <c r="Q5" s="126">
        <f>F43</f>
        <v>0.5</v>
      </c>
      <c r="R5" s="126">
        <f>1-(1-P5)*(1-Q5)</f>
        <v>0.65</v>
      </c>
      <c r="S5" s="126"/>
      <c r="T5" s="127">
        <f>I45</f>
        <v>1</v>
      </c>
      <c r="U5" s="126">
        <f>F39</f>
        <v>0.3</v>
      </c>
      <c r="V5" s="126">
        <f>F43</f>
        <v>0.5</v>
      </c>
      <c r="W5" s="128">
        <f>1-(1-U5)*(1-V5)</f>
        <v>0.65</v>
      </c>
    </row>
    <row r="6" spans="1:27" x14ac:dyDescent="0.25">
      <c r="A6" s="129">
        <v>1</v>
      </c>
      <c r="B6" s="130" t="s">
        <v>454</v>
      </c>
      <c r="C6" s="131">
        <v>3.79</v>
      </c>
      <c r="D6" s="132">
        <f t="shared" ref="D6:D10" si="0">TRUNC(C6*(1-D$5),2)</f>
        <v>2.65</v>
      </c>
      <c r="E6" s="132">
        <f t="shared" ref="E6:E10" si="1">TRUNC(C6*(1-E$5),2)</f>
        <v>1.89</v>
      </c>
      <c r="F6" s="132">
        <f t="shared" ref="F6:F10" si="2">TRUNC(C6*(1-D$5)*(1-E$5),2)</f>
        <v>1.32</v>
      </c>
      <c r="G6" s="133"/>
      <c r="H6" s="132">
        <f t="shared" ref="H6:H10" si="3">C6-H$5</f>
        <v>1.79</v>
      </c>
      <c r="I6" s="132">
        <f>IF(D6&gt;H$5,(TRUNC(C6*(1-I$5)-H$5,2)),0)</f>
        <v>0.65</v>
      </c>
      <c r="J6" s="132">
        <f t="shared" ref="J6:J10" si="4">TRUNC(C6*(1-J$5)-H$5*(1-J$5),2)</f>
        <v>0.89</v>
      </c>
      <c r="K6" s="134">
        <f>IF(D6&gt;H$5,(TRUNC(C6*(1-I$5)*(1-J$5)-H$5*(1-J$5),2)),0)</f>
        <v>0.32</v>
      </c>
      <c r="M6" s="129">
        <v>1</v>
      </c>
      <c r="N6" s="130" t="s">
        <v>454</v>
      </c>
      <c r="O6" s="131">
        <v>1.89</v>
      </c>
      <c r="P6" s="132">
        <f t="shared" ref="P6:P10" si="5">TRUNC(O6*(1-P$5),2)</f>
        <v>1.32</v>
      </c>
      <c r="Q6" s="132">
        <f t="shared" ref="Q6:Q10" si="6">TRUNC(O6*(1-Q$5),2)</f>
        <v>0.94</v>
      </c>
      <c r="R6" s="132">
        <f t="shared" ref="R6:R10" si="7">TRUNC(O6*(1-P$5)*(1-Q$5),2)</f>
        <v>0.66</v>
      </c>
      <c r="S6" s="132"/>
      <c r="T6" s="132">
        <f t="shared" ref="T6:T10" si="8">O6-T$5</f>
        <v>0.8899999999999999</v>
      </c>
      <c r="U6" s="132">
        <f>IF(P6&gt;T$5,(TRUNC(O6*(1-U$5)-T$5,2)),0)</f>
        <v>0.32</v>
      </c>
      <c r="V6" s="132">
        <f t="shared" ref="V6:V10" si="9">TRUNC(O6*(1-V$5)-T$5*(1-V$5),2)</f>
        <v>0.44</v>
      </c>
      <c r="W6" s="134">
        <f>IF(P6&gt;T$5,(TRUNC(O6*(1-U$5)*(1-V$5)-T$5*(1-V$5),2)),0)</f>
        <v>0.16</v>
      </c>
    </row>
    <row r="7" spans="1:27" x14ac:dyDescent="0.25">
      <c r="A7" s="129">
        <v>2</v>
      </c>
      <c r="B7" s="130" t="s">
        <v>455</v>
      </c>
      <c r="C7" s="131">
        <v>4.71</v>
      </c>
      <c r="D7" s="132">
        <f t="shared" si="0"/>
        <v>3.29</v>
      </c>
      <c r="E7" s="132">
        <f t="shared" si="1"/>
        <v>2.35</v>
      </c>
      <c r="F7" s="132">
        <f t="shared" si="2"/>
        <v>1.64</v>
      </c>
      <c r="G7" s="133"/>
      <c r="H7" s="132">
        <f t="shared" si="3"/>
        <v>2.71</v>
      </c>
      <c r="I7" s="132">
        <f t="shared" ref="I7:I9" si="10">IF(D7&gt;H$5,(TRUNC(C7*(1-I$5)-H$5,2)),0)</f>
        <v>1.29</v>
      </c>
      <c r="J7" s="132">
        <f t="shared" si="4"/>
        <v>1.35</v>
      </c>
      <c r="K7" s="134">
        <f t="shared" ref="K7:K10" si="11">IF(D7&gt;H$5,(TRUNC(C7*(1-I$5)*(1-J$5)-H$5*(1-J$5),2)),0)</f>
        <v>0.64</v>
      </c>
      <c r="M7" s="129">
        <v>2</v>
      </c>
      <c r="N7" s="130" t="s">
        <v>455</v>
      </c>
      <c r="O7" s="131">
        <v>2.35</v>
      </c>
      <c r="P7" s="132">
        <f t="shared" si="5"/>
        <v>1.64</v>
      </c>
      <c r="Q7" s="132">
        <f t="shared" si="6"/>
        <v>1.17</v>
      </c>
      <c r="R7" s="132">
        <f t="shared" si="7"/>
        <v>0.82</v>
      </c>
      <c r="S7" s="132"/>
      <c r="T7" s="132">
        <f t="shared" si="8"/>
        <v>1.35</v>
      </c>
      <c r="U7" s="132">
        <f t="shared" ref="U7:U10" si="12">IF(P7&gt;T$5,(TRUNC(O7*(1-U$5)-T$5,2)),0)</f>
        <v>0.64</v>
      </c>
      <c r="V7" s="132">
        <f t="shared" si="9"/>
        <v>0.67</v>
      </c>
      <c r="W7" s="134">
        <f t="shared" ref="W7:W10" si="13">IF(P7&gt;T$5,(TRUNC(O7*(1-U$5)*(1-V$5)-T$5*(1-V$5),2)),0)</f>
        <v>0.32</v>
      </c>
    </row>
    <row r="8" spans="1:27" x14ac:dyDescent="0.25">
      <c r="A8" s="129">
        <v>3</v>
      </c>
      <c r="B8" s="135" t="s">
        <v>456</v>
      </c>
      <c r="C8" s="131">
        <v>5.42</v>
      </c>
      <c r="D8" s="132">
        <f t="shared" si="0"/>
        <v>3.79</v>
      </c>
      <c r="E8" s="132">
        <f t="shared" si="1"/>
        <v>2.71</v>
      </c>
      <c r="F8" s="132">
        <f t="shared" si="2"/>
        <v>1.89</v>
      </c>
      <c r="G8" s="133"/>
      <c r="H8" s="132">
        <f t="shared" si="3"/>
        <v>3.42</v>
      </c>
      <c r="I8" s="132">
        <f t="shared" si="10"/>
        <v>1.79</v>
      </c>
      <c r="J8" s="132">
        <f t="shared" si="4"/>
        <v>1.71</v>
      </c>
      <c r="K8" s="134">
        <f t="shared" si="11"/>
        <v>0.89</v>
      </c>
      <c r="M8" s="129">
        <v>3</v>
      </c>
      <c r="N8" s="135" t="s">
        <v>456</v>
      </c>
      <c r="O8" s="131">
        <v>2.71</v>
      </c>
      <c r="P8" s="132">
        <f t="shared" si="5"/>
        <v>1.89</v>
      </c>
      <c r="Q8" s="132">
        <f t="shared" si="6"/>
        <v>1.35</v>
      </c>
      <c r="R8" s="132">
        <f t="shared" si="7"/>
        <v>0.94</v>
      </c>
      <c r="S8" s="132"/>
      <c r="T8" s="132">
        <f t="shared" si="8"/>
        <v>1.71</v>
      </c>
      <c r="U8" s="132">
        <f t="shared" si="12"/>
        <v>0.89</v>
      </c>
      <c r="V8" s="132">
        <f t="shared" si="9"/>
        <v>0.85</v>
      </c>
      <c r="W8" s="134">
        <f t="shared" si="13"/>
        <v>0.44</v>
      </c>
    </row>
    <row r="9" spans="1:27" x14ac:dyDescent="0.25">
      <c r="A9" s="129">
        <v>4</v>
      </c>
      <c r="B9" s="135" t="s">
        <v>457</v>
      </c>
      <c r="C9" s="131">
        <v>7.24</v>
      </c>
      <c r="D9" s="132">
        <f t="shared" si="0"/>
        <v>5.0599999999999996</v>
      </c>
      <c r="E9" s="132">
        <f t="shared" si="1"/>
        <v>3.62</v>
      </c>
      <c r="F9" s="132">
        <f t="shared" si="2"/>
        <v>2.5299999999999998</v>
      </c>
      <c r="G9" s="133"/>
      <c r="H9" s="132">
        <f t="shared" si="3"/>
        <v>5.24</v>
      </c>
      <c r="I9" s="132">
        <f t="shared" si="10"/>
        <v>3.06</v>
      </c>
      <c r="J9" s="132">
        <f t="shared" si="4"/>
        <v>2.62</v>
      </c>
      <c r="K9" s="134">
        <f t="shared" si="11"/>
        <v>1.53</v>
      </c>
      <c r="M9" s="129">
        <v>4</v>
      </c>
      <c r="N9" s="135" t="s">
        <v>457</v>
      </c>
      <c r="O9" s="131">
        <v>3.62</v>
      </c>
      <c r="P9" s="132">
        <f t="shared" si="5"/>
        <v>2.5299999999999998</v>
      </c>
      <c r="Q9" s="132">
        <f t="shared" si="6"/>
        <v>1.81</v>
      </c>
      <c r="R9" s="132">
        <f t="shared" si="7"/>
        <v>1.26</v>
      </c>
      <c r="S9" s="132"/>
      <c r="T9" s="132">
        <f t="shared" si="8"/>
        <v>2.62</v>
      </c>
      <c r="U9" s="132">
        <f t="shared" si="12"/>
        <v>1.53</v>
      </c>
      <c r="V9" s="132">
        <f t="shared" si="9"/>
        <v>1.31</v>
      </c>
      <c r="W9" s="134">
        <f t="shared" si="13"/>
        <v>0.76</v>
      </c>
    </row>
    <row r="10" spans="1:27" x14ac:dyDescent="0.25">
      <c r="A10" s="129">
        <v>5</v>
      </c>
      <c r="B10" s="135" t="s">
        <v>458</v>
      </c>
      <c r="C10" s="131">
        <v>9.31</v>
      </c>
      <c r="D10" s="132">
        <f t="shared" si="0"/>
        <v>6.51</v>
      </c>
      <c r="E10" s="132">
        <f t="shared" si="1"/>
        <v>4.6500000000000004</v>
      </c>
      <c r="F10" s="132">
        <f t="shared" si="2"/>
        <v>3.25</v>
      </c>
      <c r="G10" s="133"/>
      <c r="H10" s="132">
        <f t="shared" si="3"/>
        <v>7.3100000000000005</v>
      </c>
      <c r="I10" s="132">
        <f>IF(D10&gt;H$5,(TRUNC(C10*(1-I$5)-H$5,2)),0)</f>
        <v>4.51</v>
      </c>
      <c r="J10" s="132">
        <f t="shared" si="4"/>
        <v>3.65</v>
      </c>
      <c r="K10" s="134">
        <f t="shared" si="11"/>
        <v>2.25</v>
      </c>
      <c r="M10" s="129">
        <v>5</v>
      </c>
      <c r="N10" s="135" t="s">
        <v>458</v>
      </c>
      <c r="O10" s="131">
        <v>4.6500000000000004</v>
      </c>
      <c r="P10" s="132">
        <f t="shared" si="5"/>
        <v>3.25</v>
      </c>
      <c r="Q10" s="132">
        <f t="shared" si="6"/>
        <v>2.3199999999999998</v>
      </c>
      <c r="R10" s="132">
        <f t="shared" si="7"/>
        <v>1.62</v>
      </c>
      <c r="S10" s="132"/>
      <c r="T10" s="132">
        <f t="shared" si="8"/>
        <v>3.6500000000000004</v>
      </c>
      <c r="U10" s="132">
        <f t="shared" si="12"/>
        <v>2.25</v>
      </c>
      <c r="V10" s="132">
        <f t="shared" si="9"/>
        <v>1.82</v>
      </c>
      <c r="W10" s="134">
        <f t="shared" si="13"/>
        <v>1.1200000000000001</v>
      </c>
    </row>
    <row r="11" spans="1:27" x14ac:dyDescent="0.25">
      <c r="A11" s="129"/>
      <c r="K11" s="136"/>
      <c r="M11" s="129"/>
      <c r="W11" s="136"/>
    </row>
    <row r="12" spans="1:27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193" t="s">
        <v>449</v>
      </c>
      <c r="I12" s="193"/>
      <c r="J12" s="193"/>
      <c r="K12" s="194"/>
      <c r="M12" s="129"/>
      <c r="N12" s="137" t="s">
        <v>459</v>
      </c>
      <c r="O12" s="137"/>
      <c r="P12" s="137"/>
      <c r="Q12" s="137"/>
      <c r="R12" s="137"/>
      <c r="S12" s="137"/>
      <c r="T12" s="193" t="s">
        <v>449</v>
      </c>
      <c r="U12" s="193"/>
      <c r="V12" s="193"/>
      <c r="W12" s="194"/>
    </row>
    <row r="13" spans="1:27" x14ac:dyDescent="0.25">
      <c r="A13" s="129"/>
      <c r="C13" s="124" t="s">
        <v>450</v>
      </c>
      <c r="D13" s="124" t="s">
        <v>451</v>
      </c>
      <c r="E13" s="124" t="s">
        <v>452</v>
      </c>
      <c r="F13" s="124" t="s">
        <v>453</v>
      </c>
      <c r="G13" s="124"/>
      <c r="H13" s="124" t="s">
        <v>450</v>
      </c>
      <c r="I13" s="124" t="s">
        <v>451</v>
      </c>
      <c r="J13" s="124" t="s">
        <v>452</v>
      </c>
      <c r="K13" s="125" t="s">
        <v>453</v>
      </c>
      <c r="M13" s="129"/>
      <c r="O13" s="124" t="s">
        <v>450</v>
      </c>
      <c r="P13" s="124" t="s">
        <v>451</v>
      </c>
      <c r="Q13" s="124" t="s">
        <v>452</v>
      </c>
      <c r="R13" s="124" t="s">
        <v>453</v>
      </c>
      <c r="S13" s="124"/>
      <c r="T13" s="124" t="s">
        <v>450</v>
      </c>
      <c r="U13" s="124" t="s">
        <v>451</v>
      </c>
      <c r="V13" s="124" t="s">
        <v>452</v>
      </c>
      <c r="W13" s="125" t="s">
        <v>453</v>
      </c>
    </row>
    <row r="14" spans="1:27" x14ac:dyDescent="0.25">
      <c r="A14" s="129"/>
      <c r="D14" s="126">
        <f>F40</f>
        <v>0.3</v>
      </c>
      <c r="E14" s="126">
        <f>F43</f>
        <v>0.5</v>
      </c>
      <c r="F14" s="126">
        <f>1-((1-D14)*(1-E14))</f>
        <v>0.65</v>
      </c>
      <c r="H14" s="127">
        <f>F45</f>
        <v>2</v>
      </c>
      <c r="I14" s="126">
        <f>F40</f>
        <v>0.3</v>
      </c>
      <c r="J14" s="126">
        <f>F43</f>
        <v>0.5</v>
      </c>
      <c r="K14" s="128">
        <f>1-((1-I14)*(1-J14))</f>
        <v>0.65</v>
      </c>
      <c r="M14" s="129"/>
      <c r="P14" s="126">
        <f>F40</f>
        <v>0.3</v>
      </c>
      <c r="Q14" s="126">
        <f>F43</f>
        <v>0.5</v>
      </c>
      <c r="R14" s="126">
        <f>1-(1-P14)*(1-Q14)</f>
        <v>0.65</v>
      </c>
      <c r="T14" s="127">
        <f>I45</f>
        <v>1</v>
      </c>
      <c r="U14" s="126">
        <f>F40</f>
        <v>0.3</v>
      </c>
      <c r="V14" s="126">
        <f>F43</f>
        <v>0.5</v>
      </c>
      <c r="W14" s="128">
        <f>1-(1-U14)*(1-V14)</f>
        <v>0.65</v>
      </c>
    </row>
    <row r="15" spans="1:27" x14ac:dyDescent="0.25">
      <c r="A15" s="129">
        <v>1</v>
      </c>
      <c r="B15" s="130" t="s">
        <v>461</v>
      </c>
      <c r="C15" s="138">
        <v>3.2</v>
      </c>
      <c r="D15" s="132">
        <f>TRUNC(C15*(1-D$14),2)</f>
        <v>2.2400000000000002</v>
      </c>
      <c r="E15" s="132">
        <f>TRUNC(C15*(1-E$14),2)</f>
        <v>1.6</v>
      </c>
      <c r="F15" s="132">
        <f>TRUNC(C15*(1-D$14)*(1-E$14),2)</f>
        <v>1.1200000000000001</v>
      </c>
      <c r="G15" s="133"/>
      <c r="H15" s="132">
        <f>C15-H$14</f>
        <v>1.2000000000000002</v>
      </c>
      <c r="I15" s="132">
        <f>IF(D15&gt;H$14,(TRUNC(C15*(1-I$14)-H$14,2)),0)</f>
        <v>0.24</v>
      </c>
      <c r="J15" s="132">
        <f>TRUNC(C15*(1-J$14)-H$14*(1-J$14),2)</f>
        <v>0.6</v>
      </c>
      <c r="K15" s="134">
        <f>IF(D15&gt;H$14,(TRUNC(C15*(1-I$14)*(1-J$14)-H$14*(1-J$14),2)),0)</f>
        <v>0.12</v>
      </c>
      <c r="M15" s="129">
        <v>1</v>
      </c>
      <c r="N15" s="130" t="s">
        <v>461</v>
      </c>
      <c r="O15" s="138">
        <v>1.6</v>
      </c>
      <c r="P15" s="132">
        <f>TRUNC(O15*(1-P$14),2)</f>
        <v>1.1200000000000001</v>
      </c>
      <c r="Q15" s="132">
        <f>TRUNC(O15*(1-Q$14),2)</f>
        <v>0.8</v>
      </c>
      <c r="R15" s="132">
        <f>TRUNC(O15*(1-P$14)*(1-Q$14),2)</f>
        <v>0.56000000000000005</v>
      </c>
      <c r="S15" s="132"/>
      <c r="T15" s="132">
        <f>O15-T$14</f>
        <v>0.60000000000000009</v>
      </c>
      <c r="U15" s="132">
        <f>IF(P15&gt;T$14,(TRUNC(O15*(1-U$14)-T$14,2)),0)</f>
        <v>0.12</v>
      </c>
      <c r="V15" s="132">
        <f>TRUNC(T15*(1-V$14),2)</f>
        <v>0.3</v>
      </c>
      <c r="W15" s="134">
        <f>IF(P15&gt;T$14,(TRUNC(O15*(1-U$14)*(1-V$14)-T$14*(1-V$14),2)),0)</f>
        <v>0.05</v>
      </c>
      <c r="Y15" s="139"/>
    </row>
    <row r="16" spans="1:27" x14ac:dyDescent="0.25">
      <c r="A16" s="129">
        <v>2</v>
      </c>
      <c r="B16" s="130" t="s">
        <v>462</v>
      </c>
      <c r="C16" s="131">
        <v>3.93</v>
      </c>
      <c r="D16" s="132">
        <f t="shared" ref="D16:D17" si="14">TRUNC(C16*(1-D$14),2)</f>
        <v>2.75</v>
      </c>
      <c r="E16" s="132">
        <f>TRUNC(C16*(1-E$14),2)</f>
        <v>1.96</v>
      </c>
      <c r="F16" s="132">
        <f t="shared" ref="F16:F17" si="15">TRUNC(C16*(1-D$14)*(1-E$14),2)</f>
        <v>1.37</v>
      </c>
      <c r="G16" s="133"/>
      <c r="H16" s="132">
        <f>C16-H$14</f>
        <v>1.9300000000000002</v>
      </c>
      <c r="I16" s="132">
        <f t="shared" ref="I16:I17" si="16">IF(D16&gt;H$14,(TRUNC(C16*(1-I$14)-H$14,2)),0)</f>
        <v>0.75</v>
      </c>
      <c r="J16" s="132">
        <f>TRUNC(C16*(1-J$14)-H$14*(1-J$14),2)</f>
        <v>0.96</v>
      </c>
      <c r="K16" s="134">
        <f t="shared" ref="K16:K17" si="17">IF(D16&gt;H$14,(TRUNC(C16*(1-I$14)*(1-J$14)-H$14*(1-J$14),2)),0)</f>
        <v>0.37</v>
      </c>
      <c r="M16" s="129">
        <v>2</v>
      </c>
      <c r="N16" s="130" t="s">
        <v>462</v>
      </c>
      <c r="O16" s="131">
        <v>1.96</v>
      </c>
      <c r="P16" s="132">
        <f t="shared" ref="P16:P17" si="18">TRUNC(O16*(1-P$14),2)</f>
        <v>1.37</v>
      </c>
      <c r="Q16" s="132">
        <f t="shared" ref="Q16:Q17" si="19">TRUNC(O16*(1-Q$14),2)</f>
        <v>0.98</v>
      </c>
      <c r="R16" s="132">
        <f t="shared" ref="R16:R17" si="20">TRUNC(O16*(1-P$14)*(1-Q$14),2)</f>
        <v>0.68</v>
      </c>
      <c r="S16" s="132"/>
      <c r="T16" s="132">
        <f t="shared" ref="T16:T17" si="21">O16-T$14</f>
        <v>0.96</v>
      </c>
      <c r="U16" s="132">
        <f t="shared" ref="U16:U17" si="22">IF(P16&gt;T$14,(TRUNC(O16*(1-U$14)-T$14,2)),0)</f>
        <v>0.37</v>
      </c>
      <c r="V16" s="132">
        <f t="shared" ref="V16:V17" si="23">TRUNC(T16*(1-V$14),2)</f>
        <v>0.48</v>
      </c>
      <c r="W16" s="134">
        <f t="shared" ref="W16:W17" si="24">IF(P16&gt;T$14,(TRUNC(O16*(1-U$14)*(1-V$14)-T$14*(1-V$14),2)),0)</f>
        <v>0.18</v>
      </c>
      <c r="Z16" s="139"/>
      <c r="AA16" s="139"/>
    </row>
    <row r="17" spans="1:24" x14ac:dyDescent="0.25">
      <c r="A17" s="129">
        <v>3</v>
      </c>
      <c r="B17" s="135" t="s">
        <v>463</v>
      </c>
      <c r="C17" s="131">
        <v>5.05</v>
      </c>
      <c r="D17" s="132">
        <f t="shared" si="14"/>
        <v>3.53</v>
      </c>
      <c r="E17" s="132">
        <f>TRUNC(C17*(1-E$14),2)</f>
        <v>2.52</v>
      </c>
      <c r="F17" s="132">
        <f t="shared" si="15"/>
        <v>1.76</v>
      </c>
      <c r="G17" s="133"/>
      <c r="H17" s="132">
        <f>C17-H$14</f>
        <v>3.05</v>
      </c>
      <c r="I17" s="132">
        <f t="shared" si="16"/>
        <v>1.53</v>
      </c>
      <c r="J17" s="132">
        <f>TRUNC(C17*(1-J$14)-H$14*(1-J$14),2)</f>
        <v>1.52</v>
      </c>
      <c r="K17" s="134">
        <f t="shared" si="17"/>
        <v>0.76</v>
      </c>
      <c r="L17" s="140"/>
      <c r="M17" s="129">
        <v>3</v>
      </c>
      <c r="N17" s="135" t="s">
        <v>463</v>
      </c>
      <c r="O17" s="131">
        <v>2.52</v>
      </c>
      <c r="P17" s="132">
        <f t="shared" si="18"/>
        <v>1.76</v>
      </c>
      <c r="Q17" s="132">
        <f t="shared" si="19"/>
        <v>1.26</v>
      </c>
      <c r="R17" s="132">
        <f t="shared" si="20"/>
        <v>0.88</v>
      </c>
      <c r="S17" s="132"/>
      <c r="T17" s="132">
        <f t="shared" si="21"/>
        <v>1.52</v>
      </c>
      <c r="U17" s="132">
        <f t="shared" si="22"/>
        <v>0.76</v>
      </c>
      <c r="V17" s="132">
        <f t="shared" si="23"/>
        <v>0.76</v>
      </c>
      <c r="W17" s="134">
        <f t="shared" si="24"/>
        <v>0.38</v>
      </c>
    </row>
    <row r="18" spans="1:24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</row>
    <row r="19" spans="1:24" ht="18.75" x14ac:dyDescent="0.3">
      <c r="A19" s="129"/>
      <c r="B19" s="143" t="s">
        <v>464</v>
      </c>
      <c r="H19" s="193" t="s">
        <v>449</v>
      </c>
      <c r="I19" s="193"/>
      <c r="J19" s="193"/>
      <c r="K19" s="194"/>
      <c r="L19" s="140"/>
      <c r="M19" s="129"/>
      <c r="N19" s="143" t="s">
        <v>464</v>
      </c>
      <c r="T19" s="193" t="s">
        <v>449</v>
      </c>
      <c r="U19" s="193"/>
      <c r="V19" s="193"/>
      <c r="W19" s="194"/>
    </row>
    <row r="20" spans="1:24" x14ac:dyDescent="0.25">
      <c r="A20" s="129"/>
      <c r="C20" s="124" t="s">
        <v>450</v>
      </c>
      <c r="D20" s="124" t="s">
        <v>451</v>
      </c>
      <c r="E20" s="124" t="s">
        <v>452</v>
      </c>
      <c r="F20" s="124" t="s">
        <v>453</v>
      </c>
      <c r="G20" s="124"/>
      <c r="H20" s="124" t="s">
        <v>450</v>
      </c>
      <c r="I20" s="124" t="s">
        <v>451</v>
      </c>
      <c r="J20" s="124" t="s">
        <v>452</v>
      </c>
      <c r="K20" s="125" t="s">
        <v>453</v>
      </c>
      <c r="L20" s="140"/>
      <c r="M20" s="129"/>
      <c r="O20" s="124" t="s">
        <v>450</v>
      </c>
      <c r="P20" s="124" t="s">
        <v>451</v>
      </c>
      <c r="Q20" s="124" t="s">
        <v>452</v>
      </c>
      <c r="R20" s="124" t="s">
        <v>453</v>
      </c>
      <c r="S20" s="124"/>
      <c r="T20" s="124" t="s">
        <v>450</v>
      </c>
      <c r="U20" s="124" t="s">
        <v>451</v>
      </c>
      <c r="V20" s="124" t="s">
        <v>452</v>
      </c>
      <c r="W20" s="125" t="s">
        <v>453</v>
      </c>
    </row>
    <row r="21" spans="1:24" x14ac:dyDescent="0.25">
      <c r="A21" s="129"/>
      <c r="D21" s="126">
        <f>F41</f>
        <v>0.3</v>
      </c>
      <c r="E21" s="126">
        <f>F43</f>
        <v>0.5</v>
      </c>
      <c r="F21" s="126">
        <f>1-((1-D21)*(1-E21))</f>
        <v>0.65</v>
      </c>
      <c r="H21" s="127">
        <f>F45</f>
        <v>2</v>
      </c>
      <c r="I21" s="126">
        <f>F41</f>
        <v>0.3</v>
      </c>
      <c r="J21" s="126">
        <f>F43</f>
        <v>0.5</v>
      </c>
      <c r="K21" s="128">
        <f>1-((1-I21)*(1-J21))</f>
        <v>0.65</v>
      </c>
      <c r="L21" s="140"/>
      <c r="M21" s="129"/>
      <c r="P21" s="126">
        <f>F41</f>
        <v>0.3</v>
      </c>
      <c r="Q21" s="126">
        <f>F43</f>
        <v>0.5</v>
      </c>
      <c r="R21" s="126">
        <f>1-(1-P21)*(1-Q21)</f>
        <v>0.65</v>
      </c>
      <c r="T21" s="127">
        <f>I45</f>
        <v>1</v>
      </c>
      <c r="U21" s="126">
        <f>F41</f>
        <v>0.3</v>
      </c>
      <c r="V21" s="126">
        <f>F43</f>
        <v>0.5</v>
      </c>
      <c r="W21" s="128">
        <f>1-(1-U21)*(1-V21)</f>
        <v>0.65</v>
      </c>
    </row>
    <row r="22" spans="1:24" x14ac:dyDescent="0.25">
      <c r="A22" s="129" t="s">
        <v>494</v>
      </c>
      <c r="B22" s="130" t="s">
        <v>461</v>
      </c>
      <c r="C22" s="138">
        <v>3.2</v>
      </c>
      <c r="D22" s="132">
        <f>TRUNC(C22*(1-D$21),2)</f>
        <v>2.2400000000000002</v>
      </c>
      <c r="E22" s="132">
        <f t="shared" ref="E22:E29" si="25">TRUNC(C22*(1-E$21),2)</f>
        <v>1.6</v>
      </c>
      <c r="F22" s="132">
        <f>TRUNC(C22*(1-D$21)*(1-E$21),2)</f>
        <v>1.1200000000000001</v>
      </c>
      <c r="G22" s="135"/>
      <c r="H22" s="132">
        <f t="shared" ref="H22:H29" si="26">C22-H$21</f>
        <v>1.2000000000000002</v>
      </c>
      <c r="I22" s="132">
        <f>IF(D22&gt;H$21,(TRUNC(C22*(1-I$21)-H$21,2)),0)</f>
        <v>0.24</v>
      </c>
      <c r="J22" s="132">
        <f>TRUNC(H22*(1-J$21),2)</f>
        <v>0.6</v>
      </c>
      <c r="K22" s="134">
        <f>IF(D22&gt;H$21,(TRUNC(C22*(1-I$21)*(1-J$21)-H$21*(1-J$21),2)),0)</f>
        <v>0.12</v>
      </c>
      <c r="L22" s="140"/>
      <c r="M22" s="129" t="s">
        <v>494</v>
      </c>
      <c r="N22" s="130" t="s">
        <v>461</v>
      </c>
      <c r="O22" s="138">
        <v>1.6</v>
      </c>
      <c r="P22" s="132">
        <f>TRUNC(O22*(1-P$21),2)</f>
        <v>1.1200000000000001</v>
      </c>
      <c r="Q22" s="132">
        <f>TRUNC(O22*(1-Q$21),2)</f>
        <v>0.8</v>
      </c>
      <c r="R22" s="132">
        <f>TRUNC(O22*(1-P$21)*(1-Q$21),2)</f>
        <v>0.56000000000000005</v>
      </c>
      <c r="S22" s="144"/>
      <c r="T22" s="132">
        <f>O22-T$21</f>
        <v>0.60000000000000009</v>
      </c>
      <c r="U22" s="132">
        <f>IF(P22&gt;T$21,(TRUNC(O22*(1-U$21)-T$21,2)),0)</f>
        <v>0.12</v>
      </c>
      <c r="V22" s="132">
        <f>TRUNC(T22*(1-V$21),2)</f>
        <v>0.3</v>
      </c>
      <c r="W22" s="134">
        <f>IF(P22&gt;T$21,(TRUNC(O22*(1-U$21)*(1-V$21)-T$21*(1-V$21),2)),0)</f>
        <v>0.05</v>
      </c>
    </row>
    <row r="23" spans="1:24" x14ac:dyDescent="0.25">
      <c r="A23" s="129" t="s">
        <v>495</v>
      </c>
      <c r="B23" s="130" t="s">
        <v>462</v>
      </c>
      <c r="C23" s="131">
        <v>3.93</v>
      </c>
      <c r="D23" s="132">
        <f t="shared" ref="D23:D24" si="27">TRUNC(C23*(1-D$21),2)</f>
        <v>2.75</v>
      </c>
      <c r="E23" s="132">
        <f t="shared" si="25"/>
        <v>1.96</v>
      </c>
      <c r="F23" s="132">
        <f t="shared" ref="F23:F24" si="28">TRUNC(C23*(1-D$21)*(1-E$21),2)</f>
        <v>1.37</v>
      </c>
      <c r="G23" s="133"/>
      <c r="H23" s="132">
        <f t="shared" si="26"/>
        <v>1.9300000000000002</v>
      </c>
      <c r="I23" s="132">
        <f t="shared" ref="I23:I24" si="29">IF(D23&gt;H$21,(TRUNC(C23*(1-I$21)-H$21,2)),0)</f>
        <v>0.75</v>
      </c>
      <c r="J23" s="132">
        <f t="shared" ref="J23:J24" si="30">TRUNC(H23*(1-J$21),2)</f>
        <v>0.96</v>
      </c>
      <c r="K23" s="134">
        <f t="shared" ref="K23:K24" si="31">IF(D23&gt;H$21,(TRUNC(C23*(1-I$21)*(1-J$21)-H$21*(1-J$21),2)),0)</f>
        <v>0.37</v>
      </c>
      <c r="L23" s="140"/>
      <c r="M23" s="129" t="s">
        <v>495</v>
      </c>
      <c r="N23" s="130" t="s">
        <v>462</v>
      </c>
      <c r="O23" s="131">
        <v>1.96</v>
      </c>
      <c r="P23" s="132">
        <f t="shared" ref="P23:P24" si="32">TRUNC(O23*(1-P$21),2)</f>
        <v>1.37</v>
      </c>
      <c r="Q23" s="132">
        <f t="shared" ref="Q23:Q24" si="33">TRUNC(O23*(1-Q$21),2)</f>
        <v>0.98</v>
      </c>
      <c r="R23" s="132">
        <f t="shared" ref="R23:R24" si="34">TRUNC(O23*(1-P$21)*(1-Q$21),2)</f>
        <v>0.68</v>
      </c>
      <c r="S23" s="132"/>
      <c r="T23" s="132">
        <f t="shared" ref="T23:T24" si="35">O23-T$21</f>
        <v>0.96</v>
      </c>
      <c r="U23" s="132">
        <f t="shared" ref="U23:U24" si="36">IF(P23&gt;T$21,(TRUNC(O23*(1-U$21)-T$21,2)),0)</f>
        <v>0.37</v>
      </c>
      <c r="V23" s="132">
        <f t="shared" ref="V23:V24" si="37">TRUNC(T23*(1-V$21),2)</f>
        <v>0.48</v>
      </c>
      <c r="W23" s="134">
        <f t="shared" ref="W23:W24" si="38">IF(P23&gt;T$21,(TRUNC(O23*(1-U$21)*(1-V$21)-T$21*(1-V$21),2)),0)</f>
        <v>0.18</v>
      </c>
    </row>
    <row r="24" spans="1:24" x14ac:dyDescent="0.25">
      <c r="A24" s="129">
        <v>3</v>
      </c>
      <c r="B24" s="135" t="s">
        <v>463</v>
      </c>
      <c r="C24" s="131">
        <v>5.05</v>
      </c>
      <c r="D24" s="132">
        <f t="shared" si="27"/>
        <v>3.53</v>
      </c>
      <c r="E24" s="132">
        <f t="shared" si="25"/>
        <v>2.52</v>
      </c>
      <c r="F24" s="132">
        <f t="shared" si="28"/>
        <v>1.76</v>
      </c>
      <c r="G24" s="133"/>
      <c r="H24" s="132">
        <f t="shared" si="26"/>
        <v>3.05</v>
      </c>
      <c r="I24" s="132">
        <f t="shared" si="29"/>
        <v>1.53</v>
      </c>
      <c r="J24" s="132">
        <f t="shared" si="30"/>
        <v>1.52</v>
      </c>
      <c r="K24" s="134">
        <f t="shared" si="31"/>
        <v>0.76</v>
      </c>
      <c r="L24" s="140"/>
      <c r="M24" s="129">
        <v>3</v>
      </c>
      <c r="N24" s="135" t="s">
        <v>463</v>
      </c>
      <c r="O24" s="131">
        <v>2.52</v>
      </c>
      <c r="P24" s="132">
        <f t="shared" si="32"/>
        <v>1.76</v>
      </c>
      <c r="Q24" s="132">
        <f t="shared" si="33"/>
        <v>1.26</v>
      </c>
      <c r="R24" s="132">
        <f t="shared" si="34"/>
        <v>0.88</v>
      </c>
      <c r="S24" s="132"/>
      <c r="T24" s="132">
        <f t="shared" si="35"/>
        <v>1.52</v>
      </c>
      <c r="U24" s="132">
        <f t="shared" si="36"/>
        <v>0.76</v>
      </c>
      <c r="V24" s="132">
        <f t="shared" si="37"/>
        <v>0.76</v>
      </c>
      <c r="W24" s="134">
        <f t="shared" si="38"/>
        <v>0.38</v>
      </c>
    </row>
    <row r="25" spans="1:24" x14ac:dyDescent="0.25">
      <c r="A25" s="129" t="s">
        <v>496</v>
      </c>
      <c r="B25" s="130" t="s">
        <v>461</v>
      </c>
      <c r="C25" s="145">
        <v>2.2400000000000002</v>
      </c>
      <c r="D25" s="132">
        <f>TRUNC(C25*(1-D$21),2)</f>
        <v>1.56</v>
      </c>
      <c r="E25" s="132">
        <f t="shared" si="25"/>
        <v>1.1200000000000001</v>
      </c>
      <c r="F25" s="132">
        <f>TRUNC(C25*(1-D$21)*(1-E$21),2)</f>
        <v>0.78</v>
      </c>
      <c r="G25" s="135"/>
      <c r="H25" s="132">
        <f t="shared" si="26"/>
        <v>0.24000000000000021</v>
      </c>
      <c r="I25" s="132">
        <f>IF(D25&gt;H$21,(TRUNC(C25*(1-I$21)-H$21,2)),0)</f>
        <v>0</v>
      </c>
      <c r="J25" s="132">
        <f>TRUNC(H25*(1-J$21),2)</f>
        <v>0.12</v>
      </c>
      <c r="K25" s="134">
        <f>IF(D25&gt;H$21,(TRUNC(C25*(1-I$21)*(1-J$21)-H$21*(1-J$21),2)),0)</f>
        <v>0</v>
      </c>
      <c r="L25" s="140"/>
      <c r="M25" s="129" t="s">
        <v>496</v>
      </c>
      <c r="N25" s="130" t="s">
        <v>461</v>
      </c>
      <c r="O25" s="145">
        <v>1.1200000000000001</v>
      </c>
      <c r="P25" s="132">
        <f>TRUNC(O25*(1-P$21),2)</f>
        <v>0.78</v>
      </c>
      <c r="Q25" s="132">
        <f>TRUNC(O25*(1-Q$21),2)</f>
        <v>0.56000000000000005</v>
      </c>
      <c r="R25" s="132">
        <f>TRUNC(O25*(1-P$21)*(1-Q$21),2)</f>
        <v>0.39</v>
      </c>
      <c r="S25" s="144"/>
      <c r="T25" s="132">
        <f>O25-T$21</f>
        <v>0.12000000000000011</v>
      </c>
      <c r="U25" s="132">
        <f>IF(P25&gt;T$21,(TRUNC(O25*(1-U$21)-T$21,2)),0)</f>
        <v>0</v>
      </c>
      <c r="V25" s="132">
        <f>TRUNC(T25*(1-V$21),2)</f>
        <v>0.06</v>
      </c>
      <c r="W25" s="134">
        <f>IF(P25&gt;T$21,(TRUNC(O25*(1-U$21)*(1-V$21)-T$21*(1-V$21),2)),0)</f>
        <v>0</v>
      </c>
      <c r="X25" s="175" t="s">
        <v>509</v>
      </c>
    </row>
    <row r="26" spans="1:24" x14ac:dyDescent="0.25">
      <c r="A26" s="129" t="s">
        <v>497</v>
      </c>
      <c r="B26" s="130" t="s">
        <v>462</v>
      </c>
      <c r="C26" s="131">
        <v>2.75</v>
      </c>
      <c r="D26" s="132">
        <f>TRUNC(C26*(1-D$21),2)</f>
        <v>1.92</v>
      </c>
      <c r="E26" s="132">
        <f t="shared" si="25"/>
        <v>1.37</v>
      </c>
      <c r="F26" s="132">
        <f>TRUNC(C26*(1-D$21)*(1-E$21),2)</f>
        <v>0.96</v>
      </c>
      <c r="G26" s="133"/>
      <c r="H26" s="132">
        <f t="shared" si="26"/>
        <v>0.75</v>
      </c>
      <c r="I26" s="132">
        <f>IF(D26&gt;H$21,(TRUNC(C26*(1-I$21)-H$21,2)),0)</f>
        <v>0</v>
      </c>
      <c r="J26" s="132">
        <f>TRUNC(H26*(1-J$21),2)</f>
        <v>0.37</v>
      </c>
      <c r="K26" s="134">
        <f>IF(D26&gt;H$21,(TRUNC(C26*(1-I$21)*(1-J$21)-H$21*(1-J$21),2)),0)</f>
        <v>0</v>
      </c>
      <c r="L26" s="140"/>
      <c r="M26" s="129" t="s">
        <v>497</v>
      </c>
      <c r="N26" s="130" t="s">
        <v>462</v>
      </c>
      <c r="O26" s="131">
        <v>1.37</v>
      </c>
      <c r="P26" s="132">
        <f>TRUNC(O26*(1-P$21),2)</f>
        <v>0.95</v>
      </c>
      <c r="Q26" s="132">
        <f>TRUNC(O26*(1-Q$21),2)</f>
        <v>0.68</v>
      </c>
      <c r="R26" s="132">
        <f>TRUNC(O26*(1-P$21)*(1-Q$21),2)</f>
        <v>0.47</v>
      </c>
      <c r="S26" s="132"/>
      <c r="T26" s="132">
        <f>O26-T$21</f>
        <v>0.37000000000000011</v>
      </c>
      <c r="U26" s="132">
        <f>IF(P26&gt;T$21,(TRUNC(O26*(1-U$21)-T$21,2)),0)</f>
        <v>0</v>
      </c>
      <c r="V26" s="132">
        <f>TRUNC(T26*(1-V$21),2)</f>
        <v>0.18</v>
      </c>
      <c r="W26" s="134">
        <f>IF(P26&gt;T$21,(TRUNC(O26*(1-U$21)*(1-V$21)-T$21*(1-V$21),2)),0)</f>
        <v>0</v>
      </c>
      <c r="X26" s="175" t="s">
        <v>509</v>
      </c>
    </row>
    <row r="27" spans="1:24" x14ac:dyDescent="0.25">
      <c r="A27" s="129" t="s">
        <v>498</v>
      </c>
      <c r="B27" s="130" t="s">
        <v>461</v>
      </c>
      <c r="C27" s="146">
        <v>2.72</v>
      </c>
      <c r="D27" s="132">
        <f>TRUNC(C27*(1-D$21),2)</f>
        <v>1.9</v>
      </c>
      <c r="E27" s="132">
        <f t="shared" si="25"/>
        <v>1.36</v>
      </c>
      <c r="F27" s="132">
        <f>TRUNC(C27*(1-D$21)*(1-E$21),2)</f>
        <v>0.95</v>
      </c>
      <c r="G27" s="135"/>
      <c r="H27" s="132">
        <f t="shared" si="26"/>
        <v>0.7200000000000002</v>
      </c>
      <c r="I27" s="132">
        <f>IF(D27&gt;H$21,(TRUNC(C27*(1-I$21)-H$21,2)),0)</f>
        <v>0</v>
      </c>
      <c r="J27" s="132">
        <f>TRUNC(H27*(1-J$21),2)</f>
        <v>0.36</v>
      </c>
      <c r="K27" s="134">
        <f>IF(D27&gt;H$21,(TRUNC(C27*(1-I$21)*(1-J$21)-H$21*(1-J$21),2)),0)</f>
        <v>0</v>
      </c>
      <c r="L27" s="140"/>
      <c r="M27" s="129" t="s">
        <v>498</v>
      </c>
      <c r="N27" s="130" t="s">
        <v>461</v>
      </c>
      <c r="O27" s="146">
        <v>1.36</v>
      </c>
      <c r="P27" s="132">
        <f>TRUNC(O27*(1-P$21),2)</f>
        <v>0.95</v>
      </c>
      <c r="Q27" s="132">
        <f>TRUNC(O27*(1-Q$21),2)</f>
        <v>0.68</v>
      </c>
      <c r="R27" s="132">
        <f>TRUNC(O27*(1-P$21)*(1-Q$21),2)</f>
        <v>0.47</v>
      </c>
      <c r="S27" s="144"/>
      <c r="T27" s="132">
        <f>O27-T$21</f>
        <v>0.3600000000000001</v>
      </c>
      <c r="U27" s="132">
        <f>IF(P27&gt;T$21,(TRUNC(O27*(1-U$21)-T$21,2)),0)</f>
        <v>0</v>
      </c>
      <c r="V27" s="132">
        <f>TRUNC(T27*(1-V$21),2)</f>
        <v>0.18</v>
      </c>
      <c r="W27" s="134">
        <f>IF(P27&gt;T$21,(TRUNC(O27*(1-U$21)*(1-V$21)-T$21*(1-V$21),2)),0)</f>
        <v>0</v>
      </c>
      <c r="X27" s="175" t="s">
        <v>510</v>
      </c>
    </row>
    <row r="28" spans="1:24" x14ac:dyDescent="0.25">
      <c r="A28" s="129" t="s">
        <v>499</v>
      </c>
      <c r="B28" s="130" t="s">
        <v>462</v>
      </c>
      <c r="C28" s="131">
        <v>3.34</v>
      </c>
      <c r="D28" s="132">
        <f>TRUNC(C28*(1-D$21),2)</f>
        <v>2.33</v>
      </c>
      <c r="E28" s="132">
        <f t="shared" si="25"/>
        <v>1.67</v>
      </c>
      <c r="F28" s="132">
        <f>TRUNC(C28*(1-D$21)*(1-E$21),2)</f>
        <v>1.1599999999999999</v>
      </c>
      <c r="G28" s="133"/>
      <c r="H28" s="132">
        <f t="shared" si="26"/>
        <v>1.3399999999999999</v>
      </c>
      <c r="I28" s="132">
        <f>IF(D28&gt;H$21,(TRUNC(C28*(1-I$21)-H$21,2)),0)</f>
        <v>0.33</v>
      </c>
      <c r="J28" s="132">
        <f>TRUNC(H28*(1-J$21),2)</f>
        <v>0.67</v>
      </c>
      <c r="K28" s="134">
        <f>IF(D28&gt;H$21,(TRUNC(C28*(1-I$21)*(1-J$21)-H$21*(1-J$21),2)),0)</f>
        <v>0.16</v>
      </c>
      <c r="L28" s="140"/>
      <c r="M28" s="129" t="s">
        <v>499</v>
      </c>
      <c r="N28" s="130" t="s">
        <v>462</v>
      </c>
      <c r="O28" s="131">
        <v>1.67</v>
      </c>
      <c r="P28" s="132">
        <f>TRUNC(O28*(1-P$21),2)</f>
        <v>1.1599999999999999</v>
      </c>
      <c r="Q28" s="132">
        <f>TRUNC(O28*(1-Q$21),2)</f>
        <v>0.83</v>
      </c>
      <c r="R28" s="132">
        <f>TRUNC(O28*(1-P$21)*(1-Q$21),2)</f>
        <v>0.57999999999999996</v>
      </c>
      <c r="S28" s="132"/>
      <c r="T28" s="132">
        <f>O28-T$21</f>
        <v>0.66999999999999993</v>
      </c>
      <c r="U28" s="132">
        <f>IF(P28&gt;T$21,(TRUNC(O28*(1-U$21)-T$21,2)),0)</f>
        <v>0.16</v>
      </c>
      <c r="V28" s="132">
        <f>TRUNC(T28*(1-V$21),2)</f>
        <v>0.33</v>
      </c>
      <c r="W28" s="134">
        <f>IF(P28&gt;T$21,(TRUNC(O28*(1-U$21)*(1-V$21)-T$21*(1-V$21),2)),0)</f>
        <v>0.08</v>
      </c>
      <c r="X28" s="175" t="s">
        <v>510</v>
      </c>
    </row>
    <row r="29" spans="1:24" x14ac:dyDescent="0.25">
      <c r="A29" s="129" t="s">
        <v>500</v>
      </c>
      <c r="B29" s="130" t="s">
        <v>463</v>
      </c>
      <c r="C29" s="131">
        <v>4.29</v>
      </c>
      <c r="D29" s="132">
        <f>TRUNC(C29*(1-D$21),2)</f>
        <v>3</v>
      </c>
      <c r="E29" s="132">
        <f t="shared" si="25"/>
        <v>2.14</v>
      </c>
      <c r="F29" s="132">
        <f>TRUNC(C29*(1-D$21)*(1-E$21),2)</f>
        <v>1.5</v>
      </c>
      <c r="G29" s="133"/>
      <c r="H29" s="132">
        <f t="shared" si="26"/>
        <v>2.29</v>
      </c>
      <c r="I29" s="132">
        <f>IF(D29&gt;H$21,(TRUNC(C29*(1-I$21)-H$21,2)),0)</f>
        <v>1</v>
      </c>
      <c r="J29" s="132">
        <f>TRUNC(H29*(1-J$21),2)</f>
        <v>1.1399999999999999</v>
      </c>
      <c r="K29" s="134">
        <f>IF(D29&gt;H$21,(TRUNC(C29*(1-I$21)*(1-J$21)-H$21*(1-J$21),2)),0)</f>
        <v>0.5</v>
      </c>
      <c r="L29" s="140"/>
      <c r="M29" s="129" t="s">
        <v>500</v>
      </c>
      <c r="N29" s="130" t="s">
        <v>463</v>
      </c>
      <c r="O29" s="131">
        <v>2.14</v>
      </c>
      <c r="P29" s="132">
        <f>TRUNC(O29*(1-P$21),2)</f>
        <v>1.49</v>
      </c>
      <c r="Q29" s="132">
        <f>TRUNC(O29*(1-Q$21),2)</f>
        <v>1.07</v>
      </c>
      <c r="R29" s="132">
        <f>TRUNC(O29*(1-P$21)*(1-Q$21),2)</f>
        <v>0.74</v>
      </c>
      <c r="S29" s="132"/>
      <c r="T29" s="132">
        <f>O29-T$21</f>
        <v>1.1400000000000001</v>
      </c>
      <c r="U29" s="132">
        <f>IF(P29&gt;T$21,(TRUNC(O29*(1-U$21)-T$21,2)),0)</f>
        <v>0.49</v>
      </c>
      <c r="V29" s="132">
        <f>TRUNC(T29*(1-V$21),2)</f>
        <v>0.56999999999999995</v>
      </c>
      <c r="W29" s="134">
        <f>IF(P29&gt;T$21,(TRUNC(O29*(1-U$21)*(1-V$21)-T$21*(1-V$21),2)),0)</f>
        <v>0.24</v>
      </c>
      <c r="X29" s="175" t="s">
        <v>510</v>
      </c>
    </row>
    <row r="30" spans="1:24" x14ac:dyDescent="0.25">
      <c r="A30" s="129"/>
      <c r="K30" s="136"/>
      <c r="M30" s="129"/>
      <c r="W30" s="136"/>
    </row>
    <row r="31" spans="1:24" ht="18.75" x14ac:dyDescent="0.3">
      <c r="A31" s="129"/>
      <c r="B31" s="147" t="s">
        <v>465</v>
      </c>
      <c r="H31" s="193" t="s">
        <v>449</v>
      </c>
      <c r="I31" s="193"/>
      <c r="J31" s="193"/>
      <c r="K31" s="194"/>
      <c r="M31" s="129"/>
      <c r="N31" s="147" t="s">
        <v>465</v>
      </c>
      <c r="T31" s="193" t="s">
        <v>449</v>
      </c>
      <c r="U31" s="193"/>
      <c r="V31" s="193"/>
      <c r="W31" s="194"/>
    </row>
    <row r="32" spans="1:24" x14ac:dyDescent="0.25">
      <c r="A32" s="129"/>
      <c r="C32" s="124" t="s">
        <v>450</v>
      </c>
      <c r="D32" s="124" t="s">
        <v>451</v>
      </c>
      <c r="E32" s="124" t="s">
        <v>452</v>
      </c>
      <c r="F32" s="124" t="s">
        <v>453</v>
      </c>
      <c r="H32" s="124" t="s">
        <v>450</v>
      </c>
      <c r="I32" s="124" t="s">
        <v>451</v>
      </c>
      <c r="J32" s="124" t="s">
        <v>452</v>
      </c>
      <c r="K32" s="125" t="s">
        <v>453</v>
      </c>
      <c r="M32" s="129"/>
      <c r="O32" s="124" t="s">
        <v>450</v>
      </c>
      <c r="P32" s="124" t="s">
        <v>451</v>
      </c>
      <c r="Q32" s="124" t="s">
        <v>452</v>
      </c>
      <c r="R32" s="124" t="s">
        <v>453</v>
      </c>
      <c r="T32" s="124" t="s">
        <v>450</v>
      </c>
      <c r="U32" s="124" t="s">
        <v>451</v>
      </c>
      <c r="V32" s="124" t="s">
        <v>452</v>
      </c>
      <c r="W32" s="125" t="s">
        <v>453</v>
      </c>
    </row>
    <row r="33" spans="1:23" x14ac:dyDescent="0.25">
      <c r="A33" s="129"/>
      <c r="D33" s="126">
        <f>F42</f>
        <v>0</v>
      </c>
      <c r="E33" s="126">
        <f>F43</f>
        <v>0.5</v>
      </c>
      <c r="F33" s="126">
        <f>1-((1-D33)*(1-E33))</f>
        <v>0.5</v>
      </c>
      <c r="H33" s="127">
        <f>F45</f>
        <v>2</v>
      </c>
      <c r="I33" s="126">
        <f>F42</f>
        <v>0</v>
      </c>
      <c r="J33" s="126">
        <f>F43</f>
        <v>0.5</v>
      </c>
      <c r="K33" s="128">
        <f>1-((1-I33)*(1-J33))</f>
        <v>0.5</v>
      </c>
      <c r="M33" s="129"/>
      <c r="P33" s="126">
        <f>F42</f>
        <v>0</v>
      </c>
      <c r="Q33" s="126">
        <f>F43</f>
        <v>0.5</v>
      </c>
      <c r="R33" s="126">
        <f>1-(1-P33)*(1-Q33)</f>
        <v>0.5</v>
      </c>
      <c r="T33" s="127">
        <f>I45</f>
        <v>1</v>
      </c>
      <c r="U33" s="126">
        <f>F42</f>
        <v>0</v>
      </c>
      <c r="V33" s="126">
        <f>F43</f>
        <v>0.5</v>
      </c>
      <c r="W33" s="128">
        <f>1-(1-U33)*(1-V33)</f>
        <v>0.5</v>
      </c>
    </row>
    <row r="34" spans="1:23" x14ac:dyDescent="0.25">
      <c r="A34" s="129">
        <v>1</v>
      </c>
      <c r="B34" s="130" t="s">
        <v>466</v>
      </c>
      <c r="C34" s="131">
        <v>6.43</v>
      </c>
      <c r="D34" s="132">
        <f>TRUNC(C34*(1-D$33),2)</f>
        <v>6.43</v>
      </c>
      <c r="E34" s="132">
        <f>TRUNC(C34*(1-E$21),2)</f>
        <v>3.21</v>
      </c>
      <c r="F34" s="132">
        <f>TRUNC(C34*(1-D$33)*(1-E$33),2)</f>
        <v>3.21</v>
      </c>
      <c r="G34" s="133"/>
      <c r="H34" s="132">
        <f>C34-H$33</f>
        <v>4.43</v>
      </c>
      <c r="I34" s="132">
        <f>IF(D34&gt;H$33,(TRUNC(C34*(1-I$33)-H$33,2)),0)</f>
        <v>4.43</v>
      </c>
      <c r="J34" s="132">
        <f>TRUNC(H34*(1-J$33),2)</f>
        <v>2.21</v>
      </c>
      <c r="K34" s="134">
        <f>IF(D34&gt;H$33,(TRUNC(C34*(1-I$33)*(1-J$33)-H$33*(1-J$21),2)),0)</f>
        <v>2.21</v>
      </c>
      <c r="M34" s="129">
        <v>1</v>
      </c>
      <c r="N34" s="130" t="s">
        <v>466</v>
      </c>
      <c r="O34" s="131">
        <v>3.21</v>
      </c>
      <c r="P34" s="132">
        <f>TRUNC(O34*(1-P$33),2)</f>
        <v>3.21</v>
      </c>
      <c r="Q34" s="132">
        <f>TRUNC(O34*(1-Q$33),2)</f>
        <v>1.6</v>
      </c>
      <c r="R34" s="132">
        <f>TRUNC(O34*(1-P$33)*(1-Q$33),2)</f>
        <v>1.6</v>
      </c>
      <c r="S34" s="132"/>
      <c r="T34" s="132">
        <f>O34-T$33</f>
        <v>2.21</v>
      </c>
      <c r="U34" s="132">
        <f>IF(P34&gt;T$33,(TRUNC(O34*(1-U$33)-T$33,2)),0)</f>
        <v>2.21</v>
      </c>
      <c r="V34" s="132">
        <f>TRUNC(T34*(1-V$33),2)</f>
        <v>1.1000000000000001</v>
      </c>
      <c r="W34" s="134">
        <f>IF(P34&gt;T$33,(TRUNC(O34*(1-U$33)*(1-V$33)-T$33*(1-V$21),2)),0)</f>
        <v>1.1000000000000001</v>
      </c>
    </row>
    <row r="35" spans="1:23" x14ac:dyDescent="0.25">
      <c r="A35" s="129">
        <v>2</v>
      </c>
      <c r="B35" s="135" t="s">
        <v>467</v>
      </c>
      <c r="C35" s="131">
        <v>8.0399999999999991</v>
      </c>
      <c r="D35" s="132">
        <f>TRUNC(C35*(1-D$33),2)</f>
        <v>8.0399999999999991</v>
      </c>
      <c r="E35" s="132">
        <f>TRUNC(C35*(1-E$21),2)</f>
        <v>4.0199999999999996</v>
      </c>
      <c r="F35" s="132">
        <f>TRUNC(C35*(1-D$33)*(1-E$33),2)</f>
        <v>4.0199999999999996</v>
      </c>
      <c r="G35" s="135"/>
      <c r="H35" s="132">
        <f>C35-H$33</f>
        <v>6.0399999999999991</v>
      </c>
      <c r="I35" s="132">
        <f>IF(D35&gt;H$33,(TRUNC(C35*(1-I$33)-H$33,2)),0)</f>
        <v>6.04</v>
      </c>
      <c r="J35" s="132">
        <f>TRUNC(H35*(1-J$33),2)</f>
        <v>3.02</v>
      </c>
      <c r="K35" s="134">
        <f>IF(D35&gt;H$33,(TRUNC(C35*(1-I$33)*(1-J$33)-H$33*(1-J$21),2)),0)</f>
        <v>3.02</v>
      </c>
      <c r="M35" s="129">
        <v>2</v>
      </c>
      <c r="N35" s="135" t="s">
        <v>467</v>
      </c>
      <c r="O35" s="131">
        <v>4.0199999999999996</v>
      </c>
      <c r="P35" s="132">
        <f>TRUNC(O35*(1-P$33),2)</f>
        <v>4.0199999999999996</v>
      </c>
      <c r="Q35" s="132">
        <f>TRUNC(O35*(1-Q$33),2)</f>
        <v>2.0099999999999998</v>
      </c>
      <c r="R35" s="132">
        <f>TRUNC(O35*(1-P$33)*(1-Q$33),2)</f>
        <v>2.0099999999999998</v>
      </c>
      <c r="S35" s="144"/>
      <c r="T35" s="132">
        <f>O35-T$33</f>
        <v>3.0199999999999996</v>
      </c>
      <c r="U35" s="132">
        <f>IF(P35&gt;T$33,(TRUNC(O35*(1-U$33)-T$33,2)),0)</f>
        <v>3.02</v>
      </c>
      <c r="V35" s="132">
        <f>TRUNC(T35*(1-V$33),2)</f>
        <v>1.51</v>
      </c>
      <c r="W35" s="134">
        <f>IF(P35&gt;T$33,(TRUNC(O35*(1-U$33)*(1-V$33)-T$33*(1-V$21),2)),0)</f>
        <v>1.51</v>
      </c>
    </row>
    <row r="36" spans="1:23" x14ac:dyDescent="0.25">
      <c r="A36" s="129"/>
      <c r="K36" s="136"/>
      <c r="M36" s="129"/>
      <c r="W36" s="136"/>
    </row>
    <row r="37" spans="1:23" ht="15.75" thickBot="1" x14ac:dyDescent="0.3">
      <c r="A37" s="148" t="s">
        <v>501</v>
      </c>
      <c r="B37" s="149" t="s">
        <v>461</v>
      </c>
      <c r="C37" s="150">
        <f>C15</f>
        <v>3.2</v>
      </c>
      <c r="D37" s="150">
        <f>TRUNC(C37*(1-D$14),2)</f>
        <v>2.2400000000000002</v>
      </c>
      <c r="E37" s="150">
        <f>TRUNC(C37*(1-E$14),2)</f>
        <v>1.6</v>
      </c>
      <c r="F37" s="150">
        <f>TRUNC(C37*(1-D$14)*(1-E$14),2)</f>
        <v>1.1200000000000001</v>
      </c>
      <c r="G37" s="151"/>
      <c r="H37" s="150">
        <f>C37-H$14</f>
        <v>1.2000000000000002</v>
      </c>
      <c r="I37" s="150">
        <f>IF(D37&gt;H14,(TRUNC(C37*(1-I$14)-H$14,2)),0)</f>
        <v>0.24</v>
      </c>
      <c r="J37" s="150">
        <f>TRUNC(H37*(1-J$21),2)</f>
        <v>0.6</v>
      </c>
      <c r="K37" s="152">
        <f>IF(D37&gt;H14,(TRUNC(C37*(1-I$14)*(1-J$14)-H$14*(1-J$14),2)),0)</f>
        <v>0.12</v>
      </c>
      <c r="L37" s="140"/>
      <c r="M37" s="148" t="s">
        <v>501</v>
      </c>
      <c r="N37" s="149" t="s">
        <v>461</v>
      </c>
      <c r="O37" s="150">
        <f>O15</f>
        <v>1.6</v>
      </c>
      <c r="P37" s="150">
        <f>TRUNC(O37*(1-P$14),2)</f>
        <v>1.1200000000000001</v>
      </c>
      <c r="Q37" s="150">
        <f>TRUNC(O37*(1-Q$14),2)</f>
        <v>0.8</v>
      </c>
      <c r="R37" s="150">
        <f>TRUNC(O37*(1-P$14)*(1-Q$14),2)</f>
        <v>0.56000000000000005</v>
      </c>
      <c r="S37" s="153"/>
      <c r="T37" s="150">
        <f>O37-T$14</f>
        <v>0.60000000000000009</v>
      </c>
      <c r="U37" s="150">
        <f>IF(P37&gt;T14,(TRUNC(O37*(1-U$14)-T$14,2)),0)</f>
        <v>0.12</v>
      </c>
      <c r="V37" s="150">
        <f>TRUNC(T37*(1-V$21),2)</f>
        <v>0.3</v>
      </c>
      <c r="W37" s="152">
        <f>IF(P37&gt;T14,(TRUNC(O37*(1-U$14)*(1-V$14)-T$14*(1-V$14),2)),0)</f>
        <v>0.05</v>
      </c>
    </row>
    <row r="38" spans="1:23" ht="18.75" x14ac:dyDescent="0.3">
      <c r="B38" s="154" t="s">
        <v>468</v>
      </c>
    </row>
    <row r="39" spans="1:23" x14ac:dyDescent="0.25">
      <c r="B39" s="155" t="s">
        <v>469</v>
      </c>
      <c r="F39" s="156">
        <v>0.3</v>
      </c>
    </row>
    <row r="40" spans="1:23" x14ac:dyDescent="0.25">
      <c r="B40" s="155" t="s">
        <v>471</v>
      </c>
      <c r="F40" s="156">
        <v>0.3</v>
      </c>
      <c r="G40" s="157"/>
      <c r="H40" s="157"/>
      <c r="I40" s="157"/>
      <c r="J40" s="157"/>
      <c r="N40" s="195" t="s">
        <v>472</v>
      </c>
      <c r="O40" s="195"/>
      <c r="P40" s="195"/>
      <c r="Q40" s="196" t="s">
        <v>473</v>
      </c>
      <c r="R40" s="158"/>
      <c r="U40" s="159" t="s">
        <v>446</v>
      </c>
      <c r="V40" s="159" t="s">
        <v>474</v>
      </c>
      <c r="W40" s="159" t="s">
        <v>475</v>
      </c>
    </row>
    <row r="41" spans="1:23" x14ac:dyDescent="0.25">
      <c r="B41" s="155" t="s">
        <v>476</v>
      </c>
      <c r="F41" s="156">
        <v>0.3</v>
      </c>
      <c r="J41" s="157"/>
      <c r="M41" s="160" t="s">
        <v>477</v>
      </c>
      <c r="N41" s="161" t="s">
        <v>478</v>
      </c>
      <c r="O41" s="161" t="s">
        <v>479</v>
      </c>
      <c r="P41" s="161" t="s">
        <v>480</v>
      </c>
      <c r="Q41" s="196"/>
      <c r="R41" s="158" t="s">
        <v>481</v>
      </c>
      <c r="U41" s="162">
        <v>15.74</v>
      </c>
      <c r="V41" s="162">
        <v>14.08</v>
      </c>
      <c r="W41" s="162">
        <v>14.08</v>
      </c>
    </row>
    <row r="42" spans="1:23" x14ac:dyDescent="0.25">
      <c r="A42" s="163"/>
      <c r="B42" s="155" t="s">
        <v>482</v>
      </c>
      <c r="F42" s="156">
        <v>0</v>
      </c>
      <c r="G42" s="157"/>
      <c r="H42" s="157"/>
      <c r="I42" s="157"/>
      <c r="J42" s="157"/>
      <c r="M42" s="135" t="s">
        <v>446</v>
      </c>
      <c r="N42" s="164">
        <v>16.8</v>
      </c>
      <c r="O42" s="164">
        <v>8.4</v>
      </c>
      <c r="P42" s="164">
        <v>8.4</v>
      </c>
      <c r="Q42" s="165">
        <v>50</v>
      </c>
      <c r="R42" s="158" t="s">
        <v>483</v>
      </c>
      <c r="U42" s="162">
        <v>9.84</v>
      </c>
      <c r="V42" s="162">
        <f t="shared" ref="V42:W44" si="39">U42</f>
        <v>9.84</v>
      </c>
      <c r="W42" s="162">
        <f t="shared" si="39"/>
        <v>9.84</v>
      </c>
    </row>
    <row r="43" spans="1:23" x14ac:dyDescent="0.25">
      <c r="A43" s="163"/>
      <c r="B43" s="166" t="s">
        <v>484</v>
      </c>
      <c r="D43" s="167"/>
      <c r="F43" s="156">
        <v>0.5</v>
      </c>
      <c r="G43" s="157"/>
      <c r="H43" s="157"/>
      <c r="I43" s="157"/>
      <c r="J43" s="168"/>
      <c r="L43" s="119"/>
      <c r="M43" s="135" t="s">
        <v>485</v>
      </c>
      <c r="N43" s="164">
        <v>8.4</v>
      </c>
      <c r="O43" s="164">
        <v>4.2</v>
      </c>
      <c r="P43" s="164">
        <v>4.2</v>
      </c>
      <c r="Q43" s="165">
        <v>25</v>
      </c>
      <c r="R43" s="158" t="s">
        <v>486</v>
      </c>
      <c r="U43" s="162">
        <v>7.44</v>
      </c>
      <c r="V43" s="162">
        <f t="shared" si="39"/>
        <v>7.44</v>
      </c>
      <c r="W43" s="162">
        <f t="shared" si="39"/>
        <v>7.44</v>
      </c>
    </row>
    <row r="44" spans="1:23" x14ac:dyDescent="0.25">
      <c r="A44" s="163"/>
      <c r="F44" s="168" t="s">
        <v>446</v>
      </c>
      <c r="G44" s="168"/>
      <c r="I44" s="168" t="s">
        <v>502</v>
      </c>
      <c r="J44" s="169"/>
      <c r="M44" s="135" t="s">
        <v>488</v>
      </c>
      <c r="N44" s="164">
        <v>8.4</v>
      </c>
      <c r="O44" s="164">
        <v>4.2</v>
      </c>
      <c r="P44" s="164">
        <v>4.2</v>
      </c>
      <c r="Q44" s="165">
        <v>25</v>
      </c>
      <c r="R44" s="158" t="s">
        <v>489</v>
      </c>
      <c r="U44" s="162">
        <v>4</v>
      </c>
      <c r="V44" s="162">
        <f t="shared" si="39"/>
        <v>4</v>
      </c>
      <c r="W44" s="162">
        <f t="shared" si="39"/>
        <v>4</v>
      </c>
    </row>
    <row r="45" spans="1:23" x14ac:dyDescent="0.25">
      <c r="B45" s="170" t="s">
        <v>503</v>
      </c>
      <c r="C45" s="171"/>
      <c r="D45" s="171"/>
      <c r="E45" s="171"/>
      <c r="F45" s="172">
        <v>2</v>
      </c>
      <c r="G45" s="173"/>
      <c r="H45" s="171"/>
      <c r="I45" s="172">
        <v>1</v>
      </c>
      <c r="J45" s="169"/>
      <c r="M45" s="135" t="s">
        <v>491</v>
      </c>
      <c r="N45" s="165">
        <v>2.5</v>
      </c>
      <c r="O45" s="165">
        <v>2.5</v>
      </c>
      <c r="P45" s="165">
        <v>2.5</v>
      </c>
      <c r="Q45" s="165">
        <v>25</v>
      </c>
      <c r="R45" s="158" t="s">
        <v>492</v>
      </c>
      <c r="U45" s="162">
        <v>31.92</v>
      </c>
      <c r="V45" s="162">
        <v>28.61</v>
      </c>
      <c r="W45" s="162">
        <v>28.61</v>
      </c>
    </row>
    <row r="46" spans="1:23" x14ac:dyDescent="0.25">
      <c r="B46" s="170" t="s">
        <v>504</v>
      </c>
      <c r="C46" s="171"/>
      <c r="D46" s="174"/>
      <c r="E46" s="171"/>
      <c r="F46" s="172">
        <v>2</v>
      </c>
      <c r="G46" s="173"/>
      <c r="H46" s="171"/>
      <c r="I46" s="172">
        <v>1</v>
      </c>
      <c r="J46" s="169"/>
    </row>
    <row r="47" spans="1:23" x14ac:dyDescent="0.25">
      <c r="B47" s="170" t="s">
        <v>505</v>
      </c>
      <c r="C47" s="171"/>
      <c r="D47" s="174"/>
      <c r="E47" s="171"/>
      <c r="F47" s="172">
        <v>2</v>
      </c>
      <c r="G47" s="173"/>
      <c r="H47" s="171"/>
      <c r="I47" s="172">
        <v>1</v>
      </c>
      <c r="K47" s="169"/>
    </row>
    <row r="48" spans="1:23" x14ac:dyDescent="0.25">
      <c r="B48" s="170" t="s">
        <v>506</v>
      </c>
      <c r="F48" s="172">
        <v>2</v>
      </c>
      <c r="I48" s="172">
        <v>1</v>
      </c>
    </row>
    <row r="49" spans="2:9" x14ac:dyDescent="0.25">
      <c r="B49" s="170" t="s">
        <v>507</v>
      </c>
      <c r="F49" s="172">
        <v>2</v>
      </c>
      <c r="I49" s="172">
        <v>1</v>
      </c>
    </row>
    <row r="50" spans="2:9" x14ac:dyDescent="0.25">
      <c r="B50" s="170" t="s">
        <v>508</v>
      </c>
      <c r="F50" s="172">
        <v>2</v>
      </c>
      <c r="I50" s="172">
        <v>1</v>
      </c>
    </row>
  </sheetData>
  <mergeCells count="10">
    <mergeCell ref="H31:K31"/>
    <mergeCell ref="T31:W31"/>
    <mergeCell ref="N40:P40"/>
    <mergeCell ref="Q40:Q41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OFFICIAL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2BC6-B668-4B1D-806E-9BCE047B5683}">
  <dimension ref="A1:W45"/>
  <sheetViews>
    <sheetView topLeftCell="A9" workbookViewId="0">
      <selection activeCell="N38" sqref="N38"/>
    </sheetView>
  </sheetViews>
  <sheetFormatPr defaultRowHeight="15" x14ac:dyDescent="0.25"/>
  <sheetData>
    <row r="1" spans="1:23" ht="23.25" x14ac:dyDescent="0.35">
      <c r="B1" s="180" t="s">
        <v>511</v>
      </c>
      <c r="F1" s="171"/>
    </row>
    <row r="2" spans="1:23" ht="15.75" thickBot="1" x14ac:dyDescent="0.3">
      <c r="D2" s="119" t="s">
        <v>446</v>
      </c>
      <c r="O2" s="119" t="s">
        <v>447</v>
      </c>
    </row>
    <row r="3" spans="1:23" ht="18.75" x14ac:dyDescent="0.3">
      <c r="A3" s="120"/>
      <c r="B3" s="121" t="s">
        <v>448</v>
      </c>
      <c r="C3" s="122"/>
      <c r="D3" s="121"/>
      <c r="E3" s="121"/>
      <c r="F3" s="121"/>
      <c r="G3" s="121"/>
      <c r="H3" s="197" t="s">
        <v>449</v>
      </c>
      <c r="I3" s="197"/>
      <c r="J3" s="197"/>
      <c r="K3" s="198"/>
      <c r="M3" s="120"/>
      <c r="N3" s="121" t="s">
        <v>448</v>
      </c>
      <c r="O3" s="122"/>
      <c r="P3" s="121"/>
      <c r="Q3" s="121"/>
      <c r="R3" s="121"/>
      <c r="S3" s="121"/>
      <c r="T3" s="197" t="s">
        <v>449</v>
      </c>
      <c r="U3" s="197"/>
      <c r="V3" s="197"/>
      <c r="W3" s="198"/>
    </row>
    <row r="4" spans="1:23" x14ac:dyDescent="0.25">
      <c r="A4" s="123"/>
      <c r="C4" s="176" t="s">
        <v>450</v>
      </c>
      <c r="D4" s="176" t="s">
        <v>451</v>
      </c>
      <c r="E4" s="176" t="s">
        <v>452</v>
      </c>
      <c r="F4" s="176" t="s">
        <v>453</v>
      </c>
      <c r="G4" s="176"/>
      <c r="H4" s="176" t="s">
        <v>450</v>
      </c>
      <c r="I4" s="176" t="s">
        <v>451</v>
      </c>
      <c r="J4" s="176" t="s">
        <v>452</v>
      </c>
      <c r="K4" s="177" t="s">
        <v>453</v>
      </c>
      <c r="M4" s="123"/>
      <c r="O4" s="176" t="s">
        <v>450</v>
      </c>
      <c r="P4" s="176" t="s">
        <v>451</v>
      </c>
      <c r="Q4" s="176" t="s">
        <v>452</v>
      </c>
      <c r="R4" s="176" t="s">
        <v>453</v>
      </c>
      <c r="S4" s="176"/>
      <c r="T4" s="176" t="s">
        <v>450</v>
      </c>
      <c r="U4" s="176" t="s">
        <v>451</v>
      </c>
      <c r="V4" s="176" t="s">
        <v>452</v>
      </c>
      <c r="W4" s="177" t="s">
        <v>453</v>
      </c>
    </row>
    <row r="5" spans="1:23" x14ac:dyDescent="0.25">
      <c r="A5" s="123"/>
      <c r="D5" s="126">
        <f>F34</f>
        <v>0.3</v>
      </c>
      <c r="E5" s="126">
        <f>F38</f>
        <v>0</v>
      </c>
      <c r="F5" s="126">
        <f>1-((1-D5)*(1-E5))</f>
        <v>0.30000000000000004</v>
      </c>
      <c r="G5" s="126"/>
      <c r="H5" s="127">
        <f>F40</f>
        <v>2</v>
      </c>
      <c r="I5" s="126">
        <f>F34</f>
        <v>0.3</v>
      </c>
      <c r="J5" s="126">
        <f>F38</f>
        <v>0</v>
      </c>
      <c r="K5" s="128">
        <f>1-((1-I5)*(1-J5))</f>
        <v>0.30000000000000004</v>
      </c>
      <c r="M5" s="123"/>
      <c r="P5" s="126">
        <f>F34</f>
        <v>0.3</v>
      </c>
      <c r="Q5" s="126">
        <f>F38</f>
        <v>0</v>
      </c>
      <c r="R5" s="126">
        <f>1-(1-P5)*(1-Q5)</f>
        <v>0.30000000000000004</v>
      </c>
      <c r="S5" s="126"/>
      <c r="T5" s="127">
        <f>I40</f>
        <v>1</v>
      </c>
      <c r="U5" s="126">
        <f>F34</f>
        <v>0.3</v>
      </c>
      <c r="V5" s="126">
        <f>F38</f>
        <v>0</v>
      </c>
      <c r="W5" s="128">
        <f>1-(1-U5)*(1-V5)</f>
        <v>0.30000000000000004</v>
      </c>
    </row>
    <row r="6" spans="1:23" x14ac:dyDescent="0.25">
      <c r="A6" s="129">
        <v>1</v>
      </c>
      <c r="B6" s="130" t="s">
        <v>454</v>
      </c>
      <c r="C6" s="131">
        <v>4</v>
      </c>
      <c r="D6" s="132">
        <f>TRUNC(C6*(1-D$5),2)</f>
        <v>2.8</v>
      </c>
      <c r="E6" s="132">
        <f>TRUNC(C6*(1-E$5),2)</f>
        <v>4</v>
      </c>
      <c r="F6" s="132">
        <f>TRUNC(C6*(1-D$5)*(1-E$5),2)</f>
        <v>2.8</v>
      </c>
      <c r="G6" s="133"/>
      <c r="H6" s="132">
        <f>C6-H$5</f>
        <v>2</v>
      </c>
      <c r="I6" s="132">
        <f>IF(D6&gt;H$5,(TRUNC(C6*(1-I$5)-H$5,2)),0)</f>
        <v>0.8</v>
      </c>
      <c r="J6" s="132">
        <f>TRUNC(C6*(1-J$5)-H$5*(1-J$5),2)</f>
        <v>2</v>
      </c>
      <c r="K6" s="134">
        <f>IF(D6&gt;H$5,(TRUNC(C6*(1-I$5)*(1-J$5)-H$5*(1-J$5),2)),0)</f>
        <v>0.8</v>
      </c>
      <c r="M6" s="129">
        <v>1</v>
      </c>
      <c r="N6" s="130" t="s">
        <v>454</v>
      </c>
      <c r="O6" s="131">
        <v>2</v>
      </c>
      <c r="P6" s="132">
        <f>TRUNC(O6*(1-P$5),2)</f>
        <v>1.4</v>
      </c>
      <c r="Q6" s="132">
        <f>TRUNC(O6*(1-Q$5),2)</f>
        <v>2</v>
      </c>
      <c r="R6" s="132">
        <f>TRUNC(O6*(1-P$5)*(1-Q$5),2)</f>
        <v>1.4</v>
      </c>
      <c r="S6" s="132"/>
      <c r="T6" s="132">
        <f>O6-T$5</f>
        <v>1</v>
      </c>
      <c r="U6" s="132">
        <f>IF(P6&gt;T$5,(TRUNC(O6*(1-U$5)-T$5,2)),0)</f>
        <v>0.4</v>
      </c>
      <c r="V6" s="132">
        <f>TRUNC(O6*(1-V$5)-T$5*(1-V$5),2)</f>
        <v>1</v>
      </c>
      <c r="W6" s="134">
        <f>IF(P6&gt;T$5,(TRUNC(O6*(1-U$5)*(1-V$5)-T$5*(1-V$5),2)),0)</f>
        <v>0.4</v>
      </c>
    </row>
    <row r="7" spans="1:23" x14ac:dyDescent="0.25">
      <c r="A7" s="129">
        <v>2</v>
      </c>
      <c r="B7" s="130" t="s">
        <v>455</v>
      </c>
      <c r="C7" s="131">
        <v>4.97</v>
      </c>
      <c r="D7" s="132">
        <f>TRUNC(C7*(1-D$5),2)</f>
        <v>3.47</v>
      </c>
      <c r="E7" s="132">
        <f>TRUNC(C7*(1-E$5),2)</f>
        <v>4.97</v>
      </c>
      <c r="F7" s="132">
        <f>TRUNC(C7*(1-D$5)*(1-E$5),2)</f>
        <v>3.47</v>
      </c>
      <c r="G7" s="133"/>
      <c r="H7" s="132">
        <f>C7-H$5</f>
        <v>2.9699999999999998</v>
      </c>
      <c r="I7" s="132">
        <f>IF(D7&gt;H$5,(TRUNC(C7*(1-I$5)-H$5,2)),0)</f>
        <v>1.47</v>
      </c>
      <c r="J7" s="132">
        <f>TRUNC(C7*(1-J$5)-H$5*(1-J$5),2)</f>
        <v>2.97</v>
      </c>
      <c r="K7" s="134">
        <f>IF(D7&gt;H$5,(TRUNC(C7*(1-I$5)*(1-J$5)-H$5*(1-J$5),2)),0)</f>
        <v>1.47</v>
      </c>
      <c r="M7" s="129">
        <v>2</v>
      </c>
      <c r="N7" s="130" t="s">
        <v>455</v>
      </c>
      <c r="O7" s="131">
        <v>2.48</v>
      </c>
      <c r="P7" s="132">
        <f>TRUNC(O7*(1-P$5),2)</f>
        <v>1.73</v>
      </c>
      <c r="Q7" s="132">
        <f>TRUNC(O7*(1-Q$5),2)</f>
        <v>2.48</v>
      </c>
      <c r="R7" s="132">
        <f>TRUNC(O7*(1-P$5)*(1-Q$5),2)</f>
        <v>1.73</v>
      </c>
      <c r="S7" s="132"/>
      <c r="T7" s="132">
        <f>O7-T$5</f>
        <v>1.48</v>
      </c>
      <c r="U7" s="132">
        <f>IF(P7&gt;T$5,(TRUNC(O7*(1-U$5)-T$5,2)),0)</f>
        <v>0.73</v>
      </c>
      <c r="V7" s="132">
        <f>TRUNC(O7*(1-V$5)-T$5*(1-V$5),2)</f>
        <v>1.48</v>
      </c>
      <c r="W7" s="134">
        <f>IF(P7&gt;T$5,(TRUNC(O7*(1-U$5)*(1-V$5)-T$5*(1-V$5),2)),0)</f>
        <v>0.73</v>
      </c>
    </row>
    <row r="8" spans="1:23" x14ac:dyDescent="0.25">
      <c r="A8" s="129">
        <v>3</v>
      </c>
      <c r="B8" s="135" t="s">
        <v>456</v>
      </c>
      <c r="C8" s="131">
        <v>5.72</v>
      </c>
      <c r="D8" s="132">
        <f>TRUNC(C8*(1-D$5),2)</f>
        <v>4</v>
      </c>
      <c r="E8" s="132">
        <f>TRUNC(C8*(1-E$5),2)</f>
        <v>5.72</v>
      </c>
      <c r="F8" s="132">
        <f>TRUNC(C8*(1-D$5)*(1-E$5),2)</f>
        <v>4</v>
      </c>
      <c r="G8" s="133"/>
      <c r="H8" s="132">
        <f>C8-H$5</f>
        <v>3.7199999999999998</v>
      </c>
      <c r="I8" s="132">
        <f>IF(D8&gt;H$5,(TRUNC(C8*(1-I$5)-H$5,2)),0)</f>
        <v>2</v>
      </c>
      <c r="J8" s="132">
        <f>TRUNC(C8*(1-J$5)-H$5*(1-J$5),2)</f>
        <v>3.72</v>
      </c>
      <c r="K8" s="134">
        <f>IF(D8&gt;H$5,(TRUNC(C8*(1-I$5)*(1-J$5)-H$5*(1-J$5),2)),0)</f>
        <v>2</v>
      </c>
      <c r="M8" s="129">
        <v>3</v>
      </c>
      <c r="N8" s="135" t="s">
        <v>456</v>
      </c>
      <c r="O8" s="131">
        <v>2.86</v>
      </c>
      <c r="P8" s="132">
        <f>TRUNC(O8*(1-P$5),2)</f>
        <v>2</v>
      </c>
      <c r="Q8" s="132">
        <f>TRUNC(O8*(1-Q$5),2)</f>
        <v>2.86</v>
      </c>
      <c r="R8" s="132">
        <f>TRUNC(O8*(1-P$5)*(1-Q$5),2)</f>
        <v>2</v>
      </c>
      <c r="S8" s="132"/>
      <c r="T8" s="132">
        <f>O8-T$5</f>
        <v>1.8599999999999999</v>
      </c>
      <c r="U8" s="132">
        <f>IF(P8&gt;T$5,(TRUNC(O8*(1-U$5)-T$5,2)),0)</f>
        <v>1</v>
      </c>
      <c r="V8" s="132">
        <f>TRUNC(O8*(1-V$5)-T$5*(1-V$5),2)</f>
        <v>1.86</v>
      </c>
      <c r="W8" s="134">
        <f>IF(P8&gt;T$5,(TRUNC(O8*(1-U$5)*(1-V$5)-T$5*(1-V$5),2)),0)</f>
        <v>1</v>
      </c>
    </row>
    <row r="9" spans="1:23" x14ac:dyDescent="0.25">
      <c r="A9" s="129">
        <v>4</v>
      </c>
      <c r="B9" s="135" t="s">
        <v>457</v>
      </c>
      <c r="C9" s="131">
        <v>7.65</v>
      </c>
      <c r="D9" s="132">
        <f>TRUNC(C9*(1-D$5),2)</f>
        <v>5.35</v>
      </c>
      <c r="E9" s="132">
        <f>TRUNC(C9*(1-E$5),2)</f>
        <v>7.65</v>
      </c>
      <c r="F9" s="132">
        <f>TRUNC(C9*(1-D$5)*(1-E$5),2)</f>
        <v>5.35</v>
      </c>
      <c r="G9" s="133"/>
      <c r="H9" s="132">
        <f>C9-H$5</f>
        <v>5.65</v>
      </c>
      <c r="I9" s="132">
        <f>IF(D9&gt;H$5,(TRUNC(C9*(1-I$5)-H$5,2)),0)</f>
        <v>3.35</v>
      </c>
      <c r="J9" s="132">
        <f>TRUNC(C9*(1-J$5)-H$5*(1-J$5),2)</f>
        <v>5.65</v>
      </c>
      <c r="K9" s="134">
        <f>IF(D9&gt;H$5,(TRUNC(C9*(1-I$5)*(1-J$5)-H$5*(1-J$5),2)),0)</f>
        <v>3.35</v>
      </c>
      <c r="M9" s="129">
        <v>4</v>
      </c>
      <c r="N9" s="135" t="s">
        <v>457</v>
      </c>
      <c r="O9" s="131">
        <v>3.82</v>
      </c>
      <c r="P9" s="132">
        <f>TRUNC(O9*(1-P$5),2)</f>
        <v>2.67</v>
      </c>
      <c r="Q9" s="132">
        <f>TRUNC(O9*(1-Q$5),2)</f>
        <v>3.82</v>
      </c>
      <c r="R9" s="132">
        <f>TRUNC(O9*(1-P$5)*(1-Q$5),2)</f>
        <v>2.67</v>
      </c>
      <c r="S9" s="132"/>
      <c r="T9" s="132">
        <f>O9-T$5</f>
        <v>2.82</v>
      </c>
      <c r="U9" s="132">
        <f>IF(P9&gt;T$5,(TRUNC(O9*(1-U$5)-T$5,2)),0)</f>
        <v>1.67</v>
      </c>
      <c r="V9" s="132">
        <f>TRUNC(O9*(1-V$5)-T$5*(1-V$5),2)</f>
        <v>2.82</v>
      </c>
      <c r="W9" s="134">
        <f>IF(P9&gt;T$5,(TRUNC(O9*(1-U$5)*(1-V$5)-T$5*(1-V$5),2)),0)</f>
        <v>1.67</v>
      </c>
    </row>
    <row r="10" spans="1:23" x14ac:dyDescent="0.25">
      <c r="A10" s="129">
        <v>5</v>
      </c>
      <c r="B10" s="135" t="s">
        <v>458</v>
      </c>
      <c r="C10" s="131">
        <v>9.84</v>
      </c>
      <c r="D10" s="132">
        <f>TRUNC(C10*(1-D$5),2)</f>
        <v>6.88</v>
      </c>
      <c r="E10" s="132">
        <f>TRUNC(C10*(1-E$5),2)</f>
        <v>9.84</v>
      </c>
      <c r="F10" s="132">
        <f>TRUNC(C10*(1-D$5)*(1-E$5),2)</f>
        <v>6.88</v>
      </c>
      <c r="G10" s="133"/>
      <c r="H10" s="132">
        <f>C10-H$5</f>
        <v>7.84</v>
      </c>
      <c r="I10" s="132">
        <f>IF(D10&gt;H$5,(TRUNC(C10*(1-I$5)-H$5,2)),0)</f>
        <v>4.88</v>
      </c>
      <c r="J10" s="132">
        <f>TRUNC(C10*(1-J$5)-H$5*(1-J$5),2)</f>
        <v>7.84</v>
      </c>
      <c r="K10" s="134">
        <f>IF(D10&gt;H$5,(TRUNC(C10*(1-I$5)*(1-J$5)-H$5*(1-J$5),2)),0)</f>
        <v>4.88</v>
      </c>
      <c r="M10" s="129">
        <v>5</v>
      </c>
      <c r="N10" s="135" t="s">
        <v>458</v>
      </c>
      <c r="O10" s="131">
        <v>4.92</v>
      </c>
      <c r="P10" s="132">
        <f>TRUNC(O10*(1-P$5),2)</f>
        <v>3.44</v>
      </c>
      <c r="Q10" s="132">
        <f>TRUNC(O10*(1-Q$5),2)</f>
        <v>4.92</v>
      </c>
      <c r="R10" s="132">
        <f>TRUNC(O10*(1-P$5)*(1-Q$5),2)</f>
        <v>3.44</v>
      </c>
      <c r="S10" s="132"/>
      <c r="T10" s="132">
        <f>O10-T$5</f>
        <v>3.92</v>
      </c>
      <c r="U10" s="132">
        <f>IF(P10&gt;T$5,(TRUNC(O10*(1-U$5)-T$5,2)),0)</f>
        <v>2.44</v>
      </c>
      <c r="V10" s="132">
        <f>TRUNC(O10*(1-V$5)-T$5*(1-V$5),2)</f>
        <v>3.92</v>
      </c>
      <c r="W10" s="134">
        <f>IF(P10&gt;T$5,(TRUNC(O10*(1-U$5)*(1-V$5)-T$5*(1-V$5),2)),0)</f>
        <v>2.44</v>
      </c>
    </row>
    <row r="11" spans="1:23" x14ac:dyDescent="0.25">
      <c r="A11" s="129"/>
      <c r="K11" s="136"/>
      <c r="M11" s="129"/>
      <c r="W11" s="136"/>
    </row>
    <row r="12" spans="1:23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193" t="s">
        <v>449</v>
      </c>
      <c r="I12" s="193"/>
      <c r="J12" s="193"/>
      <c r="K12" s="194"/>
      <c r="M12" s="129"/>
      <c r="N12" s="137" t="s">
        <v>459</v>
      </c>
      <c r="O12" s="137"/>
      <c r="P12" s="137"/>
      <c r="Q12" s="137"/>
      <c r="R12" s="137"/>
      <c r="S12" s="137"/>
      <c r="T12" s="193" t="s">
        <v>449</v>
      </c>
      <c r="U12" s="193"/>
      <c r="V12" s="193"/>
      <c r="W12" s="194"/>
    </row>
    <row r="13" spans="1:23" x14ac:dyDescent="0.25">
      <c r="A13" s="129"/>
      <c r="C13" s="176" t="s">
        <v>450</v>
      </c>
      <c r="D13" s="176" t="s">
        <v>451</v>
      </c>
      <c r="E13" s="176" t="s">
        <v>452</v>
      </c>
      <c r="F13" s="176" t="s">
        <v>453</v>
      </c>
      <c r="G13" s="176"/>
      <c r="H13" s="176" t="s">
        <v>450</v>
      </c>
      <c r="I13" s="176" t="s">
        <v>451</v>
      </c>
      <c r="J13" s="176" t="s">
        <v>452</v>
      </c>
      <c r="K13" s="177" t="s">
        <v>453</v>
      </c>
      <c r="M13" s="129"/>
      <c r="O13" s="176" t="s">
        <v>450</v>
      </c>
      <c r="P13" s="176" t="s">
        <v>451</v>
      </c>
      <c r="Q13" s="176" t="s">
        <v>452</v>
      </c>
      <c r="R13" s="176" t="s">
        <v>453</v>
      </c>
      <c r="S13" s="176"/>
      <c r="T13" s="176" t="s">
        <v>450</v>
      </c>
      <c r="U13" s="176" t="s">
        <v>451</v>
      </c>
      <c r="V13" s="176" t="s">
        <v>452</v>
      </c>
      <c r="W13" s="177" t="s">
        <v>453</v>
      </c>
    </row>
    <row r="14" spans="1:23" x14ac:dyDescent="0.25">
      <c r="A14" s="129"/>
      <c r="D14" s="126">
        <f>F35</f>
        <v>0.3</v>
      </c>
      <c r="E14" s="126">
        <f>F38</f>
        <v>0</v>
      </c>
      <c r="F14" s="126">
        <f>1-((1-D14)*(1-E14))</f>
        <v>0.30000000000000004</v>
      </c>
      <c r="H14" s="127">
        <f>F40</f>
        <v>2</v>
      </c>
      <c r="I14" s="126">
        <f>F35</f>
        <v>0.3</v>
      </c>
      <c r="J14" s="126">
        <f>F38</f>
        <v>0</v>
      </c>
      <c r="K14" s="128">
        <f>1-((1-I14)*(1-J14))</f>
        <v>0.30000000000000004</v>
      </c>
      <c r="M14" s="129"/>
      <c r="P14" s="126">
        <f>F35</f>
        <v>0.3</v>
      </c>
      <c r="Q14" s="126">
        <f>F38</f>
        <v>0</v>
      </c>
      <c r="R14" s="126">
        <f>1-(1-P14)*(1-Q14)</f>
        <v>0.30000000000000004</v>
      </c>
      <c r="T14" s="127">
        <f>I40</f>
        <v>1</v>
      </c>
      <c r="U14" s="126">
        <f>F35</f>
        <v>0.3</v>
      </c>
      <c r="V14" s="126">
        <f>F38</f>
        <v>0</v>
      </c>
      <c r="W14" s="128">
        <f>1-(1-U14)*(1-V14)</f>
        <v>0.30000000000000004</v>
      </c>
    </row>
    <row r="15" spans="1:23" x14ac:dyDescent="0.25">
      <c r="A15" s="129">
        <v>1</v>
      </c>
      <c r="B15" s="130" t="s">
        <v>461</v>
      </c>
      <c r="C15" s="138">
        <v>3.2</v>
      </c>
      <c r="D15" s="132">
        <f>TRUNC(C15*(1-D$14),2)</f>
        <v>2.2400000000000002</v>
      </c>
      <c r="E15" s="132">
        <f>TRUNC(C15*(1-E$14),2)</f>
        <v>3.2</v>
      </c>
      <c r="F15" s="132">
        <f>TRUNC(C15*(1-D$14)*(1-E$14),2)</f>
        <v>2.2400000000000002</v>
      </c>
      <c r="G15" s="133"/>
      <c r="H15" s="132">
        <f>C15-H$14</f>
        <v>1.2000000000000002</v>
      </c>
      <c r="I15" s="132">
        <f>IF(D15&gt;H$14,(TRUNC(C15*(1-I$14)-H$14,2)),0)</f>
        <v>0.24</v>
      </c>
      <c r="J15" s="132">
        <f>TRUNC(C15*(1-J$14)-H$14*(1-J$14),2)</f>
        <v>1.2</v>
      </c>
      <c r="K15" s="134">
        <f>IF(D15&gt;H$14,(TRUNC(C15*(1-I$14)*(1-J$14)-H$14*(1-J$14),2)),0)</f>
        <v>0.24</v>
      </c>
      <c r="M15" s="129">
        <v>1</v>
      </c>
      <c r="N15" s="130" t="s">
        <v>461</v>
      </c>
      <c r="O15" s="138">
        <v>1.6</v>
      </c>
      <c r="P15" s="132">
        <f>TRUNC(O15*(1-P$14),2)</f>
        <v>1.1200000000000001</v>
      </c>
      <c r="Q15" s="132">
        <f>TRUNC(O15*(1-Q$14),2)</f>
        <v>1.6</v>
      </c>
      <c r="R15" s="132">
        <f>TRUNC(O15*(1-P$14)*(1-Q$14),2)</f>
        <v>1.1200000000000001</v>
      </c>
      <c r="S15" s="132"/>
      <c r="T15" s="132">
        <f>O15-T$14</f>
        <v>0.60000000000000009</v>
      </c>
      <c r="U15" s="132">
        <f>IF(P15&gt;T$14,(TRUNC(O15*(1-U$14)-T$14,2)),0)</f>
        <v>0.12</v>
      </c>
      <c r="V15" s="132">
        <f>TRUNC(T15*(1-V$14),2)</f>
        <v>0.6</v>
      </c>
      <c r="W15" s="134">
        <f>IF(P15&gt;T$14,(TRUNC(O15*(1-U$14)*(1-V$14)-T$14*(1-V$14),2)),0)</f>
        <v>0.12</v>
      </c>
    </row>
    <row r="16" spans="1:23" x14ac:dyDescent="0.25">
      <c r="A16" s="129">
        <v>2</v>
      </c>
      <c r="B16" s="130" t="s">
        <v>462</v>
      </c>
      <c r="C16" s="131">
        <v>4.1500000000000004</v>
      </c>
      <c r="D16" s="132">
        <f>TRUNC(C16*(1-D$14),2)</f>
        <v>2.9</v>
      </c>
      <c r="E16" s="132">
        <f>TRUNC(C16*(1-E$14),2)</f>
        <v>4.1500000000000004</v>
      </c>
      <c r="F16" s="132">
        <f>TRUNC(C16*(1-D$14)*(1-E$14),2)</f>
        <v>2.9</v>
      </c>
      <c r="G16" s="133"/>
      <c r="H16" s="132">
        <f>C16-H$14</f>
        <v>2.1500000000000004</v>
      </c>
      <c r="I16" s="132">
        <f>IF(D16&gt;H$14,(TRUNC(C16*(1-I$14)-H$14,2)),0)</f>
        <v>0.9</v>
      </c>
      <c r="J16" s="132">
        <f>TRUNC(C16*(1-J$14)-H$14*(1-J$14),2)</f>
        <v>2.15</v>
      </c>
      <c r="K16" s="134">
        <f>IF(D16&gt;H$14,(TRUNC(C16*(1-I$14)*(1-J$14)-H$14*(1-J$14),2)),0)</f>
        <v>0.9</v>
      </c>
      <c r="M16" s="129">
        <v>2</v>
      </c>
      <c r="N16" s="130" t="s">
        <v>462</v>
      </c>
      <c r="O16" s="131">
        <v>2.0699999999999998</v>
      </c>
      <c r="P16" s="132">
        <f>TRUNC(O16*(1-P$14),2)</f>
        <v>1.44</v>
      </c>
      <c r="Q16" s="132">
        <f>TRUNC(O16*(1-Q$14),2)</f>
        <v>2.0699999999999998</v>
      </c>
      <c r="R16" s="132">
        <f>TRUNC(O16*(1-P$14)*(1-Q$14),2)</f>
        <v>1.44</v>
      </c>
      <c r="S16" s="132"/>
      <c r="T16" s="132">
        <f>O16-T$14</f>
        <v>1.0699999999999998</v>
      </c>
      <c r="U16" s="132">
        <f>IF(P16&gt;T$14,(TRUNC(O16*(1-U$14)-T$14,2)),0)</f>
        <v>0.44</v>
      </c>
      <c r="V16" s="132">
        <f>TRUNC(T16*(1-V$14),2)</f>
        <v>1.07</v>
      </c>
      <c r="W16" s="134">
        <f>IF(P16&gt;T$14,(TRUNC(O16*(1-U$14)*(1-V$14)-T$14*(1-V$14),2)),0)</f>
        <v>0.44</v>
      </c>
    </row>
    <row r="17" spans="1:23" x14ac:dyDescent="0.25">
      <c r="A17" s="129">
        <v>3</v>
      </c>
      <c r="B17" s="135" t="s">
        <v>463</v>
      </c>
      <c r="C17" s="131">
        <v>5.33</v>
      </c>
      <c r="D17" s="132">
        <f>TRUNC(C17*(1-D$14),2)</f>
        <v>3.73</v>
      </c>
      <c r="E17" s="132">
        <f>TRUNC(C17*(1-E$14),2)</f>
        <v>5.33</v>
      </c>
      <c r="F17" s="132">
        <f>TRUNC(C17*(1-D$14)*(1-E$14),2)</f>
        <v>3.73</v>
      </c>
      <c r="G17" s="133"/>
      <c r="H17" s="132">
        <f>C17-H$14</f>
        <v>3.33</v>
      </c>
      <c r="I17" s="132">
        <f>IF(D17&gt;H$14,(TRUNC(C17*(1-I$14)-H$14,2)),0)</f>
        <v>1.73</v>
      </c>
      <c r="J17" s="132">
        <f>TRUNC(C17*(1-J$14)-H$14*(1-J$14),2)</f>
        <v>3.33</v>
      </c>
      <c r="K17" s="134">
        <f>IF(D17&gt;H$14,(TRUNC(C17*(1-I$14)*(1-J$14)-H$14*(1-J$14),2)),0)</f>
        <v>1.73</v>
      </c>
      <c r="L17" s="140"/>
      <c r="M17" s="129">
        <v>3</v>
      </c>
      <c r="N17" s="135" t="s">
        <v>463</v>
      </c>
      <c r="O17" s="131">
        <v>2.66</v>
      </c>
      <c r="P17" s="132">
        <f>TRUNC(O17*(1-P$14),2)</f>
        <v>1.86</v>
      </c>
      <c r="Q17" s="132">
        <f>TRUNC(O17*(1-Q$14),2)</f>
        <v>2.66</v>
      </c>
      <c r="R17" s="132">
        <f>TRUNC(O17*(1-P$14)*(1-Q$14),2)</f>
        <v>1.86</v>
      </c>
      <c r="S17" s="132"/>
      <c r="T17" s="132">
        <f>O17-T$14</f>
        <v>1.6600000000000001</v>
      </c>
      <c r="U17" s="132">
        <f>IF(P17&gt;T$14,(TRUNC(O17*(1-U$14)-T$14,2)),0)</f>
        <v>0.86</v>
      </c>
      <c r="V17" s="132">
        <f>TRUNC(T17*(1-V$14),2)</f>
        <v>1.66</v>
      </c>
      <c r="W17" s="134">
        <f>IF(P17&gt;T$14,(TRUNC(O17*(1-U$14)*(1-V$14)-T$14*(1-V$14),2)),0)</f>
        <v>0.86</v>
      </c>
    </row>
    <row r="18" spans="1:23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</row>
    <row r="19" spans="1:23" ht="18.75" x14ac:dyDescent="0.3">
      <c r="A19" s="129"/>
      <c r="B19" s="143" t="s">
        <v>464</v>
      </c>
      <c r="H19" s="193" t="s">
        <v>449</v>
      </c>
      <c r="I19" s="193"/>
      <c r="J19" s="193"/>
      <c r="K19" s="194"/>
      <c r="L19" s="140"/>
      <c r="M19" s="129"/>
      <c r="N19" s="143" t="s">
        <v>464</v>
      </c>
      <c r="T19" s="193" t="s">
        <v>449</v>
      </c>
      <c r="U19" s="193"/>
      <c r="V19" s="193"/>
      <c r="W19" s="194"/>
    </row>
    <row r="20" spans="1:23" x14ac:dyDescent="0.25">
      <c r="A20" s="129"/>
      <c r="C20" s="176" t="s">
        <v>450</v>
      </c>
      <c r="D20" s="176" t="s">
        <v>451</v>
      </c>
      <c r="E20" s="176" t="s">
        <v>452</v>
      </c>
      <c r="F20" s="176" t="s">
        <v>453</v>
      </c>
      <c r="G20" s="176"/>
      <c r="H20" s="176" t="s">
        <v>450</v>
      </c>
      <c r="I20" s="176" t="s">
        <v>451</v>
      </c>
      <c r="J20" s="176" t="s">
        <v>452</v>
      </c>
      <c r="K20" s="177" t="s">
        <v>453</v>
      </c>
      <c r="L20" s="140"/>
      <c r="M20" s="129"/>
      <c r="O20" s="176" t="s">
        <v>450</v>
      </c>
      <c r="P20" s="176" t="s">
        <v>451</v>
      </c>
      <c r="Q20" s="176" t="s">
        <v>452</v>
      </c>
      <c r="R20" s="176" t="s">
        <v>453</v>
      </c>
      <c r="S20" s="176"/>
      <c r="T20" s="176" t="s">
        <v>450</v>
      </c>
      <c r="U20" s="176" t="s">
        <v>451</v>
      </c>
      <c r="V20" s="176" t="s">
        <v>452</v>
      </c>
      <c r="W20" s="177" t="s">
        <v>453</v>
      </c>
    </row>
    <row r="21" spans="1:23" x14ac:dyDescent="0.25">
      <c r="A21" s="129"/>
      <c r="D21" s="126">
        <f>F36</f>
        <v>0.3</v>
      </c>
      <c r="E21" s="126">
        <f>F38</f>
        <v>0</v>
      </c>
      <c r="F21" s="126">
        <f>1-((1-D21)*(1-E21))</f>
        <v>0.30000000000000004</v>
      </c>
      <c r="H21" s="127">
        <f>F40</f>
        <v>2</v>
      </c>
      <c r="I21" s="126">
        <f>F36</f>
        <v>0.3</v>
      </c>
      <c r="J21" s="126">
        <f>F38</f>
        <v>0</v>
      </c>
      <c r="K21" s="128">
        <f>1-((1-I21)*(1-J21))</f>
        <v>0.30000000000000004</v>
      </c>
      <c r="L21" s="140"/>
      <c r="M21" s="129"/>
      <c r="P21" s="126">
        <f>F36</f>
        <v>0.3</v>
      </c>
      <c r="Q21" s="126">
        <f>F38</f>
        <v>0</v>
      </c>
      <c r="R21" s="126">
        <f>1-(1-P21)*(1-Q21)</f>
        <v>0.30000000000000004</v>
      </c>
      <c r="T21" s="127">
        <f>I40</f>
        <v>1</v>
      </c>
      <c r="U21" s="126">
        <f>F36</f>
        <v>0.3</v>
      </c>
      <c r="V21" s="126">
        <f>F38</f>
        <v>0</v>
      </c>
      <c r="W21" s="128">
        <f>1-(1-U21)*(1-V21)</f>
        <v>0.30000000000000004</v>
      </c>
    </row>
    <row r="22" spans="1:23" x14ac:dyDescent="0.25">
      <c r="A22" s="129">
        <v>1</v>
      </c>
      <c r="B22" s="130" t="s">
        <v>461</v>
      </c>
      <c r="C22" s="138">
        <v>3.2</v>
      </c>
      <c r="D22" s="132">
        <f>TRUNC(C22*(1-D$21),2)</f>
        <v>2.2400000000000002</v>
      </c>
      <c r="E22" s="132">
        <f>TRUNC(C22*(1-E$21),2)</f>
        <v>3.2</v>
      </c>
      <c r="F22" s="132">
        <f>TRUNC(C22*(1-D$21)*(1-E$21),2)</f>
        <v>2.2400000000000002</v>
      </c>
      <c r="G22" s="135"/>
      <c r="H22" s="132">
        <f>C22-H$21</f>
        <v>1.2000000000000002</v>
      </c>
      <c r="I22" s="132">
        <f>IF(D22&gt;H$21,(TRUNC(C22*(1-I$21)-H$21,2)),0)</f>
        <v>0.24</v>
      </c>
      <c r="J22" s="132">
        <f>TRUNC(H22*(1-J$21),2)</f>
        <v>1.2</v>
      </c>
      <c r="K22" s="134">
        <f>IF(D22&gt;H$21,(TRUNC(C22*(1-I$21)*(1-J$21)-H$21*(1-J$21),2)),0)</f>
        <v>0.24</v>
      </c>
      <c r="L22" s="140"/>
      <c r="M22" s="129">
        <v>1</v>
      </c>
      <c r="N22" s="130" t="s">
        <v>461</v>
      </c>
      <c r="O22" s="138">
        <v>1.6</v>
      </c>
      <c r="P22" s="132">
        <f>TRUNC(O22*(1-P$21),2)</f>
        <v>1.1200000000000001</v>
      </c>
      <c r="Q22" s="132">
        <f>TRUNC(O22*(1-Q$21),2)</f>
        <v>1.6</v>
      </c>
      <c r="R22" s="132">
        <f>TRUNC(O22*(1-P$21)*(1-Q$21),2)</f>
        <v>1.1200000000000001</v>
      </c>
      <c r="S22" s="144"/>
      <c r="T22" s="132">
        <f>O22-T$21</f>
        <v>0.60000000000000009</v>
      </c>
      <c r="U22" s="132">
        <f>IF(P22&gt;T$21,(TRUNC(O22*(1-U$21)-T$21,2)),0)</f>
        <v>0.12</v>
      </c>
      <c r="V22" s="132">
        <f>TRUNC(T22*(1-V$21),2)</f>
        <v>0.6</v>
      </c>
      <c r="W22" s="134">
        <f>IF(P22&gt;T$21,(TRUNC(O22*(1-U$21)*(1-V$21)-T$21*(1-V$21),2)),0)</f>
        <v>0.12</v>
      </c>
    </row>
    <row r="23" spans="1:23" x14ac:dyDescent="0.25">
      <c r="A23" s="129">
        <v>2</v>
      </c>
      <c r="B23" s="130" t="s">
        <v>462</v>
      </c>
      <c r="C23" s="131">
        <v>4.1500000000000004</v>
      </c>
      <c r="D23" s="132">
        <f>TRUNC(C23*(1-D$21),2)</f>
        <v>2.9</v>
      </c>
      <c r="E23" s="132">
        <f>TRUNC(C23*(1-E$21),2)</f>
        <v>4.1500000000000004</v>
      </c>
      <c r="F23" s="132">
        <f>TRUNC(C23*(1-D$21)*(1-E$21),2)</f>
        <v>2.9</v>
      </c>
      <c r="G23" s="133"/>
      <c r="H23" s="132">
        <f>C23-H$21</f>
        <v>2.1500000000000004</v>
      </c>
      <c r="I23" s="132">
        <f>IF(D23&gt;H$21,(TRUNC(C23*(1-I$21)-H$21,2)),0)</f>
        <v>0.9</v>
      </c>
      <c r="J23" s="132">
        <f>TRUNC(H23*(1-J$21),2)</f>
        <v>2.15</v>
      </c>
      <c r="K23" s="134">
        <f>IF(D23&gt;H$21,(TRUNC(C23*(1-I$21)*(1-J$21)-H$21*(1-J$21),2)),0)</f>
        <v>0.9</v>
      </c>
      <c r="L23" s="140"/>
      <c r="M23" s="129">
        <v>2</v>
      </c>
      <c r="N23" s="130" t="s">
        <v>462</v>
      </c>
      <c r="O23" s="131">
        <v>2.0699999999999998</v>
      </c>
      <c r="P23" s="132">
        <f>TRUNC(O23*(1-P$21),2)</f>
        <v>1.44</v>
      </c>
      <c r="Q23" s="132">
        <f>TRUNC(O23*(1-Q$21),2)</f>
        <v>2.0699999999999998</v>
      </c>
      <c r="R23" s="132">
        <f>TRUNC(O23*(1-P$21)*(1-Q$21),2)</f>
        <v>1.44</v>
      </c>
      <c r="S23" s="132"/>
      <c r="T23" s="132">
        <f>O23-T$21</f>
        <v>1.0699999999999998</v>
      </c>
      <c r="U23" s="132">
        <f>IF(P23&gt;T$21,(TRUNC(O23*(1-U$21)-T$21,2)),0)</f>
        <v>0.44</v>
      </c>
      <c r="V23" s="132">
        <f>TRUNC(T23*(1-V$21),2)</f>
        <v>1.07</v>
      </c>
      <c r="W23" s="134">
        <f>IF(P23&gt;T$21,(TRUNC(O23*(1-U$21)*(1-V$21)-T$21*(1-V$21),2)),0)</f>
        <v>0.44</v>
      </c>
    </row>
    <row r="24" spans="1:23" x14ac:dyDescent="0.25">
      <c r="A24" s="129">
        <v>3</v>
      </c>
      <c r="B24" s="135" t="s">
        <v>463</v>
      </c>
      <c r="C24" s="131">
        <v>5.33</v>
      </c>
      <c r="D24" s="132">
        <f>TRUNC(C24*(1-D$21),2)</f>
        <v>3.73</v>
      </c>
      <c r="E24" s="132">
        <f>TRUNC(C24*(1-E$21),2)</f>
        <v>5.33</v>
      </c>
      <c r="F24" s="132">
        <f>TRUNC(C24*(1-D$21)*(1-E$21),2)</f>
        <v>3.73</v>
      </c>
      <c r="G24" s="133"/>
      <c r="H24" s="132">
        <f>C24-H$21</f>
        <v>3.33</v>
      </c>
      <c r="I24" s="132">
        <f>IF(D24&gt;H$21,(TRUNC(C24*(1-I$21)-H$21,2)),0)</f>
        <v>1.73</v>
      </c>
      <c r="J24" s="132">
        <f>TRUNC(H24*(1-J$21),2)</f>
        <v>3.33</v>
      </c>
      <c r="K24" s="134">
        <f>IF(D24&gt;H$21,(TRUNC(C24*(1-I$21)*(1-J$21)-H$21*(1-J$21),2)),0)</f>
        <v>1.73</v>
      </c>
      <c r="L24" s="140"/>
      <c r="M24" s="129">
        <v>3</v>
      </c>
      <c r="N24" s="135" t="s">
        <v>463</v>
      </c>
      <c r="O24" s="131">
        <v>2.66</v>
      </c>
      <c r="P24" s="132">
        <f>TRUNC(O24*(1-P$21),2)</f>
        <v>1.86</v>
      </c>
      <c r="Q24" s="132">
        <f>TRUNC(O24*(1-Q$21),2)</f>
        <v>2.66</v>
      </c>
      <c r="R24" s="132">
        <f>TRUNC(O24*(1-P$21)*(1-Q$21),2)</f>
        <v>1.86</v>
      </c>
      <c r="S24" s="132"/>
      <c r="T24" s="132">
        <f>O24-T$21</f>
        <v>1.6600000000000001</v>
      </c>
      <c r="U24" s="132">
        <f>IF(P24&gt;T$21,(TRUNC(O24*(1-U$21)-T$21,2)),0)</f>
        <v>0.86</v>
      </c>
      <c r="V24" s="132">
        <f>TRUNC(T24*(1-V$21),2)</f>
        <v>1.66</v>
      </c>
      <c r="W24" s="134">
        <f>IF(P24&gt;T$21,(TRUNC(O24*(1-U$21)*(1-V$21)-T$21*(1-V$21),2)),0)</f>
        <v>0.86</v>
      </c>
    </row>
    <row r="25" spans="1:23" x14ac:dyDescent="0.25">
      <c r="A25" s="129"/>
      <c r="K25" s="136"/>
      <c r="M25" s="129"/>
      <c r="W25" s="136"/>
    </row>
    <row r="26" spans="1:23" ht="18.75" x14ac:dyDescent="0.3">
      <c r="A26" s="129"/>
      <c r="B26" s="147" t="s">
        <v>465</v>
      </c>
      <c r="H26" s="193" t="s">
        <v>449</v>
      </c>
      <c r="I26" s="193"/>
      <c r="J26" s="193"/>
      <c r="K26" s="194"/>
      <c r="M26" s="129"/>
      <c r="N26" s="147" t="s">
        <v>465</v>
      </c>
      <c r="T26" s="193" t="s">
        <v>449</v>
      </c>
      <c r="U26" s="193"/>
      <c r="V26" s="193"/>
      <c r="W26" s="194"/>
    </row>
    <row r="27" spans="1:23" x14ac:dyDescent="0.25">
      <c r="A27" s="129"/>
      <c r="C27" s="176" t="s">
        <v>450</v>
      </c>
      <c r="D27" s="176" t="s">
        <v>451</v>
      </c>
      <c r="E27" s="176" t="s">
        <v>452</v>
      </c>
      <c r="F27" s="176" t="s">
        <v>453</v>
      </c>
      <c r="H27" s="176" t="s">
        <v>450</v>
      </c>
      <c r="I27" s="176" t="s">
        <v>451</v>
      </c>
      <c r="J27" s="176" t="s">
        <v>452</v>
      </c>
      <c r="K27" s="177" t="s">
        <v>453</v>
      </c>
      <c r="M27" s="129"/>
      <c r="O27" s="176" t="s">
        <v>450</v>
      </c>
      <c r="P27" s="176" t="s">
        <v>451</v>
      </c>
      <c r="Q27" s="176" t="s">
        <v>452</v>
      </c>
      <c r="R27" s="176" t="s">
        <v>453</v>
      </c>
      <c r="T27" s="176" t="s">
        <v>450</v>
      </c>
      <c r="U27" s="176" t="s">
        <v>451</v>
      </c>
      <c r="V27" s="176" t="s">
        <v>452</v>
      </c>
      <c r="W27" s="177" t="s">
        <v>453</v>
      </c>
    </row>
    <row r="28" spans="1:23" x14ac:dyDescent="0.25">
      <c r="A28" s="129"/>
      <c r="D28" s="126">
        <f>F37</f>
        <v>0</v>
      </c>
      <c r="E28" s="126">
        <f>F38</f>
        <v>0</v>
      </c>
      <c r="F28" s="126">
        <f>1-((1-D28)*(1-E28))</f>
        <v>0</v>
      </c>
      <c r="H28" s="127">
        <f>F40</f>
        <v>2</v>
      </c>
      <c r="I28" s="126">
        <f>F37</f>
        <v>0</v>
      </c>
      <c r="J28" s="126">
        <f>F38</f>
        <v>0</v>
      </c>
      <c r="K28" s="128">
        <f>1-((1-I28)*(1-J28))</f>
        <v>0</v>
      </c>
      <c r="M28" s="129"/>
      <c r="P28" s="126">
        <f>F37</f>
        <v>0</v>
      </c>
      <c r="Q28" s="126">
        <f>F38</f>
        <v>0</v>
      </c>
      <c r="R28" s="126">
        <f>1-(1-P28)*(1-Q28)</f>
        <v>0</v>
      </c>
      <c r="T28" s="127">
        <f>I40</f>
        <v>1</v>
      </c>
      <c r="U28" s="126">
        <f>F37</f>
        <v>0</v>
      </c>
      <c r="V28" s="126">
        <f>F38</f>
        <v>0</v>
      </c>
      <c r="W28" s="128">
        <f>1-(1-U28)*(1-V28)</f>
        <v>0</v>
      </c>
    </row>
    <row r="29" spans="1:23" x14ac:dyDescent="0.25">
      <c r="A29" s="129">
        <v>1</v>
      </c>
      <c r="B29" s="130" t="s">
        <v>466</v>
      </c>
      <c r="C29" s="131">
        <v>6.79</v>
      </c>
      <c r="D29" s="132">
        <f>TRUNC(C29*(1-D$28),2)</f>
        <v>6.79</v>
      </c>
      <c r="E29" s="132">
        <f>TRUNC(C29*(1-E$21),2)</f>
        <v>6.79</v>
      </c>
      <c r="F29" s="132">
        <f>TRUNC(C29*(1-D$28)*(1-E$28),2)</f>
        <v>6.79</v>
      </c>
      <c r="G29" s="133"/>
      <c r="H29" s="132">
        <f>C29-H$28</f>
        <v>4.79</v>
      </c>
      <c r="I29" s="132">
        <f>IF(D29&gt;H$28,(TRUNC(C29*(1-I$28)-H$28,2)),0)</f>
        <v>4.79</v>
      </c>
      <c r="J29" s="132">
        <f>TRUNC(H29*(1-J$28),2)</f>
        <v>4.79</v>
      </c>
      <c r="K29" s="134">
        <f>IF(D29&gt;H$28,(TRUNC(C29*(1-I$28)*(1-J$28)-H$28*(1-J$21),2)),0)</f>
        <v>4.79</v>
      </c>
      <c r="M29" s="129">
        <v>1</v>
      </c>
      <c r="N29" s="130" t="s">
        <v>466</v>
      </c>
      <c r="O29" s="131">
        <v>3.39</v>
      </c>
      <c r="P29" s="132">
        <f>TRUNC(O29*(1-P$28),2)</f>
        <v>3.39</v>
      </c>
      <c r="Q29" s="132">
        <f>TRUNC(O29*(1-Q$28),2)</f>
        <v>3.39</v>
      </c>
      <c r="R29" s="132">
        <f>TRUNC(O29*(1-P$28)*(1-Q$28),2)</f>
        <v>3.39</v>
      </c>
      <c r="S29" s="132"/>
      <c r="T29" s="132">
        <f>O29-T$28</f>
        <v>2.39</v>
      </c>
      <c r="U29" s="132">
        <f>IF(P29&gt;T$28,(TRUNC(O29*(1-U$28)-T$28,2)),0)</f>
        <v>2.39</v>
      </c>
      <c r="V29" s="132">
        <f>TRUNC(T29*(1-V$28),2)</f>
        <v>2.39</v>
      </c>
      <c r="W29" s="134">
        <f>IF(P29&gt;T$28,(TRUNC(O29*(1-U$28)*(1-V$28)-T$28*(1-V$21),2)),0)</f>
        <v>2.39</v>
      </c>
    </row>
    <row r="30" spans="1:23" x14ac:dyDescent="0.25">
      <c r="A30" s="129">
        <v>2</v>
      </c>
      <c r="B30" s="135" t="s">
        <v>467</v>
      </c>
      <c r="C30" s="131">
        <v>8.49</v>
      </c>
      <c r="D30" s="132">
        <f>TRUNC(C30*(1-D$28),2)</f>
        <v>8.49</v>
      </c>
      <c r="E30" s="132">
        <f>TRUNC(C30*(1-E$21),2)</f>
        <v>8.49</v>
      </c>
      <c r="F30" s="132">
        <f>TRUNC(C30*(1-D$28)*(1-E$28),2)</f>
        <v>8.49</v>
      </c>
      <c r="G30" s="135"/>
      <c r="H30" s="132">
        <f>C30-H$28</f>
        <v>6.49</v>
      </c>
      <c r="I30" s="132">
        <f>IF(D30&gt;H$28,(TRUNC(C30*(1-I$28)-H$28,2)),0)</f>
        <v>6.49</v>
      </c>
      <c r="J30" s="132">
        <f>TRUNC(H30*(1-J$28),2)</f>
        <v>6.49</v>
      </c>
      <c r="K30" s="134">
        <f>IF(D30&gt;H$28,(TRUNC(C30*(1-I$28)*(1-J$28)-H$28*(1-J$21),2)),0)</f>
        <v>6.49</v>
      </c>
      <c r="M30" s="129">
        <v>2</v>
      </c>
      <c r="N30" s="135" t="s">
        <v>467</v>
      </c>
      <c r="O30" s="131">
        <v>4.24</v>
      </c>
      <c r="P30" s="132">
        <f>TRUNC(O30*(1-P$28),2)</f>
        <v>4.24</v>
      </c>
      <c r="Q30" s="132">
        <f>TRUNC(O30*(1-Q$28),2)</f>
        <v>4.24</v>
      </c>
      <c r="R30" s="132">
        <f>TRUNC(O30*(1-P$28)*(1-Q$28),2)</f>
        <v>4.24</v>
      </c>
      <c r="S30" s="144"/>
      <c r="T30" s="132">
        <f>O30-T$28</f>
        <v>3.24</v>
      </c>
      <c r="U30" s="132">
        <f>IF(P30&gt;T$28,(TRUNC(O30*(1-U$28)-T$28,2)),0)</f>
        <v>3.24</v>
      </c>
      <c r="V30" s="132">
        <f>TRUNC(T30*(1-V$28),2)</f>
        <v>3.24</v>
      </c>
      <c r="W30" s="134">
        <f>IF(P30&gt;T$28,(TRUNC(O30*(1-U$28)*(1-V$28)-T$28*(1-V$21),2)),0)</f>
        <v>3.24</v>
      </c>
    </row>
    <row r="31" spans="1:23" x14ac:dyDescent="0.25">
      <c r="A31" s="129"/>
      <c r="K31" s="136"/>
      <c r="M31" s="129"/>
      <c r="W31" s="136"/>
    </row>
    <row r="32" spans="1:23" ht="30.75" thickBot="1" x14ac:dyDescent="0.3">
      <c r="A32" s="148" t="s">
        <v>501</v>
      </c>
      <c r="B32" s="149" t="s">
        <v>461</v>
      </c>
      <c r="C32" s="150">
        <f>C15</f>
        <v>3.2</v>
      </c>
      <c r="D32" s="150">
        <f>TRUNC(C32*(1-D$14),2)</f>
        <v>2.2400000000000002</v>
      </c>
      <c r="E32" s="150">
        <f>TRUNC(C32*(1-E$14),2)</f>
        <v>3.2</v>
      </c>
      <c r="F32" s="150">
        <f>TRUNC(C32*(1-D$14)*(1-E$14),2)</f>
        <v>2.2400000000000002</v>
      </c>
      <c r="G32" s="151"/>
      <c r="H32" s="150">
        <f>C32-H$14</f>
        <v>1.2000000000000002</v>
      </c>
      <c r="I32" s="150">
        <f>IF(D32&gt;H14,(TRUNC(C32*(1-I$14)-H$14,2)),0)</f>
        <v>0.24</v>
      </c>
      <c r="J32" s="150">
        <f>TRUNC(H32*(1-J$21),2)</f>
        <v>1.2</v>
      </c>
      <c r="K32" s="152">
        <f>IF(D32&gt;H14,(TRUNC(C32*(1-I$14)*(1-J$14)-H$14*(1-J$14),2)),0)</f>
        <v>0.24</v>
      </c>
      <c r="L32" s="140"/>
      <c r="M32" s="148" t="s">
        <v>501</v>
      </c>
      <c r="N32" s="149" t="s">
        <v>461</v>
      </c>
      <c r="O32" s="150">
        <f>O15</f>
        <v>1.6</v>
      </c>
      <c r="P32" s="150">
        <f>TRUNC(O32*(1-P$14),2)</f>
        <v>1.1200000000000001</v>
      </c>
      <c r="Q32" s="150">
        <f>TRUNC(O32*(1-Q$14),2)</f>
        <v>1.6</v>
      </c>
      <c r="R32" s="150">
        <f>TRUNC(O32*(1-P$14)*(1-Q$14),2)</f>
        <v>1.1200000000000001</v>
      </c>
      <c r="S32" s="153"/>
      <c r="T32" s="150">
        <f>O32-T$14</f>
        <v>0.60000000000000009</v>
      </c>
      <c r="U32" s="150">
        <f>IF(P32&gt;T14,(TRUNC(O32*(1-U$14)-T$14,2)),0)</f>
        <v>0.12</v>
      </c>
      <c r="V32" s="150">
        <f>TRUNC(T32*(1-V$21),2)</f>
        <v>0.6</v>
      </c>
      <c r="W32" s="152">
        <f>IF(P32&gt;T14,(TRUNC(O32*(1-U$14)*(1-V$14)-T$14*(1-V$14),2)),0)</f>
        <v>0.12</v>
      </c>
    </row>
    <row r="33" spans="1:23" ht="18.75" x14ac:dyDescent="0.3">
      <c r="B33" s="154" t="s">
        <v>468</v>
      </c>
    </row>
    <row r="34" spans="1:23" x14ac:dyDescent="0.25">
      <c r="B34" s="155" t="s">
        <v>469</v>
      </c>
      <c r="F34" s="156">
        <v>0.3</v>
      </c>
    </row>
    <row r="35" spans="1:23" x14ac:dyDescent="0.25">
      <c r="B35" s="155" t="s">
        <v>471</v>
      </c>
      <c r="F35" s="156">
        <v>0.3</v>
      </c>
      <c r="G35" s="157"/>
      <c r="H35" s="157"/>
      <c r="I35" s="157"/>
      <c r="J35" s="157"/>
      <c r="N35" s="195" t="s">
        <v>472</v>
      </c>
      <c r="O35" s="195"/>
      <c r="P35" s="195"/>
      <c r="Q35" s="196" t="s">
        <v>473</v>
      </c>
      <c r="R35" s="158"/>
      <c r="U35" s="159" t="s">
        <v>446</v>
      </c>
      <c r="V35" s="159" t="s">
        <v>474</v>
      </c>
      <c r="W35" s="159" t="s">
        <v>475</v>
      </c>
    </row>
    <row r="36" spans="1:23" x14ac:dyDescent="0.25">
      <c r="B36" s="155" t="s">
        <v>476</v>
      </c>
      <c r="F36" s="156">
        <v>0.3</v>
      </c>
      <c r="J36" s="157"/>
      <c r="M36" s="160" t="s">
        <v>477</v>
      </c>
      <c r="N36" s="181" t="s">
        <v>512</v>
      </c>
      <c r="O36" s="181" t="s">
        <v>513</v>
      </c>
      <c r="P36" s="182" t="s">
        <v>514</v>
      </c>
      <c r="Q36" s="196"/>
      <c r="R36" s="158" t="s">
        <v>481</v>
      </c>
      <c r="U36" s="162">
        <v>16.68</v>
      </c>
      <c r="V36" s="162">
        <v>14.92</v>
      </c>
      <c r="W36" s="162">
        <v>14.92</v>
      </c>
    </row>
    <row r="37" spans="1:23" x14ac:dyDescent="0.25">
      <c r="A37" s="163"/>
      <c r="B37" s="155" t="s">
        <v>482</v>
      </c>
      <c r="F37" s="156">
        <v>0</v>
      </c>
      <c r="G37" s="157"/>
      <c r="H37" s="157"/>
      <c r="I37" s="157"/>
      <c r="J37" s="157"/>
      <c r="M37" s="135" t="s">
        <v>446</v>
      </c>
      <c r="N37" s="164">
        <v>17.8</v>
      </c>
      <c r="O37" s="164">
        <v>8.9</v>
      </c>
      <c r="P37" s="164">
        <v>8.9</v>
      </c>
      <c r="Q37" s="165">
        <v>50</v>
      </c>
      <c r="R37" s="158" t="s">
        <v>483</v>
      </c>
      <c r="U37" s="162">
        <v>10.78</v>
      </c>
      <c r="V37" s="162">
        <f t="shared" ref="V37:W39" si="0">U37</f>
        <v>10.78</v>
      </c>
      <c r="W37" s="162">
        <f t="shared" si="0"/>
        <v>10.78</v>
      </c>
    </row>
    <row r="38" spans="1:23" x14ac:dyDescent="0.25">
      <c r="A38" s="163"/>
      <c r="B38" s="166" t="s">
        <v>484</v>
      </c>
      <c r="D38" s="167"/>
      <c r="F38" s="183">
        <v>0</v>
      </c>
      <c r="G38" s="157"/>
      <c r="H38" s="157"/>
      <c r="I38" s="157"/>
      <c r="J38" s="168"/>
      <c r="L38" s="119"/>
      <c r="M38" s="135" t="s">
        <v>485</v>
      </c>
      <c r="N38" s="164">
        <v>8.9</v>
      </c>
      <c r="O38" s="164">
        <v>4.45</v>
      </c>
      <c r="P38" s="164">
        <v>4.45</v>
      </c>
      <c r="Q38" s="165">
        <v>25</v>
      </c>
      <c r="R38" s="158" t="s">
        <v>486</v>
      </c>
      <c r="U38" s="162">
        <v>8.3800000000000008</v>
      </c>
      <c r="V38" s="162">
        <f t="shared" si="0"/>
        <v>8.3800000000000008</v>
      </c>
      <c r="W38" s="162">
        <f t="shared" si="0"/>
        <v>8.3800000000000008</v>
      </c>
    </row>
    <row r="39" spans="1:23" x14ac:dyDescent="0.25">
      <c r="A39" s="163"/>
      <c r="F39" s="168" t="s">
        <v>446</v>
      </c>
      <c r="G39" s="168"/>
      <c r="I39" s="168" t="s">
        <v>502</v>
      </c>
      <c r="J39" s="169"/>
      <c r="M39" s="135" t="s">
        <v>488</v>
      </c>
      <c r="N39" s="164">
        <v>8.9</v>
      </c>
      <c r="O39" s="164">
        <v>4.45</v>
      </c>
      <c r="P39" s="164">
        <v>4.45</v>
      </c>
      <c r="Q39" s="165">
        <v>25</v>
      </c>
      <c r="R39" s="158" t="s">
        <v>489</v>
      </c>
      <c r="U39" s="162">
        <v>4.5</v>
      </c>
      <c r="V39" s="162">
        <f t="shared" si="0"/>
        <v>4.5</v>
      </c>
      <c r="W39" s="162">
        <f t="shared" si="0"/>
        <v>4.5</v>
      </c>
    </row>
    <row r="40" spans="1:23" x14ac:dyDescent="0.25">
      <c r="B40" s="170" t="s">
        <v>503</v>
      </c>
      <c r="C40" s="171"/>
      <c r="D40" s="171"/>
      <c r="E40" s="171"/>
      <c r="F40" s="172">
        <v>2</v>
      </c>
      <c r="G40" s="173"/>
      <c r="H40" s="171"/>
      <c r="I40" s="172">
        <v>1</v>
      </c>
      <c r="J40" s="169"/>
      <c r="M40" s="135" t="s">
        <v>491</v>
      </c>
      <c r="N40" s="165">
        <v>2.5</v>
      </c>
      <c r="O40" s="165">
        <v>2.5</v>
      </c>
      <c r="P40" s="165">
        <v>2.5</v>
      </c>
      <c r="Q40" s="165">
        <v>25</v>
      </c>
      <c r="R40" s="158" t="s">
        <v>492</v>
      </c>
      <c r="U40" s="162">
        <v>33.840000000000003</v>
      </c>
      <c r="V40" s="162">
        <v>30.33</v>
      </c>
      <c r="W40" s="162">
        <v>30.33</v>
      </c>
    </row>
    <row r="41" spans="1:23" x14ac:dyDescent="0.25">
      <c r="B41" s="170" t="s">
        <v>504</v>
      </c>
      <c r="C41" s="171"/>
      <c r="D41" s="174"/>
      <c r="E41" s="171"/>
      <c r="F41" s="172">
        <v>2</v>
      </c>
      <c r="G41" s="173"/>
      <c r="H41" s="171"/>
      <c r="I41" s="172">
        <v>1</v>
      </c>
      <c r="J41" s="169"/>
    </row>
    <row r="42" spans="1:23" x14ac:dyDescent="0.25">
      <c r="B42" s="170" t="s">
        <v>505</v>
      </c>
      <c r="C42" s="171"/>
      <c r="D42" s="174"/>
      <c r="E42" s="171"/>
      <c r="F42" s="172">
        <v>2</v>
      </c>
      <c r="G42" s="173"/>
      <c r="H42" s="171"/>
      <c r="I42" s="172">
        <v>1</v>
      </c>
      <c r="K42" s="169"/>
    </row>
    <row r="43" spans="1:23" x14ac:dyDescent="0.25">
      <c r="B43" s="170" t="s">
        <v>506</v>
      </c>
      <c r="F43" s="172">
        <v>2</v>
      </c>
      <c r="I43" s="172">
        <v>1</v>
      </c>
    </row>
    <row r="44" spans="1:23" x14ac:dyDescent="0.25">
      <c r="B44" s="170" t="s">
        <v>507</v>
      </c>
      <c r="F44" s="172">
        <v>2</v>
      </c>
      <c r="I44" s="172">
        <v>1</v>
      </c>
    </row>
    <row r="45" spans="1:23" x14ac:dyDescent="0.25">
      <c r="B45" s="170" t="s">
        <v>508</v>
      </c>
      <c r="F45" s="172">
        <v>2</v>
      </c>
      <c r="I45" s="172">
        <v>1</v>
      </c>
    </row>
  </sheetData>
  <mergeCells count="10">
    <mergeCell ref="H26:K26"/>
    <mergeCell ref="T26:W26"/>
    <mergeCell ref="N35:P35"/>
    <mergeCell ref="Q35:Q36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DB22-4FCA-4E89-9A41-65AC2AE2D563}">
  <dimension ref="A1:W45"/>
  <sheetViews>
    <sheetView tabSelected="1" workbookViewId="0"/>
  </sheetViews>
  <sheetFormatPr defaultRowHeight="15" x14ac:dyDescent="0.25"/>
  <sheetData>
    <row r="1" spans="1:23" ht="23.25" x14ac:dyDescent="0.35">
      <c r="B1" s="180" t="s">
        <v>511</v>
      </c>
      <c r="F1" s="171"/>
    </row>
    <row r="2" spans="1:23" ht="15.75" thickBot="1" x14ac:dyDescent="0.3">
      <c r="D2" s="119" t="s">
        <v>446</v>
      </c>
      <c r="O2" s="119" t="s">
        <v>447</v>
      </c>
    </row>
    <row r="3" spans="1:23" ht="18.75" x14ac:dyDescent="0.3">
      <c r="A3" s="120"/>
      <c r="B3" s="121" t="s">
        <v>448</v>
      </c>
      <c r="C3" s="122"/>
      <c r="D3" s="121"/>
      <c r="E3" s="121"/>
      <c r="F3" s="121"/>
      <c r="G3" s="121"/>
      <c r="H3" s="197" t="s">
        <v>449</v>
      </c>
      <c r="I3" s="197"/>
      <c r="J3" s="197"/>
      <c r="K3" s="198"/>
      <c r="M3" s="120"/>
      <c r="N3" s="121" t="s">
        <v>448</v>
      </c>
      <c r="O3" s="122"/>
      <c r="P3" s="121"/>
      <c r="Q3" s="121"/>
      <c r="R3" s="121"/>
      <c r="S3" s="121"/>
      <c r="T3" s="197" t="s">
        <v>449</v>
      </c>
      <c r="U3" s="197"/>
      <c r="V3" s="197"/>
      <c r="W3" s="198"/>
    </row>
    <row r="4" spans="1:23" x14ac:dyDescent="0.25">
      <c r="A4" s="123"/>
      <c r="C4" s="178" t="s">
        <v>450</v>
      </c>
      <c r="D4" s="178" t="s">
        <v>451</v>
      </c>
      <c r="E4" s="178" t="s">
        <v>452</v>
      </c>
      <c r="F4" s="178" t="s">
        <v>453</v>
      </c>
      <c r="G4" s="178"/>
      <c r="H4" s="178" t="s">
        <v>450</v>
      </c>
      <c r="I4" s="178" t="s">
        <v>451</v>
      </c>
      <c r="J4" s="178" t="s">
        <v>452</v>
      </c>
      <c r="K4" s="179" t="s">
        <v>453</v>
      </c>
      <c r="M4" s="123"/>
      <c r="O4" s="178" t="s">
        <v>450</v>
      </c>
      <c r="P4" s="178" t="s">
        <v>451</v>
      </c>
      <c r="Q4" s="178" t="s">
        <v>452</v>
      </c>
      <c r="R4" s="178" t="s">
        <v>453</v>
      </c>
      <c r="S4" s="178"/>
      <c r="T4" s="178" t="s">
        <v>450</v>
      </c>
      <c r="U4" s="178" t="s">
        <v>451</v>
      </c>
      <c r="V4" s="178" t="s">
        <v>452</v>
      </c>
      <c r="W4" s="179" t="s">
        <v>453</v>
      </c>
    </row>
    <row r="5" spans="1:23" x14ac:dyDescent="0.25">
      <c r="A5" s="123"/>
      <c r="D5" s="126">
        <f>F34</f>
        <v>0.3</v>
      </c>
      <c r="E5" s="126">
        <f>F38</f>
        <v>0</v>
      </c>
      <c r="F5" s="126">
        <f>1-((1-D5)*(1-E5))</f>
        <v>0.30000000000000004</v>
      </c>
      <c r="G5" s="126"/>
      <c r="H5" s="127">
        <f>F40</f>
        <v>2</v>
      </c>
      <c r="I5" s="126">
        <f>F34</f>
        <v>0.3</v>
      </c>
      <c r="J5" s="126">
        <f>F38</f>
        <v>0</v>
      </c>
      <c r="K5" s="128">
        <f>1-((1-I5)*(1-J5))</f>
        <v>0.30000000000000004</v>
      </c>
      <c r="M5" s="123"/>
      <c r="P5" s="126">
        <f>F34</f>
        <v>0.3</v>
      </c>
      <c r="Q5" s="126">
        <f>F38</f>
        <v>0</v>
      </c>
      <c r="R5" s="126">
        <f>1-(1-P5)*(1-Q5)</f>
        <v>0.30000000000000004</v>
      </c>
      <c r="S5" s="126"/>
      <c r="T5" s="127">
        <f>I40</f>
        <v>1</v>
      </c>
      <c r="U5" s="126">
        <f>F34</f>
        <v>0.3</v>
      </c>
      <c r="V5" s="126">
        <f>F38</f>
        <v>0</v>
      </c>
      <c r="W5" s="128">
        <f>1-(1-U5)*(1-V5)</f>
        <v>0.30000000000000004</v>
      </c>
    </row>
    <row r="6" spans="1:23" x14ac:dyDescent="0.25">
      <c r="A6" s="129">
        <v>1</v>
      </c>
      <c r="B6" s="130" t="s">
        <v>454</v>
      </c>
      <c r="C6" s="131">
        <v>4.2</v>
      </c>
      <c r="D6" s="132">
        <f>TRUNC(C6*(1-D$5),2)</f>
        <v>2.94</v>
      </c>
      <c r="E6" s="132">
        <f>TRUNC(C6*(1-E$5),2)</f>
        <v>4.2</v>
      </c>
      <c r="F6" s="132">
        <f>TRUNC(C6*(1-D$5)*(1-E$5),2)</f>
        <v>2.94</v>
      </c>
      <c r="G6" s="133"/>
      <c r="H6" s="132">
        <f>C6-H$5</f>
        <v>2.2000000000000002</v>
      </c>
      <c r="I6" s="132">
        <f>IF(D6&gt;H$5,(TRUNC(C6*(1-I$5)-H$5,2)),0)</f>
        <v>0.94</v>
      </c>
      <c r="J6" s="132">
        <f>TRUNC(C6*(1-J$5)-H$5*(1-J$5),2)</f>
        <v>2.2000000000000002</v>
      </c>
      <c r="K6" s="134">
        <f>IF(D6&gt;H$5,(TRUNC(C6*(1-I$5)*(1-J$5)-H$5*(1-J$5),2)),0)</f>
        <v>0.94</v>
      </c>
      <c r="M6" s="129">
        <v>1</v>
      </c>
      <c r="N6" s="130" t="s">
        <v>454</v>
      </c>
      <c r="O6" s="131">
        <v>2.1</v>
      </c>
      <c r="P6" s="132">
        <f>TRUNC(O6*(1-P$5),2)</f>
        <v>1.47</v>
      </c>
      <c r="Q6" s="132">
        <f>TRUNC(O6*(1-Q$5),2)</f>
        <v>2.1</v>
      </c>
      <c r="R6" s="132">
        <f>TRUNC(O6*(1-P$5)*(1-Q$5),2)</f>
        <v>1.47</v>
      </c>
      <c r="S6" s="132"/>
      <c r="T6" s="132">
        <f>O6-T$5</f>
        <v>1.1000000000000001</v>
      </c>
      <c r="U6" s="132">
        <f>IF(P6&gt;T$5,(TRUNC(O6*(1-U$5)-T$5,2)),0)</f>
        <v>0.47</v>
      </c>
      <c r="V6" s="132">
        <f>TRUNC(O6*(1-V$5)-T$5*(1-V$5),2)</f>
        <v>1.1000000000000001</v>
      </c>
      <c r="W6" s="134">
        <f>IF(P6&gt;T$5,(TRUNC(O6*(1-U$5)*(1-V$5)-T$5*(1-V$5),2)),0)</f>
        <v>0.47</v>
      </c>
    </row>
    <row r="7" spans="1:23" x14ac:dyDescent="0.25">
      <c r="A7" s="129">
        <v>2</v>
      </c>
      <c r="B7" s="130" t="s">
        <v>455</v>
      </c>
      <c r="C7" s="131">
        <v>5.22</v>
      </c>
      <c r="D7" s="132">
        <f>TRUNC(C7*(1-D$5),2)</f>
        <v>3.65</v>
      </c>
      <c r="E7" s="132">
        <f>TRUNC(C7*(1-E$5),2)</f>
        <v>5.22</v>
      </c>
      <c r="F7" s="132">
        <f>TRUNC(C7*(1-D$5)*(1-E$5),2)</f>
        <v>3.65</v>
      </c>
      <c r="G7" s="133"/>
      <c r="H7" s="132">
        <f>C7-H$5</f>
        <v>3.2199999999999998</v>
      </c>
      <c r="I7" s="132">
        <f>IF(D7&gt;H$5,(TRUNC(C7*(1-I$5)-H$5,2)),0)</f>
        <v>1.65</v>
      </c>
      <c r="J7" s="132">
        <f>TRUNC(C7*(1-J$5)-H$5*(1-J$5),2)</f>
        <v>3.22</v>
      </c>
      <c r="K7" s="134">
        <f>IF(D7&gt;H$5,(TRUNC(C7*(1-I$5)*(1-J$5)-H$5*(1-J$5),2)),0)</f>
        <v>1.65</v>
      </c>
      <c r="M7" s="129">
        <v>2</v>
      </c>
      <c r="N7" s="130" t="s">
        <v>455</v>
      </c>
      <c r="O7" s="131">
        <v>2.61</v>
      </c>
      <c r="P7" s="132">
        <f>TRUNC(O7*(1-P$5),2)</f>
        <v>1.82</v>
      </c>
      <c r="Q7" s="132">
        <f>TRUNC(O7*(1-Q$5),2)</f>
        <v>2.61</v>
      </c>
      <c r="R7" s="132">
        <f>TRUNC(O7*(1-P$5)*(1-Q$5),2)</f>
        <v>1.82</v>
      </c>
      <c r="S7" s="132"/>
      <c r="T7" s="132">
        <f>O7-T$5</f>
        <v>1.6099999999999999</v>
      </c>
      <c r="U7" s="132">
        <f>IF(P7&gt;T$5,(TRUNC(O7*(1-U$5)-T$5,2)),0)</f>
        <v>0.82</v>
      </c>
      <c r="V7" s="132">
        <f>TRUNC(O7*(1-V$5)-T$5*(1-V$5),2)</f>
        <v>1.61</v>
      </c>
      <c r="W7" s="134">
        <f>IF(P7&gt;T$5,(TRUNC(O7*(1-U$5)*(1-V$5)-T$5*(1-V$5),2)),0)</f>
        <v>0.82</v>
      </c>
    </row>
    <row r="8" spans="1:23" x14ac:dyDescent="0.25">
      <c r="A8" s="129">
        <v>3</v>
      </c>
      <c r="B8" s="135" t="s">
        <v>456</v>
      </c>
      <c r="C8" s="131">
        <v>6.01</v>
      </c>
      <c r="D8" s="132">
        <f>TRUNC(C8*(1-D$5),2)</f>
        <v>4.2</v>
      </c>
      <c r="E8" s="132">
        <f>TRUNC(C8*(1-E$5),2)</f>
        <v>6.01</v>
      </c>
      <c r="F8" s="132">
        <f>TRUNC(C8*(1-D$5)*(1-E$5),2)</f>
        <v>4.2</v>
      </c>
      <c r="G8" s="133"/>
      <c r="H8" s="132">
        <f>C8-H$5</f>
        <v>4.01</v>
      </c>
      <c r="I8" s="132">
        <f>IF(D8&gt;H$5,(TRUNC(C8*(1-I$5)-H$5,2)),0)</f>
        <v>2.2000000000000002</v>
      </c>
      <c r="J8" s="132">
        <f>TRUNC(C8*(1-J$5)-H$5*(1-J$5),2)</f>
        <v>4.01</v>
      </c>
      <c r="K8" s="134">
        <f>IF(D8&gt;H$5,(TRUNC(C8*(1-I$5)*(1-J$5)-H$5*(1-J$5),2)),0)</f>
        <v>2.2000000000000002</v>
      </c>
      <c r="M8" s="129">
        <v>3</v>
      </c>
      <c r="N8" s="135" t="s">
        <v>456</v>
      </c>
      <c r="O8" s="131">
        <v>3</v>
      </c>
      <c r="P8" s="132">
        <f>TRUNC(O8*(1-P$5),2)</f>
        <v>2.1</v>
      </c>
      <c r="Q8" s="132">
        <f>TRUNC(O8*(1-Q$5),2)</f>
        <v>3</v>
      </c>
      <c r="R8" s="132">
        <f>TRUNC(O8*(1-P$5)*(1-Q$5),2)</f>
        <v>2.1</v>
      </c>
      <c r="S8" s="132"/>
      <c r="T8" s="132">
        <f>O8-T$5</f>
        <v>2</v>
      </c>
      <c r="U8" s="132">
        <f>IF(P8&gt;T$5,(TRUNC(O8*(1-U$5)-T$5,2)),0)</f>
        <v>1.1000000000000001</v>
      </c>
      <c r="V8" s="132">
        <f>TRUNC(O8*(1-V$5)-T$5*(1-V$5),2)</f>
        <v>2</v>
      </c>
      <c r="W8" s="134">
        <f>IF(P8&gt;T$5,(TRUNC(O8*(1-U$5)*(1-V$5)-T$5*(1-V$5),2)),0)</f>
        <v>1.1000000000000001</v>
      </c>
    </row>
    <row r="9" spans="1:23" x14ac:dyDescent="0.25">
      <c r="A9" s="129">
        <v>4</v>
      </c>
      <c r="B9" s="135" t="s">
        <v>457</v>
      </c>
      <c r="C9" s="131">
        <v>8.0299999999999994</v>
      </c>
      <c r="D9" s="132">
        <f>TRUNC(C9*(1-D$5),2)</f>
        <v>5.62</v>
      </c>
      <c r="E9" s="132">
        <f>TRUNC(C9*(1-E$5),2)</f>
        <v>8.0299999999999994</v>
      </c>
      <c r="F9" s="132">
        <f>TRUNC(C9*(1-D$5)*(1-E$5),2)</f>
        <v>5.62</v>
      </c>
      <c r="G9" s="133"/>
      <c r="H9" s="132">
        <f>C9-H$5</f>
        <v>6.0299999999999994</v>
      </c>
      <c r="I9" s="132">
        <f>IF(D9&gt;H$5,(TRUNC(C9*(1-I$5)-H$5,2)),0)</f>
        <v>3.62</v>
      </c>
      <c r="J9" s="132">
        <f>TRUNC(C9*(1-J$5)-H$5*(1-J$5),2)</f>
        <v>6.03</v>
      </c>
      <c r="K9" s="134">
        <f>IF(D9&gt;H$5,(TRUNC(C9*(1-I$5)*(1-J$5)-H$5*(1-J$5),2)),0)</f>
        <v>3.62</v>
      </c>
      <c r="M9" s="129">
        <v>4</v>
      </c>
      <c r="N9" s="135" t="s">
        <v>457</v>
      </c>
      <c r="O9" s="131">
        <v>4.01</v>
      </c>
      <c r="P9" s="132">
        <f>TRUNC(O9*(1-P$5),2)</f>
        <v>2.8</v>
      </c>
      <c r="Q9" s="132">
        <f>TRUNC(O9*(1-Q$5),2)</f>
        <v>4.01</v>
      </c>
      <c r="R9" s="132">
        <f>TRUNC(O9*(1-P$5)*(1-Q$5),2)</f>
        <v>2.8</v>
      </c>
      <c r="S9" s="132"/>
      <c r="T9" s="132">
        <f>O9-T$5</f>
        <v>3.01</v>
      </c>
      <c r="U9" s="132">
        <f>IF(P9&gt;T$5,(TRUNC(O9*(1-U$5)-T$5,2)),0)</f>
        <v>1.8</v>
      </c>
      <c r="V9" s="132">
        <f>TRUNC(O9*(1-V$5)-T$5*(1-V$5),2)</f>
        <v>3.01</v>
      </c>
      <c r="W9" s="134">
        <f>IF(P9&gt;T$5,(TRUNC(O9*(1-U$5)*(1-V$5)-T$5*(1-V$5),2)),0)</f>
        <v>1.8</v>
      </c>
    </row>
    <row r="10" spans="1:23" x14ac:dyDescent="0.25">
      <c r="A10" s="129">
        <v>5</v>
      </c>
      <c r="B10" s="135" t="s">
        <v>458</v>
      </c>
      <c r="C10" s="131">
        <v>10.33</v>
      </c>
      <c r="D10" s="132">
        <f>TRUNC(C10*(1-D$5),2)</f>
        <v>7.23</v>
      </c>
      <c r="E10" s="132">
        <f>TRUNC(C10*(1-E$5),2)</f>
        <v>10.33</v>
      </c>
      <c r="F10" s="132">
        <f>TRUNC(C10*(1-D$5)*(1-E$5),2)</f>
        <v>7.23</v>
      </c>
      <c r="G10" s="133"/>
      <c r="H10" s="132">
        <f>C10-H$5</f>
        <v>8.33</v>
      </c>
      <c r="I10" s="132">
        <f>IF(D10&gt;H$5,(TRUNC(C10*(1-I$5)-H$5,2)),0)</f>
        <v>5.23</v>
      </c>
      <c r="J10" s="132">
        <f>TRUNC(C10*(1-J$5)-H$5*(1-J$5),2)</f>
        <v>8.33</v>
      </c>
      <c r="K10" s="134">
        <f>IF(D10&gt;H$5,(TRUNC(C10*(1-I$5)*(1-J$5)-H$5*(1-J$5),2)),0)</f>
        <v>5.23</v>
      </c>
      <c r="M10" s="129">
        <v>5</v>
      </c>
      <c r="N10" s="135" t="s">
        <v>458</v>
      </c>
      <c r="O10" s="131">
        <v>5.16</v>
      </c>
      <c r="P10" s="132">
        <f>TRUNC(O10*(1-P$5),2)</f>
        <v>3.61</v>
      </c>
      <c r="Q10" s="132">
        <f>TRUNC(O10*(1-Q$5),2)</f>
        <v>5.16</v>
      </c>
      <c r="R10" s="132">
        <f>TRUNC(O10*(1-P$5)*(1-Q$5),2)</f>
        <v>3.61</v>
      </c>
      <c r="S10" s="132"/>
      <c r="T10" s="132">
        <f>O10-T$5</f>
        <v>4.16</v>
      </c>
      <c r="U10" s="132">
        <f>IF(P10&gt;T$5,(TRUNC(O10*(1-U$5)-T$5,2)),0)</f>
        <v>2.61</v>
      </c>
      <c r="V10" s="132">
        <f>TRUNC(O10*(1-V$5)-T$5*(1-V$5),2)</f>
        <v>4.16</v>
      </c>
      <c r="W10" s="134">
        <f>IF(P10&gt;T$5,(TRUNC(O10*(1-U$5)*(1-V$5)-T$5*(1-V$5),2)),0)</f>
        <v>2.61</v>
      </c>
    </row>
    <row r="11" spans="1:23" x14ac:dyDescent="0.25">
      <c r="A11" s="129"/>
      <c r="K11" s="136"/>
      <c r="M11" s="129"/>
      <c r="W11" s="136"/>
    </row>
    <row r="12" spans="1:23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193" t="s">
        <v>449</v>
      </c>
      <c r="I12" s="193"/>
      <c r="J12" s="193"/>
      <c r="K12" s="194"/>
      <c r="M12" s="129"/>
      <c r="N12" s="137" t="s">
        <v>459</v>
      </c>
      <c r="O12" s="137"/>
      <c r="P12" s="137"/>
      <c r="Q12" s="137"/>
      <c r="R12" s="137"/>
      <c r="S12" s="137"/>
      <c r="T12" s="193" t="s">
        <v>449</v>
      </c>
      <c r="U12" s="193"/>
      <c r="V12" s="193"/>
      <c r="W12" s="194"/>
    </row>
    <row r="13" spans="1:23" x14ac:dyDescent="0.25">
      <c r="A13" s="129"/>
      <c r="C13" s="178" t="s">
        <v>450</v>
      </c>
      <c r="D13" s="178" t="s">
        <v>451</v>
      </c>
      <c r="E13" s="178" t="s">
        <v>452</v>
      </c>
      <c r="F13" s="178" t="s">
        <v>453</v>
      </c>
      <c r="G13" s="178"/>
      <c r="H13" s="178" t="s">
        <v>450</v>
      </c>
      <c r="I13" s="178" t="s">
        <v>451</v>
      </c>
      <c r="J13" s="178" t="s">
        <v>452</v>
      </c>
      <c r="K13" s="179" t="s">
        <v>453</v>
      </c>
      <c r="M13" s="129"/>
      <c r="O13" s="178" t="s">
        <v>450</v>
      </c>
      <c r="P13" s="178" t="s">
        <v>451</v>
      </c>
      <c r="Q13" s="178" t="s">
        <v>452</v>
      </c>
      <c r="R13" s="178" t="s">
        <v>453</v>
      </c>
      <c r="S13" s="178"/>
      <c r="T13" s="178" t="s">
        <v>450</v>
      </c>
      <c r="U13" s="178" t="s">
        <v>451</v>
      </c>
      <c r="V13" s="178" t="s">
        <v>452</v>
      </c>
      <c r="W13" s="179" t="s">
        <v>453</v>
      </c>
    </row>
    <row r="14" spans="1:23" x14ac:dyDescent="0.25">
      <c r="A14" s="129"/>
      <c r="D14" s="126">
        <f>F35</f>
        <v>0.3</v>
      </c>
      <c r="E14" s="126">
        <f>F38</f>
        <v>0</v>
      </c>
      <c r="F14" s="126">
        <f>1-((1-D14)*(1-E14))</f>
        <v>0.30000000000000004</v>
      </c>
      <c r="H14" s="127">
        <f>F40</f>
        <v>2</v>
      </c>
      <c r="I14" s="126">
        <f>F35</f>
        <v>0.3</v>
      </c>
      <c r="J14" s="126">
        <f>F38</f>
        <v>0</v>
      </c>
      <c r="K14" s="128">
        <f>1-((1-I14)*(1-J14))</f>
        <v>0.30000000000000004</v>
      </c>
      <c r="M14" s="129"/>
      <c r="P14" s="126">
        <f>F35</f>
        <v>0.3</v>
      </c>
      <c r="Q14" s="126">
        <f>F38</f>
        <v>0</v>
      </c>
      <c r="R14" s="126">
        <f>1-(1-P14)*(1-Q14)</f>
        <v>0.30000000000000004</v>
      </c>
      <c r="T14" s="127">
        <f>I40</f>
        <v>1</v>
      </c>
      <c r="U14" s="126">
        <f>F35</f>
        <v>0.3</v>
      </c>
      <c r="V14" s="126">
        <f>F38</f>
        <v>0</v>
      </c>
      <c r="W14" s="128">
        <f>1-(1-U14)*(1-V14)</f>
        <v>0.30000000000000004</v>
      </c>
    </row>
    <row r="15" spans="1:23" x14ac:dyDescent="0.25">
      <c r="A15" s="129">
        <v>1</v>
      </c>
      <c r="B15" s="130" t="s">
        <v>461</v>
      </c>
      <c r="C15" s="138">
        <v>3.2</v>
      </c>
      <c r="D15" s="132">
        <f>TRUNC(C15*(1-D$14),2)</f>
        <v>2.2400000000000002</v>
      </c>
      <c r="E15" s="132">
        <f>TRUNC(C15*(1-E$14),2)</f>
        <v>3.2</v>
      </c>
      <c r="F15" s="132">
        <f>TRUNC(C15*(1-D$14)*(1-E$14),2)</f>
        <v>2.2400000000000002</v>
      </c>
      <c r="G15" s="133"/>
      <c r="H15" s="132">
        <f>C15-H$14</f>
        <v>1.2000000000000002</v>
      </c>
      <c r="I15" s="132">
        <f>IF(D15&gt;H$14,(TRUNC(C15*(1-I$14)-H$14,2)),0)</f>
        <v>0.24</v>
      </c>
      <c r="J15" s="132">
        <f>TRUNC(C15*(1-J$14)-H$14*(1-J$14),2)</f>
        <v>1.2</v>
      </c>
      <c r="K15" s="134">
        <f>IF(D15&gt;H$14,(TRUNC(C15*(1-I$14)*(1-J$14)-H$14*(1-J$14),2)),0)</f>
        <v>0.24</v>
      </c>
      <c r="M15" s="129">
        <v>1</v>
      </c>
      <c r="N15" s="130" t="s">
        <v>461</v>
      </c>
      <c r="O15" s="138">
        <v>1.6</v>
      </c>
      <c r="P15" s="132">
        <f>TRUNC(O15*(1-P$14),2)</f>
        <v>1.1200000000000001</v>
      </c>
      <c r="Q15" s="132">
        <f>TRUNC(O15*(1-Q$14),2)</f>
        <v>1.6</v>
      </c>
      <c r="R15" s="132">
        <f>TRUNC(O15*(1-P$14)*(1-Q$14),2)</f>
        <v>1.1200000000000001</v>
      </c>
      <c r="S15" s="132"/>
      <c r="T15" s="132">
        <f>O15-T$14</f>
        <v>0.60000000000000009</v>
      </c>
      <c r="U15" s="132">
        <f>IF(P15&gt;T$14,(TRUNC(O15*(1-U$14)-T$14,2)),0)</f>
        <v>0.12</v>
      </c>
      <c r="V15" s="132">
        <f>TRUNC(T15*(1-V$14),2)</f>
        <v>0.6</v>
      </c>
      <c r="W15" s="134">
        <f>IF(P15&gt;T$14,(TRUNC(O15*(1-U$14)*(1-V$14)-T$14*(1-V$14),2)),0)</f>
        <v>0.12</v>
      </c>
    </row>
    <row r="16" spans="1:23" x14ac:dyDescent="0.25">
      <c r="A16" s="129">
        <v>2</v>
      </c>
      <c r="B16" s="130" t="s">
        <v>462</v>
      </c>
      <c r="C16" s="131">
        <v>4.3600000000000003</v>
      </c>
      <c r="D16" s="132">
        <f>TRUNC(C16*(1-D$14),2)</f>
        <v>3.05</v>
      </c>
      <c r="E16" s="132">
        <f>TRUNC(C16*(1-E$14),2)</f>
        <v>4.3600000000000003</v>
      </c>
      <c r="F16" s="132">
        <f>TRUNC(C16*(1-D$14)*(1-E$14),2)</f>
        <v>3.05</v>
      </c>
      <c r="G16" s="133"/>
      <c r="H16" s="132">
        <f>C16-H$14</f>
        <v>2.3600000000000003</v>
      </c>
      <c r="I16" s="132">
        <f>IF(D16&gt;H$14,(TRUNC(C16*(1-I$14)-H$14,2)),0)</f>
        <v>1.05</v>
      </c>
      <c r="J16" s="132">
        <f>TRUNC(C16*(1-J$14)-H$14*(1-J$14),2)</f>
        <v>2.36</v>
      </c>
      <c r="K16" s="134">
        <f>IF(D16&gt;H$14,(TRUNC(C16*(1-I$14)*(1-J$14)-H$14*(1-J$14),2)),0)</f>
        <v>1.05</v>
      </c>
      <c r="M16" s="129">
        <v>2</v>
      </c>
      <c r="N16" s="130" t="s">
        <v>462</v>
      </c>
      <c r="O16" s="131">
        <v>2.1800000000000002</v>
      </c>
      <c r="P16" s="132">
        <f>TRUNC(O16*(1-P$14),2)</f>
        <v>1.52</v>
      </c>
      <c r="Q16" s="132">
        <f>TRUNC(O16*(1-Q$14),2)</f>
        <v>2.1800000000000002</v>
      </c>
      <c r="R16" s="132">
        <f>TRUNC(O16*(1-P$14)*(1-Q$14),2)</f>
        <v>1.52</v>
      </c>
      <c r="S16" s="132"/>
      <c r="T16" s="132">
        <f>O16-T$14</f>
        <v>1.1800000000000002</v>
      </c>
      <c r="U16" s="132">
        <f>IF(P16&gt;T$14,(TRUNC(O16*(1-U$14)-T$14,2)),0)</f>
        <v>0.52</v>
      </c>
      <c r="V16" s="132">
        <f>TRUNC(T16*(1-V$14),2)</f>
        <v>1.18</v>
      </c>
      <c r="W16" s="134">
        <f>IF(P16&gt;T$14,(TRUNC(O16*(1-U$14)*(1-V$14)-T$14*(1-V$14),2)),0)</f>
        <v>0.52</v>
      </c>
    </row>
    <row r="17" spans="1:23" x14ac:dyDescent="0.25">
      <c r="A17" s="129">
        <v>3</v>
      </c>
      <c r="B17" s="135" t="s">
        <v>463</v>
      </c>
      <c r="C17" s="131">
        <v>5.6</v>
      </c>
      <c r="D17" s="132">
        <f>TRUNC(C17*(1-D$14),2)</f>
        <v>3.92</v>
      </c>
      <c r="E17" s="132">
        <f>TRUNC(C17*(1-E$14),2)</f>
        <v>5.6</v>
      </c>
      <c r="F17" s="132">
        <f>TRUNC(C17*(1-D$14)*(1-E$14),2)</f>
        <v>3.92</v>
      </c>
      <c r="G17" s="133"/>
      <c r="H17" s="132">
        <f>C17-H$14</f>
        <v>3.5999999999999996</v>
      </c>
      <c r="I17" s="132">
        <f>IF(D17&gt;H$14,(TRUNC(C17*(1-I$14)-H$14,2)),0)</f>
        <v>1.92</v>
      </c>
      <c r="J17" s="132">
        <f>TRUNC(C17*(1-J$14)-H$14*(1-J$14),2)</f>
        <v>3.6</v>
      </c>
      <c r="K17" s="134">
        <f>IF(D17&gt;H$14,(TRUNC(C17*(1-I$14)*(1-J$14)-H$14*(1-J$14),2)),0)</f>
        <v>1.92</v>
      </c>
      <c r="L17" s="140"/>
      <c r="M17" s="129">
        <v>3</v>
      </c>
      <c r="N17" s="135" t="s">
        <v>463</v>
      </c>
      <c r="O17" s="131">
        <v>2.8</v>
      </c>
      <c r="P17" s="132">
        <f>TRUNC(O17*(1-P$14),2)</f>
        <v>1.96</v>
      </c>
      <c r="Q17" s="132">
        <f>TRUNC(O17*(1-Q$14),2)</f>
        <v>2.8</v>
      </c>
      <c r="R17" s="132">
        <f>TRUNC(O17*(1-P$14)*(1-Q$14),2)</f>
        <v>1.96</v>
      </c>
      <c r="S17" s="132"/>
      <c r="T17" s="132">
        <f>O17-T$14</f>
        <v>1.7999999999999998</v>
      </c>
      <c r="U17" s="132">
        <f>IF(P17&gt;T$14,(TRUNC(O17*(1-U$14)-T$14,2)),0)</f>
        <v>0.96</v>
      </c>
      <c r="V17" s="132">
        <f>TRUNC(T17*(1-V$14),2)</f>
        <v>1.8</v>
      </c>
      <c r="W17" s="134">
        <f>IF(P17&gt;T$14,(TRUNC(O17*(1-U$14)*(1-V$14)-T$14*(1-V$14),2)),0)</f>
        <v>0.96</v>
      </c>
    </row>
    <row r="18" spans="1:23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</row>
    <row r="19" spans="1:23" ht="18.75" x14ac:dyDescent="0.3">
      <c r="A19" s="129"/>
      <c r="B19" s="143" t="s">
        <v>464</v>
      </c>
      <c r="H19" s="193" t="s">
        <v>449</v>
      </c>
      <c r="I19" s="193"/>
      <c r="J19" s="193"/>
      <c r="K19" s="194"/>
      <c r="L19" s="140"/>
      <c r="M19" s="129"/>
      <c r="N19" s="143" t="s">
        <v>464</v>
      </c>
      <c r="T19" s="193" t="s">
        <v>449</v>
      </c>
      <c r="U19" s="193"/>
      <c r="V19" s="193"/>
      <c r="W19" s="194"/>
    </row>
    <row r="20" spans="1:23" x14ac:dyDescent="0.25">
      <c r="A20" s="129"/>
      <c r="C20" s="178" t="s">
        <v>450</v>
      </c>
      <c r="D20" s="178" t="s">
        <v>451</v>
      </c>
      <c r="E20" s="178" t="s">
        <v>452</v>
      </c>
      <c r="F20" s="178" t="s">
        <v>453</v>
      </c>
      <c r="G20" s="178"/>
      <c r="H20" s="178" t="s">
        <v>450</v>
      </c>
      <c r="I20" s="178" t="s">
        <v>451</v>
      </c>
      <c r="J20" s="178" t="s">
        <v>452</v>
      </c>
      <c r="K20" s="179" t="s">
        <v>453</v>
      </c>
      <c r="L20" s="140"/>
      <c r="M20" s="129"/>
      <c r="O20" s="178" t="s">
        <v>450</v>
      </c>
      <c r="P20" s="178" t="s">
        <v>451</v>
      </c>
      <c r="Q20" s="178" t="s">
        <v>452</v>
      </c>
      <c r="R20" s="178" t="s">
        <v>453</v>
      </c>
      <c r="S20" s="178"/>
      <c r="T20" s="178" t="s">
        <v>450</v>
      </c>
      <c r="U20" s="178" t="s">
        <v>451</v>
      </c>
      <c r="V20" s="178" t="s">
        <v>452</v>
      </c>
      <c r="W20" s="179" t="s">
        <v>453</v>
      </c>
    </row>
    <row r="21" spans="1:23" x14ac:dyDescent="0.25">
      <c r="A21" s="129"/>
      <c r="D21" s="126">
        <f>F36</f>
        <v>0.3</v>
      </c>
      <c r="E21" s="126">
        <f>F38</f>
        <v>0</v>
      </c>
      <c r="F21" s="126">
        <f>1-((1-D21)*(1-E21))</f>
        <v>0.30000000000000004</v>
      </c>
      <c r="H21" s="127">
        <f>F40</f>
        <v>2</v>
      </c>
      <c r="I21" s="126">
        <f>F36</f>
        <v>0.3</v>
      </c>
      <c r="J21" s="126">
        <f>F38</f>
        <v>0</v>
      </c>
      <c r="K21" s="128">
        <f>1-((1-I21)*(1-J21))</f>
        <v>0.30000000000000004</v>
      </c>
      <c r="L21" s="140"/>
      <c r="M21" s="129"/>
      <c r="P21" s="126">
        <f>F36</f>
        <v>0.3</v>
      </c>
      <c r="Q21" s="126">
        <f>F38</f>
        <v>0</v>
      </c>
      <c r="R21" s="126">
        <f>1-(1-P21)*(1-Q21)</f>
        <v>0.30000000000000004</v>
      </c>
      <c r="T21" s="127">
        <f>I40</f>
        <v>1</v>
      </c>
      <c r="U21" s="126">
        <f>F36</f>
        <v>0.3</v>
      </c>
      <c r="V21" s="126">
        <f>F38</f>
        <v>0</v>
      </c>
      <c r="W21" s="128">
        <f>1-(1-U21)*(1-V21)</f>
        <v>0.30000000000000004</v>
      </c>
    </row>
    <row r="22" spans="1:23" x14ac:dyDescent="0.25">
      <c r="A22" s="129">
        <v>1</v>
      </c>
      <c r="B22" s="130" t="s">
        <v>461</v>
      </c>
      <c r="C22" s="138">
        <v>3.2</v>
      </c>
      <c r="D22" s="132">
        <f>TRUNC(C22*(1-D$21),2)</f>
        <v>2.2400000000000002</v>
      </c>
      <c r="E22" s="132">
        <f>TRUNC(C22*(1-E$21),2)</f>
        <v>3.2</v>
      </c>
      <c r="F22" s="132">
        <f>TRUNC(C22*(1-D$21)*(1-E$21),2)</f>
        <v>2.2400000000000002</v>
      </c>
      <c r="G22" s="135"/>
      <c r="H22" s="132">
        <f>C22-H$21</f>
        <v>1.2000000000000002</v>
      </c>
      <c r="I22" s="132">
        <f>IF(D22&gt;H$21,(TRUNC(C22*(1-I$21)-H$21,2)),0)</f>
        <v>0.24</v>
      </c>
      <c r="J22" s="132">
        <f>TRUNC(H22*(1-J$21),2)</f>
        <v>1.2</v>
      </c>
      <c r="K22" s="134">
        <f>IF(D22&gt;H$21,(TRUNC(C22*(1-I$21)*(1-J$21)-H$21*(1-J$21),2)),0)</f>
        <v>0.24</v>
      </c>
      <c r="L22" s="140"/>
      <c r="M22" s="129">
        <v>1</v>
      </c>
      <c r="N22" s="130" t="s">
        <v>461</v>
      </c>
      <c r="O22" s="138">
        <v>1.6</v>
      </c>
      <c r="P22" s="132">
        <f>TRUNC(O22*(1-P$21),2)</f>
        <v>1.1200000000000001</v>
      </c>
      <c r="Q22" s="132">
        <f>TRUNC(O22*(1-Q$21),2)</f>
        <v>1.6</v>
      </c>
      <c r="R22" s="132">
        <f>TRUNC(O22*(1-P$21)*(1-Q$21),2)</f>
        <v>1.1200000000000001</v>
      </c>
      <c r="S22" s="144"/>
      <c r="T22" s="132">
        <f>O22-T$21</f>
        <v>0.60000000000000009</v>
      </c>
      <c r="U22" s="132">
        <f>IF(P22&gt;T$21,(TRUNC(O22*(1-U$21)-T$21,2)),0)</f>
        <v>0.12</v>
      </c>
      <c r="V22" s="132">
        <f>TRUNC(T22*(1-V$21),2)</f>
        <v>0.6</v>
      </c>
      <c r="W22" s="134">
        <f>IF(P22&gt;T$21,(TRUNC(O22*(1-U$21)*(1-V$21)-T$21*(1-V$21),2)),0)</f>
        <v>0.12</v>
      </c>
    </row>
    <row r="23" spans="1:23" x14ac:dyDescent="0.25">
      <c r="A23" s="129">
        <v>2</v>
      </c>
      <c r="B23" s="130" t="s">
        <v>462</v>
      </c>
      <c r="C23" s="131">
        <v>4.3600000000000003</v>
      </c>
      <c r="D23" s="132">
        <f>TRUNC(C23*(1-D$21),2)</f>
        <v>3.05</v>
      </c>
      <c r="E23" s="132">
        <f>TRUNC(C23*(1-E$21),2)</f>
        <v>4.3600000000000003</v>
      </c>
      <c r="F23" s="132">
        <f>TRUNC(C23*(1-D$21)*(1-E$21),2)</f>
        <v>3.05</v>
      </c>
      <c r="G23" s="133"/>
      <c r="H23" s="132">
        <f>C23-H$21</f>
        <v>2.3600000000000003</v>
      </c>
      <c r="I23" s="132">
        <f>IF(D23&gt;H$21,(TRUNC(C23*(1-I$21)-H$21,2)),0)</f>
        <v>1.05</v>
      </c>
      <c r="J23" s="132">
        <f>TRUNC(H23*(1-J$21),2)</f>
        <v>2.36</v>
      </c>
      <c r="K23" s="134">
        <f>IF(D23&gt;H$21,(TRUNC(C23*(1-I$21)*(1-J$21)-H$21*(1-J$21),2)),0)</f>
        <v>1.05</v>
      </c>
      <c r="L23" s="140"/>
      <c r="M23" s="129">
        <v>2</v>
      </c>
      <c r="N23" s="130" t="s">
        <v>462</v>
      </c>
      <c r="O23" s="131">
        <v>2.1800000000000002</v>
      </c>
      <c r="P23" s="132">
        <f>TRUNC(O23*(1-P$21),2)</f>
        <v>1.52</v>
      </c>
      <c r="Q23" s="132">
        <f>TRUNC(O23*(1-Q$21),2)</f>
        <v>2.1800000000000002</v>
      </c>
      <c r="R23" s="132">
        <f>TRUNC(O23*(1-P$21)*(1-Q$21),2)</f>
        <v>1.52</v>
      </c>
      <c r="S23" s="132"/>
      <c r="T23" s="132">
        <f>O23-T$21</f>
        <v>1.1800000000000002</v>
      </c>
      <c r="U23" s="132">
        <f>IF(P23&gt;T$21,(TRUNC(O23*(1-U$21)-T$21,2)),0)</f>
        <v>0.52</v>
      </c>
      <c r="V23" s="132">
        <f>TRUNC(T23*(1-V$21),2)</f>
        <v>1.18</v>
      </c>
      <c r="W23" s="134">
        <f>IF(P23&gt;T$21,(TRUNC(O23*(1-U$21)*(1-V$21)-T$21*(1-V$21),2)),0)</f>
        <v>0.52</v>
      </c>
    </row>
    <row r="24" spans="1:23" x14ac:dyDescent="0.25">
      <c r="A24" s="129">
        <v>3</v>
      </c>
      <c r="B24" s="135" t="s">
        <v>463</v>
      </c>
      <c r="C24" s="131">
        <v>5.6</v>
      </c>
      <c r="D24" s="132">
        <f>TRUNC(C24*(1-D$21),2)</f>
        <v>3.92</v>
      </c>
      <c r="E24" s="132">
        <f>TRUNC(C24*(1-E$21),2)</f>
        <v>5.6</v>
      </c>
      <c r="F24" s="132">
        <f>TRUNC(C24*(1-D$21)*(1-E$21),2)</f>
        <v>3.92</v>
      </c>
      <c r="G24" s="133"/>
      <c r="H24" s="132">
        <f>C24-H$21</f>
        <v>3.5999999999999996</v>
      </c>
      <c r="I24" s="132">
        <f>IF(D24&gt;H$21,(TRUNC(C24*(1-I$21)-H$21,2)),0)</f>
        <v>1.92</v>
      </c>
      <c r="J24" s="132">
        <f>TRUNC(H24*(1-J$21),2)</f>
        <v>3.6</v>
      </c>
      <c r="K24" s="134">
        <f>IF(D24&gt;H$21,(TRUNC(C24*(1-I$21)*(1-J$21)-H$21*(1-J$21),2)),0)</f>
        <v>1.92</v>
      </c>
      <c r="L24" s="140"/>
      <c r="M24" s="129">
        <v>3</v>
      </c>
      <c r="N24" s="135" t="s">
        <v>463</v>
      </c>
      <c r="O24" s="131">
        <v>2.8</v>
      </c>
      <c r="P24" s="132">
        <f>TRUNC(O24*(1-P$21),2)</f>
        <v>1.96</v>
      </c>
      <c r="Q24" s="132">
        <f>TRUNC(O24*(1-Q$21),2)</f>
        <v>2.8</v>
      </c>
      <c r="R24" s="132">
        <f>TRUNC(O24*(1-P$21)*(1-Q$21),2)</f>
        <v>1.96</v>
      </c>
      <c r="S24" s="132"/>
      <c r="T24" s="132">
        <f>O24-T$21</f>
        <v>1.7999999999999998</v>
      </c>
      <c r="U24" s="132">
        <f>IF(P24&gt;T$21,(TRUNC(O24*(1-U$21)-T$21,2)),0)</f>
        <v>0.96</v>
      </c>
      <c r="V24" s="132">
        <f>TRUNC(T24*(1-V$21),2)</f>
        <v>1.8</v>
      </c>
      <c r="W24" s="134">
        <f>IF(P24&gt;T$21,(TRUNC(O24*(1-U$21)*(1-V$21)-T$21*(1-V$21),2)),0)</f>
        <v>0.96</v>
      </c>
    </row>
    <row r="25" spans="1:23" x14ac:dyDescent="0.25">
      <c r="A25" s="129"/>
      <c r="K25" s="136"/>
      <c r="M25" s="129"/>
      <c r="W25" s="136"/>
    </row>
    <row r="26" spans="1:23" ht="18.75" x14ac:dyDescent="0.3">
      <c r="A26" s="129"/>
      <c r="B26" s="147" t="s">
        <v>465</v>
      </c>
      <c r="H26" s="193" t="s">
        <v>449</v>
      </c>
      <c r="I26" s="193"/>
      <c r="J26" s="193"/>
      <c r="K26" s="194"/>
      <c r="M26" s="129"/>
      <c r="N26" s="147" t="s">
        <v>465</v>
      </c>
      <c r="T26" s="193" t="s">
        <v>449</v>
      </c>
      <c r="U26" s="193"/>
      <c r="V26" s="193"/>
      <c r="W26" s="194"/>
    </row>
    <row r="27" spans="1:23" x14ac:dyDescent="0.25">
      <c r="A27" s="129"/>
      <c r="C27" s="178" t="s">
        <v>450</v>
      </c>
      <c r="D27" s="178" t="s">
        <v>451</v>
      </c>
      <c r="E27" s="178" t="s">
        <v>452</v>
      </c>
      <c r="F27" s="178" t="s">
        <v>453</v>
      </c>
      <c r="H27" s="178" t="s">
        <v>450</v>
      </c>
      <c r="I27" s="178" t="s">
        <v>451</v>
      </c>
      <c r="J27" s="178" t="s">
        <v>452</v>
      </c>
      <c r="K27" s="179" t="s">
        <v>453</v>
      </c>
      <c r="M27" s="129"/>
      <c r="O27" s="178" t="s">
        <v>450</v>
      </c>
      <c r="P27" s="178" t="s">
        <v>451</v>
      </c>
      <c r="Q27" s="178" t="s">
        <v>452</v>
      </c>
      <c r="R27" s="178" t="s">
        <v>453</v>
      </c>
      <c r="T27" s="178" t="s">
        <v>450</v>
      </c>
      <c r="U27" s="178" t="s">
        <v>451</v>
      </c>
      <c r="V27" s="178" t="s">
        <v>452</v>
      </c>
      <c r="W27" s="179" t="s">
        <v>453</v>
      </c>
    </row>
    <row r="28" spans="1:23" x14ac:dyDescent="0.25">
      <c r="A28" s="129"/>
      <c r="D28" s="126">
        <f>F37</f>
        <v>0</v>
      </c>
      <c r="E28" s="126">
        <f>F38</f>
        <v>0</v>
      </c>
      <c r="F28" s="126">
        <f>1-((1-D28)*(1-E28))</f>
        <v>0</v>
      </c>
      <c r="H28" s="127">
        <f>F40</f>
        <v>2</v>
      </c>
      <c r="I28" s="126">
        <f>F37</f>
        <v>0</v>
      </c>
      <c r="J28" s="126">
        <f>F38</f>
        <v>0</v>
      </c>
      <c r="K28" s="128">
        <f>1-((1-I28)*(1-J28))</f>
        <v>0</v>
      </c>
      <c r="M28" s="129"/>
      <c r="P28" s="126">
        <f>F37</f>
        <v>0</v>
      </c>
      <c r="Q28" s="126">
        <f>F38</f>
        <v>0</v>
      </c>
      <c r="R28" s="126">
        <f>1-(1-P28)*(1-Q28)</f>
        <v>0</v>
      </c>
      <c r="T28" s="127">
        <f>I40</f>
        <v>1</v>
      </c>
      <c r="U28" s="126">
        <f>F37</f>
        <v>0</v>
      </c>
      <c r="V28" s="126">
        <f>F38</f>
        <v>0</v>
      </c>
      <c r="W28" s="128">
        <f>1-(1-U28)*(1-V28)</f>
        <v>0</v>
      </c>
    </row>
    <row r="29" spans="1:23" x14ac:dyDescent="0.25">
      <c r="A29" s="129">
        <v>1</v>
      </c>
      <c r="B29" s="130" t="s">
        <v>466</v>
      </c>
      <c r="C29" s="131">
        <v>7.13</v>
      </c>
      <c r="D29" s="132">
        <f>TRUNC(C29*(1-D$28),2)</f>
        <v>7.13</v>
      </c>
      <c r="E29" s="132">
        <f>TRUNC(C29*(1-E$21),2)</f>
        <v>7.13</v>
      </c>
      <c r="F29" s="132">
        <f>TRUNC(C29*(1-D$28)*(1-E$28),2)</f>
        <v>7.13</v>
      </c>
      <c r="G29" s="133"/>
      <c r="H29" s="132">
        <f>C29-H$28</f>
        <v>5.13</v>
      </c>
      <c r="I29" s="132">
        <f>IF(D29&gt;H$28,(TRUNC(C29*(1-I$28)-H$28,2)),0)</f>
        <v>5.13</v>
      </c>
      <c r="J29" s="132">
        <f>TRUNC(H29*(1-J$28),2)</f>
        <v>5.13</v>
      </c>
      <c r="K29" s="134">
        <f>IF(D29&gt;H$28,(TRUNC(C29*(1-I$28)*(1-J$28)-H$28*(1-J$21),2)),0)</f>
        <v>5.13</v>
      </c>
      <c r="M29" s="129">
        <v>1</v>
      </c>
      <c r="N29" s="130" t="s">
        <v>466</v>
      </c>
      <c r="O29" s="131">
        <v>3.56</v>
      </c>
      <c r="P29" s="132">
        <f>TRUNC(O29*(1-P$28),2)</f>
        <v>3.56</v>
      </c>
      <c r="Q29" s="132">
        <f>TRUNC(O29*(1-Q$28),2)</f>
        <v>3.56</v>
      </c>
      <c r="R29" s="132">
        <f>TRUNC(O29*(1-P$28)*(1-Q$28),2)</f>
        <v>3.56</v>
      </c>
      <c r="S29" s="132"/>
      <c r="T29" s="132">
        <f>O29-T$28</f>
        <v>2.56</v>
      </c>
      <c r="U29" s="132">
        <f>IF(P29&gt;T$28,(TRUNC(O29*(1-U$28)-T$28,2)),0)</f>
        <v>2.56</v>
      </c>
      <c r="V29" s="132">
        <f>TRUNC(T29*(1-V$28),2)</f>
        <v>2.56</v>
      </c>
      <c r="W29" s="134">
        <f>IF(P29&gt;T$28,(TRUNC(O29*(1-U$28)*(1-V$28)-T$28*(1-V$21),2)),0)</f>
        <v>2.56</v>
      </c>
    </row>
    <row r="30" spans="1:23" x14ac:dyDescent="0.25">
      <c r="A30" s="129">
        <v>2</v>
      </c>
      <c r="B30" s="135" t="s">
        <v>467</v>
      </c>
      <c r="C30" s="131">
        <v>8.92</v>
      </c>
      <c r="D30" s="132">
        <f>TRUNC(C30*(1-D$28),2)</f>
        <v>8.92</v>
      </c>
      <c r="E30" s="132">
        <f>TRUNC(C30*(1-E$21),2)</f>
        <v>8.92</v>
      </c>
      <c r="F30" s="132">
        <f>TRUNC(C30*(1-D$28)*(1-E$28),2)</f>
        <v>8.92</v>
      </c>
      <c r="G30" s="135"/>
      <c r="H30" s="132">
        <f>C30-H$28</f>
        <v>6.92</v>
      </c>
      <c r="I30" s="132">
        <f>IF(D30&gt;H$28,(TRUNC(C30*(1-I$28)-H$28,2)),0)</f>
        <v>6.92</v>
      </c>
      <c r="J30" s="132">
        <f>TRUNC(H30*(1-J$28),2)</f>
        <v>6.92</v>
      </c>
      <c r="K30" s="134">
        <f>IF(D30&gt;H$28,(TRUNC(C30*(1-I$28)*(1-J$28)-H$28*(1-J$21),2)),0)</f>
        <v>6.92</v>
      </c>
      <c r="M30" s="129">
        <v>2</v>
      </c>
      <c r="N30" s="135" t="s">
        <v>467</v>
      </c>
      <c r="O30" s="131">
        <v>4.46</v>
      </c>
      <c r="P30" s="132">
        <f>TRUNC(O30*(1-P$28),2)</f>
        <v>4.46</v>
      </c>
      <c r="Q30" s="132">
        <f>TRUNC(O30*(1-Q$28),2)</f>
        <v>4.46</v>
      </c>
      <c r="R30" s="132">
        <f>TRUNC(O30*(1-P$28)*(1-Q$28),2)</f>
        <v>4.46</v>
      </c>
      <c r="S30" s="144"/>
      <c r="T30" s="132">
        <f>O30-T$28</f>
        <v>3.46</v>
      </c>
      <c r="U30" s="132">
        <f>IF(P30&gt;T$28,(TRUNC(O30*(1-U$28)-T$28,2)),0)</f>
        <v>3.46</v>
      </c>
      <c r="V30" s="132">
        <f>TRUNC(T30*(1-V$28),2)</f>
        <v>3.46</v>
      </c>
      <c r="W30" s="134">
        <f>IF(P30&gt;T$28,(TRUNC(O30*(1-U$28)*(1-V$28)-T$28*(1-V$21),2)),0)</f>
        <v>3.46</v>
      </c>
    </row>
    <row r="31" spans="1:23" x14ac:dyDescent="0.25">
      <c r="A31" s="129"/>
      <c r="K31" s="136"/>
      <c r="M31" s="129"/>
      <c r="W31" s="136"/>
    </row>
    <row r="32" spans="1:23" ht="30.75" thickBot="1" x14ac:dyDescent="0.3">
      <c r="A32" s="148" t="s">
        <v>501</v>
      </c>
      <c r="B32" s="149" t="s">
        <v>461</v>
      </c>
      <c r="C32" s="150">
        <f>C15</f>
        <v>3.2</v>
      </c>
      <c r="D32" s="150">
        <f>TRUNC(C32*(1-D$14),2)</f>
        <v>2.2400000000000002</v>
      </c>
      <c r="E32" s="150">
        <f>TRUNC(C32*(1-E$14),2)</f>
        <v>3.2</v>
      </c>
      <c r="F32" s="150">
        <f>TRUNC(C32*(1-D$14)*(1-E$14),2)</f>
        <v>2.2400000000000002</v>
      </c>
      <c r="G32" s="151"/>
      <c r="H32" s="150">
        <f>C32-H$14</f>
        <v>1.2000000000000002</v>
      </c>
      <c r="I32" s="150">
        <f>IF(D32&gt;H14,(TRUNC(C32*(1-I$14)-H$14,2)),0)</f>
        <v>0.24</v>
      </c>
      <c r="J32" s="150">
        <f>TRUNC(H32*(1-J$21),2)</f>
        <v>1.2</v>
      </c>
      <c r="K32" s="152">
        <f>IF(D32&gt;H14,(TRUNC(C32*(1-I$14)*(1-J$14)-H$14*(1-J$14),2)),0)</f>
        <v>0.24</v>
      </c>
      <c r="L32" s="140"/>
      <c r="M32" s="148" t="s">
        <v>501</v>
      </c>
      <c r="N32" s="149" t="s">
        <v>461</v>
      </c>
      <c r="O32" s="150">
        <f>O15</f>
        <v>1.6</v>
      </c>
      <c r="P32" s="150">
        <f>TRUNC(O32*(1-P$14),2)</f>
        <v>1.1200000000000001</v>
      </c>
      <c r="Q32" s="150">
        <f>TRUNC(O32*(1-Q$14),2)</f>
        <v>1.6</v>
      </c>
      <c r="R32" s="150">
        <f>TRUNC(O32*(1-P$14)*(1-Q$14),2)</f>
        <v>1.1200000000000001</v>
      </c>
      <c r="S32" s="153"/>
      <c r="T32" s="150">
        <f>O32-T$14</f>
        <v>0.60000000000000009</v>
      </c>
      <c r="U32" s="150">
        <f>IF(P32&gt;T14,(TRUNC(O32*(1-U$14)-T$14,2)),0)</f>
        <v>0.12</v>
      </c>
      <c r="V32" s="150">
        <f>TRUNC(T32*(1-V$21),2)</f>
        <v>0.6</v>
      </c>
      <c r="W32" s="152">
        <f>IF(P32&gt;T14,(TRUNC(O32*(1-U$14)*(1-V$14)-T$14*(1-V$14),2)),0)</f>
        <v>0.12</v>
      </c>
    </row>
    <row r="33" spans="1:23" ht="18.75" x14ac:dyDescent="0.3">
      <c r="B33" s="154" t="s">
        <v>468</v>
      </c>
    </row>
    <row r="34" spans="1:23" x14ac:dyDescent="0.25">
      <c r="B34" s="155" t="s">
        <v>469</v>
      </c>
      <c r="F34" s="156">
        <v>0.3</v>
      </c>
    </row>
    <row r="35" spans="1:23" x14ac:dyDescent="0.25">
      <c r="B35" s="155" t="s">
        <v>471</v>
      </c>
      <c r="F35" s="156">
        <v>0.3</v>
      </c>
      <c r="G35" s="157"/>
      <c r="H35" s="157"/>
      <c r="I35" s="157"/>
      <c r="J35" s="157"/>
      <c r="N35" s="195" t="s">
        <v>472</v>
      </c>
      <c r="O35" s="195"/>
      <c r="P35" s="195"/>
      <c r="Q35" s="196" t="s">
        <v>473</v>
      </c>
      <c r="R35" s="158"/>
      <c r="U35" s="159" t="s">
        <v>446</v>
      </c>
      <c r="V35" s="159" t="s">
        <v>474</v>
      </c>
      <c r="W35" s="159" t="s">
        <v>475</v>
      </c>
    </row>
    <row r="36" spans="1:23" x14ac:dyDescent="0.25">
      <c r="B36" s="155" t="s">
        <v>476</v>
      </c>
      <c r="F36" s="156">
        <v>0.3</v>
      </c>
      <c r="J36" s="157"/>
      <c r="M36" s="160" t="s">
        <v>477</v>
      </c>
      <c r="N36" s="181" t="s">
        <v>512</v>
      </c>
      <c r="O36" s="181" t="s">
        <v>513</v>
      </c>
      <c r="P36" s="182" t="s">
        <v>514</v>
      </c>
      <c r="Q36" s="196"/>
      <c r="R36" s="158" t="s">
        <v>481</v>
      </c>
      <c r="U36" s="162">
        <v>17.34</v>
      </c>
      <c r="V36" s="162">
        <v>15.5</v>
      </c>
      <c r="W36" s="162">
        <v>15.5</v>
      </c>
    </row>
    <row r="37" spans="1:23" x14ac:dyDescent="0.25">
      <c r="A37" s="163"/>
      <c r="B37" s="155" t="s">
        <v>482</v>
      </c>
      <c r="F37" s="156">
        <v>0</v>
      </c>
      <c r="G37" s="157"/>
      <c r="H37" s="157"/>
      <c r="I37" s="157"/>
      <c r="J37" s="157"/>
      <c r="M37" s="135" t="s">
        <v>446</v>
      </c>
      <c r="N37" s="164">
        <v>18.7</v>
      </c>
      <c r="O37" s="164">
        <v>9.35</v>
      </c>
      <c r="P37" s="164">
        <v>9.35</v>
      </c>
      <c r="Q37" s="165">
        <v>50</v>
      </c>
      <c r="R37" s="158" t="s">
        <v>483</v>
      </c>
      <c r="U37" s="162">
        <v>11.43</v>
      </c>
      <c r="V37" s="162">
        <f t="shared" ref="V37:W39" si="0">U37</f>
        <v>11.43</v>
      </c>
      <c r="W37" s="162">
        <f t="shared" si="0"/>
        <v>11.43</v>
      </c>
    </row>
    <row r="38" spans="1:23" x14ac:dyDescent="0.25">
      <c r="A38" s="163"/>
      <c r="B38" s="166" t="s">
        <v>484</v>
      </c>
      <c r="D38" s="167"/>
      <c r="F38" s="183">
        <v>0</v>
      </c>
      <c r="G38" s="157"/>
      <c r="H38" s="157"/>
      <c r="I38" s="157"/>
      <c r="J38" s="168"/>
      <c r="L38" s="119"/>
      <c r="M38" s="135" t="s">
        <v>485</v>
      </c>
      <c r="N38" s="164">
        <v>9.35</v>
      </c>
      <c r="O38" s="164">
        <v>4.6500000000000004</v>
      </c>
      <c r="P38" s="164">
        <v>4.6500000000000004</v>
      </c>
      <c r="Q38" s="165">
        <v>25</v>
      </c>
      <c r="R38" s="158" t="s">
        <v>486</v>
      </c>
      <c r="U38" s="162">
        <v>9.0299999999999994</v>
      </c>
      <c r="V38" s="162">
        <f t="shared" si="0"/>
        <v>9.0299999999999994</v>
      </c>
      <c r="W38" s="162">
        <f t="shared" si="0"/>
        <v>9.0299999999999994</v>
      </c>
    </row>
    <row r="39" spans="1:23" x14ac:dyDescent="0.25">
      <c r="A39" s="163"/>
      <c r="F39" s="168" t="s">
        <v>446</v>
      </c>
      <c r="G39" s="168"/>
      <c r="I39" s="168" t="s">
        <v>502</v>
      </c>
      <c r="J39" s="169"/>
      <c r="M39" s="135" t="s">
        <v>488</v>
      </c>
      <c r="N39" s="164">
        <v>9.35</v>
      </c>
      <c r="O39" s="164">
        <v>4.6500000000000004</v>
      </c>
      <c r="P39" s="164">
        <v>4.6500000000000004</v>
      </c>
      <c r="Q39" s="165">
        <v>25</v>
      </c>
      <c r="R39" s="158" t="s">
        <v>489</v>
      </c>
      <c r="U39" s="162">
        <v>4.7</v>
      </c>
      <c r="V39" s="162">
        <f t="shared" si="0"/>
        <v>4.7</v>
      </c>
      <c r="W39" s="162">
        <f t="shared" si="0"/>
        <v>4.7</v>
      </c>
    </row>
    <row r="40" spans="1:23" x14ac:dyDescent="0.25">
      <c r="B40" s="170" t="s">
        <v>503</v>
      </c>
      <c r="C40" s="171"/>
      <c r="D40" s="171"/>
      <c r="E40" s="171"/>
      <c r="F40" s="172">
        <v>2</v>
      </c>
      <c r="G40" s="173"/>
      <c r="H40" s="171"/>
      <c r="I40" s="172">
        <v>1</v>
      </c>
      <c r="J40" s="169"/>
      <c r="M40" s="135" t="s">
        <v>491</v>
      </c>
      <c r="N40" s="165">
        <v>2.5</v>
      </c>
      <c r="O40" s="165">
        <v>2.5</v>
      </c>
      <c r="P40" s="165">
        <v>2.5</v>
      </c>
      <c r="Q40" s="165">
        <v>25</v>
      </c>
      <c r="R40" s="158" t="s">
        <v>492</v>
      </c>
      <c r="U40" s="162">
        <v>35.159999999999997</v>
      </c>
      <c r="V40" s="162">
        <v>31.51</v>
      </c>
      <c r="W40" s="162">
        <v>31.51</v>
      </c>
    </row>
    <row r="41" spans="1:23" x14ac:dyDescent="0.25">
      <c r="B41" s="170" t="s">
        <v>504</v>
      </c>
      <c r="C41" s="171"/>
      <c r="D41" s="174"/>
      <c r="E41" s="171"/>
      <c r="F41" s="172">
        <v>2</v>
      </c>
      <c r="G41" s="173"/>
      <c r="H41" s="171"/>
      <c r="I41" s="172">
        <v>1</v>
      </c>
      <c r="J41" s="169"/>
    </row>
    <row r="42" spans="1:23" x14ac:dyDescent="0.25">
      <c r="B42" s="170" t="s">
        <v>505</v>
      </c>
      <c r="C42" s="171"/>
      <c r="D42" s="174"/>
      <c r="E42" s="171"/>
      <c r="F42" s="172">
        <v>2</v>
      </c>
      <c r="G42" s="173"/>
      <c r="H42" s="171"/>
      <c r="I42" s="172">
        <v>1</v>
      </c>
      <c r="K42" s="169"/>
    </row>
    <row r="43" spans="1:23" x14ac:dyDescent="0.25">
      <c r="B43" s="170" t="s">
        <v>506</v>
      </c>
      <c r="F43" s="172">
        <v>2</v>
      </c>
      <c r="I43" s="172">
        <v>1</v>
      </c>
    </row>
    <row r="44" spans="1:23" x14ac:dyDescent="0.25">
      <c r="B44" s="170" t="s">
        <v>507</v>
      </c>
      <c r="F44" s="172">
        <v>2</v>
      </c>
      <c r="I44" s="172">
        <v>1</v>
      </c>
    </row>
    <row r="45" spans="1:23" x14ac:dyDescent="0.25">
      <c r="B45" s="170" t="s">
        <v>508</v>
      </c>
      <c r="F45" s="172">
        <v>2</v>
      </c>
      <c r="I45" s="172">
        <v>1</v>
      </c>
    </row>
  </sheetData>
  <mergeCells count="10">
    <mergeCell ref="H26:K26"/>
    <mergeCell ref="T26:W26"/>
    <mergeCell ref="N35:P35"/>
    <mergeCell ref="Q35:Q36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Ferry</vt:lpstr>
      <vt:lpstr>Sydney LR</vt:lpstr>
      <vt:lpstr>Newcastle LR</vt:lpstr>
      <vt:lpstr>Parramatta LR</vt:lpstr>
      <vt:lpstr>Rail</vt:lpstr>
      <vt:lpstr>List of Trains</vt:lpstr>
      <vt:lpstr>Opal Fare Values</vt:lpstr>
      <vt:lpstr>Opal Fare Values 5 July 2021</vt:lpstr>
      <vt:lpstr>Opal Fare Values 4 July 2022</vt:lpstr>
      <vt:lpstr>Opal Fare Values 16 Oct 2023</vt:lpstr>
      <vt:lpstr>Opal Fare Values 1 July 2024</vt:lpstr>
    </vt:vector>
  </TitlesOfParts>
  <Company>Transport for NSW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 Cassidy</dc:creator>
  <cp:lastModifiedBy>David Phillips</cp:lastModifiedBy>
  <dcterms:created xsi:type="dcterms:W3CDTF">2021-06-04T03:11:17Z</dcterms:created>
  <dcterms:modified xsi:type="dcterms:W3CDTF">2024-12-19T00:34:02Z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2023-10-09T22:27:58Z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3be0927f-baff-4c62-a35e-ad739effe502</vt:lpwstr>
  </property>
  <property fmtid="{D5CDD505-2E9C-101B-9397-08002B2CF9AE}" pid="8" name="MSIP_Label_83709595-deb9-4ceb-bf06-8305974a2062_ContentBits">
    <vt:lpwstr>2</vt:lpwstr>
  </property>
</Properties>
</file>