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5" yWindow="720" windowWidth="20730" windowHeight="8970"/>
  </bookViews>
  <sheets>
    <sheet name="Read me" sheetId="7" r:id="rId1"/>
    <sheet name="Notes&amp;Methods" sheetId="6" r:id="rId2"/>
    <sheet name="AM" sheetId="2" r:id="rId3"/>
    <sheet name="PM" sheetId="1" r:id="rId4"/>
    <sheet name="Top Services - AM Peak" sheetId="9" r:id="rId5"/>
    <sheet name="Top Services - PM Peak" sheetId="10" r:id="rId6"/>
    <sheet name="Train Network" sheetId="8" r:id="rId7"/>
  </sheets>
  <definedNames>
    <definedName name="_Toc360021360" localSheetId="1">'Notes&amp;Methods'!$A$3</definedName>
    <definedName name="_xlnm.Print_Area" localSheetId="2">AM!$A$1:$H$35</definedName>
    <definedName name="_xlnm.Print_Area" localSheetId="1">'Notes&amp;Methods'!$A$1:$A$46</definedName>
    <definedName name="_xlnm.Print_Area" localSheetId="0">'Read me'!$A$1:$C$16</definedName>
    <definedName name="_xlnm.Print_Area" localSheetId="6">'Train Network'!$A$1:$AD$78</definedName>
  </definedNames>
  <calcPr calcId="145621"/>
</workbook>
</file>

<file path=xl/calcChain.xml><?xml version="1.0" encoding="utf-8"?>
<calcChain xmlns="http://schemas.openxmlformats.org/spreadsheetml/2006/main">
  <c r="E22" i="1" l="1"/>
  <c r="E18" i="1"/>
  <c r="E23" i="1" s="1"/>
  <c r="E22" i="2" l="1"/>
  <c r="E18" i="2" l="1"/>
  <c r="E23" i="2" s="1"/>
  <c r="D18" i="2"/>
</calcChain>
</file>

<file path=xl/sharedStrings.xml><?xml version="1.0" encoding="utf-8"?>
<sst xmlns="http://schemas.openxmlformats.org/spreadsheetml/2006/main" count="193" uniqueCount="90">
  <si>
    <t>CBD cordon</t>
  </si>
  <si>
    <t>Line</t>
  </si>
  <si>
    <t>Station</t>
  </si>
  <si>
    <t>PM Peak busiest hour  (17:00 to 18:00 at Central)</t>
  </si>
  <si>
    <t>Average Trains
 per day</t>
  </si>
  <si>
    <t>Maximum Load Factor</t>
  </si>
  <si>
    <t>T1 North Shore</t>
  </si>
  <si>
    <t>North Sydney</t>
  </si>
  <si>
    <t>T1 Central Coast via Shore</t>
  </si>
  <si>
    <t>T1 Northern via Strathfield</t>
  </si>
  <si>
    <t>Redfern</t>
  </si>
  <si>
    <t>T1 Northern via Macquarie Park</t>
  </si>
  <si>
    <t>Wynyard</t>
  </si>
  <si>
    <t>T1 Western</t>
  </si>
  <si>
    <t>T2 Airport</t>
  </si>
  <si>
    <t>Redfern/Wolli Creek</t>
  </si>
  <si>
    <t>T2 Inner West</t>
  </si>
  <si>
    <t>T2 South</t>
  </si>
  <si>
    <t>T3 Bankstown</t>
  </si>
  <si>
    <t>T4 Eastern Suburbs</t>
  </si>
  <si>
    <t>Martin Place</t>
  </si>
  <si>
    <t>T4 Illawarra</t>
  </si>
  <si>
    <t>Total Suburban</t>
  </si>
  <si>
    <t>Blue Mountains</t>
  </si>
  <si>
    <t>Parramatta</t>
  </si>
  <si>
    <t>Newcastle and Central Coast</t>
  </si>
  <si>
    <t>Strathfield</t>
  </si>
  <si>
    <t>South Coast</t>
  </si>
  <si>
    <t>Hurstville</t>
  </si>
  <si>
    <t>Total Intercity</t>
  </si>
  <si>
    <t>AM Peak busiest hour (08:00 to 9:00 at Central)</t>
  </si>
  <si>
    <t>Milsons Point</t>
  </si>
  <si>
    <t>Green Square/ Sydenham</t>
  </si>
  <si>
    <t>Kings Cross</t>
  </si>
  <si>
    <t>Epping</t>
  </si>
  <si>
    <t>Total Network</t>
  </si>
  <si>
    <t>Disclaimer</t>
  </si>
  <si>
    <t>While all care is taken in producing this work, no responsibility is taken or warranty made with respect to the accuracy of any information, data or representation.</t>
  </si>
  <si>
    <t>The authors (including copyright owners) expressly disclaim all liability in respect of anything done or omitted to be done and the consequences upon reliance of the contents of this information.</t>
  </si>
  <si>
    <t>Notes and methods</t>
  </si>
  <si>
    <t>Release Date</t>
  </si>
  <si>
    <t>Data Owner</t>
  </si>
  <si>
    <t>DataSet</t>
  </si>
  <si>
    <t>Peak Train Loads</t>
  </si>
  <si>
    <t>Data Reference Period</t>
  </si>
  <si>
    <t>Geographic coverage</t>
  </si>
  <si>
    <t>Estimates of</t>
  </si>
  <si>
    <t>Train loads during the AM and PM peak periods.</t>
  </si>
  <si>
    <t>Notes</t>
  </si>
  <si>
    <t>Busiest One hour Peak:  AM = Arriving Central 08:00 to 08:59    PM =  Departing Central 17:00 to 17:59</t>
  </si>
  <si>
    <t>Notes and Methods</t>
  </si>
  <si>
    <t>Users are welcome to copy, reproduce and distribute the information contained in this file for non-commercial purposes only, provided acknowledgement is given to the Transport Performace and Analytics as the source.</t>
  </si>
  <si>
    <t>TPA reference</t>
  </si>
  <si>
    <t>Sydney Trains network and NSW TrainLink Intercity network</t>
  </si>
  <si>
    <t>© 2018 Copyright (Free to share)</t>
  </si>
  <si>
    <t xml:space="preserve">Average load factor = number of passengers / number of seats </t>
  </si>
  <si>
    <t xml:space="preserve">A load factor of 100 per cent means there is a seat for each customer. At 135 per cent, an additional 5 people are standing on each level and 15 in each vestibule. </t>
  </si>
  <si>
    <t>A load factor of 135 per cent is the benchmark beyond which customers experience crowding and service dwell times can impact on-time running.</t>
  </si>
  <si>
    <t>All services captured for 4-8 September 2017 arriving at Central Station between 8am and 9am</t>
  </si>
  <si>
    <t>All services captured for 4-8 September 2017 departing Central Station between 5pm and 6pm</t>
  </si>
  <si>
    <t>Arriving Central</t>
  </si>
  <si>
    <t>Load Factor %</t>
  </si>
  <si>
    <t>Destination</t>
  </si>
  <si>
    <t>Departing Central</t>
  </si>
  <si>
    <t>Average
 Passengers per day</t>
  </si>
  <si>
    <t xml:space="preserve">Average Load Factor per day </t>
  </si>
  <si>
    <t>Richmond</t>
  </si>
  <si>
    <t>Revesby</t>
  </si>
  <si>
    <t>Green Square</t>
  </si>
  <si>
    <t>Penrith</t>
  </si>
  <si>
    <t>Origin</t>
  </si>
  <si>
    <t>September 2017</t>
  </si>
  <si>
    <t xml:space="preserve">AM Peak Train Loads by Line, September 2017 </t>
  </si>
  <si>
    <t>PM Peak Train Loads by Line, September 2017</t>
  </si>
  <si>
    <t xml:space="preserve">Data is for Monday, Tuesday, Wednesday, Thursday and Friday from 4 Sep 2017 to 8 Sep 2017 </t>
  </si>
  <si>
    <t>Please refer for details about the dataset.</t>
  </si>
  <si>
    <t>Blacktown</t>
  </si>
  <si>
    <t>Emu Plains</t>
  </si>
  <si>
    <t>St Marys</t>
  </si>
  <si>
    <t xml:space="preserve">Station </t>
  </si>
  <si>
    <t>Schofields</t>
  </si>
  <si>
    <t>East Hills</t>
  </si>
  <si>
    <t>Wyong</t>
  </si>
  <si>
    <t xml:space="preserve">Transport Performance and Analytics </t>
  </si>
  <si>
    <r>
      <t xml:space="preserve">Top 10 </t>
    </r>
    <r>
      <rPr>
        <b/>
        <u/>
        <sz val="12"/>
        <color theme="1"/>
        <rFont val="Arial"/>
        <family val="2"/>
      </rPr>
      <t>AM</t>
    </r>
    <r>
      <rPr>
        <b/>
        <sz val="12"/>
        <color theme="1"/>
        <rFont val="Arial"/>
        <family val="2"/>
      </rPr>
      <t xml:space="preserve"> Peak Services (08:00 to 9:00 AM)</t>
    </r>
  </si>
  <si>
    <t>All services captured for Wednesday 6 September 2017 arriving at Central Station between 8am and 9am</t>
  </si>
  <si>
    <t>All services captured for Wednesday 6 September 2017 departing Central Station between 5pm and 6pm</t>
  </si>
  <si>
    <r>
      <t xml:space="preserve">Top 10 </t>
    </r>
    <r>
      <rPr>
        <b/>
        <u/>
        <sz val="12"/>
        <color theme="1"/>
        <rFont val="Arial"/>
        <family val="2"/>
      </rPr>
      <t>PM</t>
    </r>
    <r>
      <rPr>
        <b/>
        <sz val="12"/>
        <color theme="1"/>
        <rFont val="Arial"/>
        <family val="2"/>
      </rPr>
      <t xml:space="preserve"> Peak Services (17:00 to 18:00 PM)</t>
    </r>
  </si>
  <si>
    <t>May 2018</t>
  </si>
  <si>
    <t>TPA-DAR-PTLS-0004 - Train-Loads-Summary-September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</si>
</sst>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38" x14ac:knownFonts="1">
    <font>
      <sz val="11"/>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12"/>
      <color theme="1"/>
      <name val="Arial"/>
      <family val="2"/>
    </font>
    <font>
      <sz val="10"/>
      <color theme="1"/>
      <name val="Arial"/>
      <family val="2"/>
    </font>
    <font>
      <b/>
      <sz val="9"/>
      <name val="Arial"/>
      <family val="2"/>
    </font>
    <font>
      <sz val="10"/>
      <name val="MS Sans Serif"/>
      <family val="2"/>
    </font>
    <font>
      <sz val="10"/>
      <name val="Arial"/>
      <family val="2"/>
    </font>
    <font>
      <b/>
      <sz val="10"/>
      <color theme="1"/>
      <name val="Arial"/>
      <family val="2"/>
    </font>
    <font>
      <b/>
      <sz val="10"/>
      <name val="Arial"/>
      <family val="2"/>
    </font>
    <font>
      <sz val="11"/>
      <color indexed="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u/>
      <sz val="11"/>
      <color theme="10"/>
      <name val="Calibri"/>
      <family val="2"/>
      <scheme val="minor"/>
    </font>
    <font>
      <u/>
      <sz val="10"/>
      <color theme="10"/>
      <name val="Arial"/>
      <family val="2"/>
    </font>
    <font>
      <sz val="10"/>
      <name val="MS Sans Serif"/>
      <family val="2"/>
    </font>
    <font>
      <sz val="8"/>
      <color theme="1"/>
      <name val="Calibri"/>
      <family val="2"/>
    </font>
    <font>
      <b/>
      <sz val="12"/>
      <color rgb="FFFF0000"/>
      <name val="Arial"/>
      <family val="2"/>
    </font>
    <font>
      <sz val="10"/>
      <color rgb="FFFF0000"/>
      <name val="Arial"/>
      <family val="2"/>
    </font>
    <font>
      <b/>
      <sz val="10"/>
      <color rgb="FFFF0000"/>
      <name val="Arial"/>
      <family val="2"/>
    </font>
    <font>
      <sz val="9"/>
      <name val="Arial"/>
      <family val="2"/>
    </font>
    <font>
      <i/>
      <sz val="9"/>
      <color indexed="10"/>
      <name val="Arial"/>
      <family val="2"/>
    </font>
    <font>
      <b/>
      <i/>
      <sz val="9"/>
      <color indexed="10"/>
      <name val="Arial"/>
      <family val="2"/>
    </font>
    <font>
      <sz val="9"/>
      <color theme="1"/>
      <name val="Arial"/>
      <family val="2"/>
    </font>
    <font>
      <u/>
      <sz val="11"/>
      <color theme="10"/>
      <name val="Calibri"/>
      <family val="2"/>
    </font>
    <font>
      <u/>
      <sz val="9"/>
      <color indexed="12"/>
      <name val="Arial"/>
      <family val="2"/>
    </font>
    <font>
      <b/>
      <sz val="12"/>
      <name val="Arial"/>
      <family val="2"/>
    </font>
    <font>
      <sz val="10"/>
      <name val="MS Sans Serif"/>
      <family val="2"/>
    </font>
    <font>
      <b/>
      <u/>
      <sz val="12"/>
      <color theme="1"/>
      <name val="Arial"/>
      <family val="2"/>
    </font>
    <font>
      <sz val="10"/>
      <color indexed="8"/>
      <name val="Arial"/>
      <family val="2"/>
    </font>
    <font>
      <b/>
      <sz val="9"/>
      <color theme="1"/>
      <name val="Arial"/>
      <family val="2"/>
    </font>
  </fonts>
  <fills count="18">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theme="3" tint="0.59999389629810485"/>
        <bgColor indexed="64"/>
      </patternFill>
    </fill>
  </fills>
  <borders count="22">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theme="0" tint="-0.14996795556505021"/>
      </top>
      <bottom style="thin">
        <color theme="0" tint="-0.14996795556505021"/>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136">
    <xf numFmtId="0" fontId="0" fillId="0" borderId="0"/>
    <xf numFmtId="0" fontId="2" fillId="0" borderId="0"/>
    <xf numFmtId="43" fontId="2" fillId="0" borderId="0" applyFont="0" applyFill="0" applyBorder="0" applyAlignment="0" applyProtection="0"/>
    <xf numFmtId="43" fontId="7"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1" fillId="0" borderId="0"/>
    <xf numFmtId="43" fontId="1" fillId="0" borderId="0" applyFont="0" applyFill="0" applyBorder="0" applyAlignment="0" applyProtection="0"/>
    <xf numFmtId="0" fontId="1" fillId="0" borderId="0"/>
    <xf numFmtId="0" fontId="20" fillId="0" borderId="0" applyNumberFormat="0" applyFill="0" applyBorder="0" applyAlignment="0" applyProtection="0"/>
    <xf numFmtId="0" fontId="22"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0" fontId="13" fillId="0" borderId="10" applyNumberFormat="0" applyFill="0" applyAlignment="0" applyProtection="0"/>
    <xf numFmtId="0" fontId="14" fillId="0" borderId="11" applyNumberFormat="0" applyFill="0" applyAlignment="0" applyProtection="0"/>
    <xf numFmtId="0" fontId="15" fillId="0" borderId="12" applyNumberFormat="0" applyFill="0" applyAlignment="0" applyProtection="0"/>
    <xf numFmtId="0" fontId="15" fillId="0" borderId="0" applyNumberFormat="0" applyFill="0" applyBorder="0" applyAlignment="0" applyProtection="0"/>
    <xf numFmtId="0" fontId="16" fillId="0" borderId="13" applyNumberFormat="0" applyFill="0" applyAlignment="0" applyProtection="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9" fillId="0" borderId="15" applyNumberFormat="0" applyFill="0" applyAlignment="0" applyProtection="0"/>
    <xf numFmtId="0" fontId="17" fillId="0" borderId="0" applyNumberFormat="0" applyFill="0" applyBorder="0" applyAlignment="0" applyProtection="0"/>
    <xf numFmtId="0" fontId="8" fillId="0" borderId="0"/>
    <xf numFmtId="0" fontId="8" fillId="0" borderId="0"/>
    <xf numFmtId="0" fontId="31" fillId="0" borderId="0" applyNumberFormat="0" applyFill="0" applyBorder="0" applyAlignment="0" applyProtection="0">
      <alignment vertical="top"/>
      <protection locked="0"/>
    </xf>
    <xf numFmtId="0" fontId="34" fillId="0" borderId="0"/>
    <xf numFmtId="0" fontId="36" fillId="0" borderId="0"/>
    <xf numFmtId="0" fontId="7" fillId="0" borderId="0"/>
    <xf numFmtId="0" fontId="1" fillId="0" borderId="0"/>
    <xf numFmtId="0" fontId="1" fillId="0" borderId="0"/>
  </cellStyleXfs>
  <cellXfs count="131">
    <xf numFmtId="0" fontId="0" fillId="0" borderId="0" xfId="0"/>
    <xf numFmtId="0" fontId="3" fillId="0" borderId="0" xfId="1" applyFont="1" applyAlignment="1">
      <alignment horizontal="center"/>
    </xf>
    <xf numFmtId="0" fontId="4" fillId="0" borderId="0" xfId="1" applyFont="1"/>
    <xf numFmtId="0" fontId="5" fillId="0" borderId="0" xfId="1" applyFont="1" applyFill="1" applyBorder="1" applyAlignment="1">
      <alignment horizontal="left" wrapText="1"/>
    </xf>
    <xf numFmtId="0" fontId="3" fillId="0" borderId="0" xfId="1" applyFont="1"/>
    <xf numFmtId="164" fontId="3" fillId="0" borderId="0" xfId="2" applyNumberFormat="1" applyFont="1" applyAlignment="1"/>
    <xf numFmtId="0" fontId="5" fillId="0" borderId="8" xfId="1" applyFont="1" applyBorder="1"/>
    <xf numFmtId="0" fontId="9" fillId="2" borderId="3" xfId="1" applyFont="1" applyFill="1" applyBorder="1"/>
    <xf numFmtId="0" fontId="9" fillId="2" borderId="5" xfId="1" applyFont="1" applyFill="1" applyBorder="1"/>
    <xf numFmtId="164" fontId="9" fillId="2" borderId="9" xfId="3" applyNumberFormat="1" applyFont="1" applyFill="1" applyBorder="1" applyAlignment="1">
      <alignment horizontal="center"/>
    </xf>
    <xf numFmtId="9" fontId="9" fillId="2" borderId="9" xfId="4" applyFont="1" applyFill="1" applyBorder="1" applyAlignment="1">
      <alignment horizontal="center" wrapText="1"/>
    </xf>
    <xf numFmtId="1" fontId="9" fillId="2" borderId="9" xfId="4" applyNumberFormat="1" applyFont="1" applyFill="1" applyBorder="1" applyAlignment="1">
      <alignment horizontal="center" wrapText="1"/>
    </xf>
    <xf numFmtId="0" fontId="5" fillId="0" borderId="9" xfId="1" applyFont="1" applyBorder="1"/>
    <xf numFmtId="0" fontId="5" fillId="0" borderId="9" xfId="6" applyFont="1" applyBorder="1"/>
    <xf numFmtId="0" fontId="5" fillId="0" borderId="9" xfId="6" applyFont="1" applyBorder="1" applyAlignment="1">
      <alignment horizontal="center"/>
    </xf>
    <xf numFmtId="9" fontId="5" fillId="0" borderId="9" xfId="7" applyFont="1" applyBorder="1" applyAlignment="1">
      <alignment horizontal="center"/>
    </xf>
    <xf numFmtId="9" fontId="5" fillId="0" borderId="9" xfId="6" applyNumberFormat="1" applyFont="1" applyBorder="1" applyAlignment="1">
      <alignment horizontal="center"/>
    </xf>
    <xf numFmtId="0" fontId="5" fillId="0" borderId="9" xfId="1" applyFont="1" applyFill="1" applyBorder="1"/>
    <xf numFmtId="0" fontId="5" fillId="0" borderId="9" xfId="6" applyFont="1" applyFill="1" applyBorder="1"/>
    <xf numFmtId="0" fontId="9" fillId="0" borderId="9" xfId="6" applyFont="1" applyBorder="1" applyAlignment="1">
      <alignment horizontal="center"/>
    </xf>
    <xf numFmtId="9" fontId="9" fillId="0" borderId="9" xfId="7" applyFont="1" applyBorder="1" applyAlignment="1">
      <alignment horizontal="center"/>
    </xf>
    <xf numFmtId="3" fontId="9" fillId="0" borderId="9" xfId="6" applyNumberFormat="1" applyFont="1" applyBorder="1" applyAlignment="1">
      <alignment horizontal="center"/>
    </xf>
    <xf numFmtId="3" fontId="9" fillId="0" borderId="9" xfId="6" applyNumberFormat="1" applyFont="1" applyBorder="1" applyAlignment="1">
      <alignment horizontal="right"/>
    </xf>
    <xf numFmtId="0" fontId="4" fillId="0" borderId="0" xfId="98" applyFont="1" applyBorder="1"/>
    <xf numFmtId="0" fontId="1" fillId="0" borderId="16" xfId="98" applyBorder="1"/>
    <xf numFmtId="0" fontId="1" fillId="0" borderId="0" xfId="98" applyBorder="1"/>
    <xf numFmtId="3" fontId="5" fillId="0" borderId="9" xfId="6" applyNumberFormat="1" applyFont="1" applyBorder="1" applyAlignment="1">
      <alignment horizontal="right" vertical="center"/>
    </xf>
    <xf numFmtId="0" fontId="24" fillId="0" borderId="0" xfId="1" applyFont="1" applyAlignment="1">
      <alignment horizontal="center"/>
    </xf>
    <xf numFmtId="0" fontId="22" fillId="0" borderId="0" xfId="13"/>
    <xf numFmtId="0" fontId="27" fillId="16" borderId="0" xfId="66" applyFont="1" applyFill="1" applyBorder="1" applyAlignment="1">
      <alignment horizontal="left" vertical="top" wrapText="1"/>
    </xf>
    <xf numFmtId="0" fontId="28" fillId="16" borderId="0" xfId="66" applyFont="1" applyFill="1" applyAlignment="1">
      <alignment horizontal="left"/>
    </xf>
    <xf numFmtId="0" fontId="7" fillId="2" borderId="0" xfId="66" applyFill="1"/>
    <xf numFmtId="0" fontId="27" fillId="16" borderId="0" xfId="66" applyFont="1" applyFill="1" applyBorder="1" applyAlignment="1">
      <alignment horizontal="left" vertical="top"/>
    </xf>
    <xf numFmtId="0" fontId="6" fillId="16" borderId="17" xfId="66" applyFont="1" applyFill="1" applyBorder="1" applyAlignment="1">
      <alignment horizontal="left" vertical="top"/>
    </xf>
    <xf numFmtId="0" fontId="6" fillId="16" borderId="17" xfId="66" applyFont="1" applyFill="1" applyBorder="1" applyAlignment="1">
      <alignment horizontal="left" vertical="top" wrapText="1"/>
    </xf>
    <xf numFmtId="0" fontId="6" fillId="0" borderId="17" xfId="128" applyFont="1" applyFill="1" applyBorder="1" applyAlignment="1">
      <alignment horizontal="left" vertical="center" wrapText="1"/>
    </xf>
    <xf numFmtId="49" fontId="6" fillId="0" borderId="17" xfId="128" applyNumberFormat="1" applyFont="1" applyFill="1" applyBorder="1" applyAlignment="1">
      <alignment horizontal="left" vertical="center" wrapText="1"/>
    </xf>
    <xf numFmtId="0" fontId="6" fillId="16" borderId="17" xfId="129" applyFont="1" applyFill="1" applyBorder="1" applyAlignment="1">
      <alignment vertical="center"/>
    </xf>
    <xf numFmtId="0" fontId="6" fillId="16" borderId="17" xfId="129" applyFont="1" applyFill="1" applyBorder="1" applyAlignment="1">
      <alignment vertical="center" wrapText="1"/>
    </xf>
    <xf numFmtId="0" fontId="6" fillId="2" borderId="17" xfId="129" applyFont="1" applyFill="1" applyBorder="1" applyAlignment="1">
      <alignment vertical="center" wrapText="1"/>
    </xf>
    <xf numFmtId="0" fontId="29" fillId="16" borderId="0" xfId="66" applyFont="1" applyFill="1" applyBorder="1" applyAlignment="1">
      <alignment horizontal="left"/>
    </xf>
    <xf numFmtId="0" fontId="6" fillId="16" borderId="18" xfId="129" applyFont="1" applyFill="1" applyBorder="1" applyAlignment="1">
      <alignment vertical="center"/>
    </xf>
    <xf numFmtId="0" fontId="6" fillId="16" borderId="18" xfId="129" applyFont="1" applyFill="1" applyBorder="1" applyAlignment="1">
      <alignment vertical="center" wrapText="1"/>
    </xf>
    <xf numFmtId="0" fontId="27" fillId="16" borderId="18" xfId="129" applyFont="1" applyFill="1" applyBorder="1" applyAlignment="1">
      <alignment vertical="center" wrapText="1"/>
    </xf>
    <xf numFmtId="49" fontId="27" fillId="16" borderId="18" xfId="129" applyNumberFormat="1" applyFont="1" applyFill="1" applyBorder="1" applyAlignment="1">
      <alignment vertical="center" wrapText="1"/>
    </xf>
    <xf numFmtId="0" fontId="27" fillId="2" borderId="18" xfId="129" applyFont="1" applyFill="1" applyBorder="1" applyAlignment="1">
      <alignment vertical="center" wrapText="1"/>
    </xf>
    <xf numFmtId="0" fontId="27" fillId="16" borderId="18" xfId="129" applyFont="1" applyFill="1" applyBorder="1" applyAlignment="1">
      <alignment horizontal="left" vertical="center" wrapText="1"/>
    </xf>
    <xf numFmtId="0" fontId="25" fillId="16" borderId="0" xfId="66" applyFont="1" applyFill="1"/>
    <xf numFmtId="0" fontId="6" fillId="16" borderId="19" xfId="129" applyFont="1" applyFill="1" applyBorder="1" applyAlignment="1">
      <alignment horizontal="left" vertical="center"/>
    </xf>
    <xf numFmtId="0" fontId="6" fillId="16" borderId="0" xfId="129" applyFont="1" applyFill="1" applyBorder="1" applyAlignment="1">
      <alignment vertical="center" wrapText="1"/>
    </xf>
    <xf numFmtId="0" fontId="30" fillId="0" borderId="0" xfId="13" applyFont="1" applyAlignment="1">
      <alignment vertical="center"/>
    </xf>
    <xf numFmtId="0" fontId="6" fillId="16" borderId="0" xfId="129" applyFont="1" applyFill="1" applyBorder="1" applyAlignment="1">
      <alignment horizontal="left" vertical="center"/>
    </xf>
    <xf numFmtId="0" fontId="27" fillId="16" borderId="0" xfId="129" applyFont="1" applyFill="1" applyBorder="1" applyAlignment="1">
      <alignment horizontal="left" vertical="center" wrapText="1"/>
    </xf>
    <xf numFmtId="0" fontId="21" fillId="2" borderId="18" xfId="130" applyFont="1" applyFill="1" applyBorder="1" applyAlignment="1" applyProtection="1">
      <alignment vertical="center"/>
    </xf>
    <xf numFmtId="0" fontId="32" fillId="2" borderId="18" xfId="130" applyFont="1" applyFill="1" applyBorder="1" applyAlignment="1" applyProtection="1">
      <alignment vertical="center"/>
    </xf>
    <xf numFmtId="0" fontId="27" fillId="0" borderId="18" xfId="66" applyFont="1" applyBorder="1" applyAlignment="1">
      <alignment vertical="center"/>
    </xf>
    <xf numFmtId="0" fontId="28" fillId="16" borderId="0" xfId="66" applyFont="1" applyFill="1" applyAlignment="1">
      <alignment horizontal="left" vertical="center"/>
    </xf>
    <xf numFmtId="0" fontId="7" fillId="16" borderId="0" xfId="66" applyFill="1" applyAlignment="1">
      <alignment vertical="center"/>
    </xf>
    <xf numFmtId="0" fontId="6" fillId="16" borderId="19" xfId="66" applyFont="1" applyFill="1" applyBorder="1" applyAlignment="1">
      <alignment horizontal="left" vertical="center" wrapText="1"/>
    </xf>
    <xf numFmtId="0" fontId="27" fillId="16" borderId="19" xfId="66" applyFont="1" applyFill="1" applyBorder="1" applyAlignment="1">
      <alignment horizontal="left" vertical="center" wrapText="1"/>
    </xf>
    <xf numFmtId="0" fontId="6" fillId="16" borderId="17" xfId="66" applyFont="1" applyFill="1" applyBorder="1" applyAlignment="1">
      <alignment horizontal="left" vertical="center" wrapText="1"/>
    </xf>
    <xf numFmtId="0" fontId="27" fillId="16" borderId="17" xfId="66" applyFont="1" applyFill="1" applyBorder="1" applyAlignment="1">
      <alignment horizontal="left" vertical="center" wrapText="1"/>
    </xf>
    <xf numFmtId="0" fontId="6" fillId="16" borderId="18" xfId="66" quotePrefix="1" applyFont="1" applyFill="1" applyBorder="1" applyAlignment="1">
      <alignment horizontal="left" vertical="center"/>
    </xf>
    <xf numFmtId="0" fontId="6" fillId="16" borderId="18" xfId="66" quotePrefix="1" applyFont="1" applyFill="1" applyBorder="1" applyAlignment="1">
      <alignment horizontal="left" vertical="center" wrapText="1"/>
    </xf>
    <xf numFmtId="0" fontId="27" fillId="16" borderId="18" xfId="66" applyFont="1" applyFill="1" applyBorder="1" applyAlignment="1">
      <alignment horizontal="left" vertical="center" wrapText="1"/>
    </xf>
    <xf numFmtId="0" fontId="7" fillId="2" borderId="0" xfId="66" applyFill="1" applyAlignment="1"/>
    <xf numFmtId="0" fontId="7" fillId="0" borderId="0" xfId="66"/>
    <xf numFmtId="3" fontId="33" fillId="2" borderId="0" xfId="66" applyNumberFormat="1" applyFont="1" applyFill="1" applyBorder="1" applyAlignment="1" applyProtection="1">
      <alignment vertical="center"/>
      <protection hidden="1"/>
    </xf>
    <xf numFmtId="0" fontId="10" fillId="0" borderId="0" xfId="1" applyFont="1" applyFill="1" applyBorder="1"/>
    <xf numFmtId="0" fontId="5" fillId="0" borderId="0" xfId="1" applyFont="1"/>
    <xf numFmtId="0" fontId="8" fillId="0" borderId="0" xfId="0" applyFont="1"/>
    <xf numFmtId="0" fontId="34" fillId="0" borderId="0" xfId="131"/>
    <xf numFmtId="0" fontId="5" fillId="0" borderId="0" xfId="131" applyFont="1" applyFill="1" applyBorder="1" applyAlignment="1">
      <alignment horizontal="left"/>
    </xf>
    <xf numFmtId="18" fontId="36" fillId="0" borderId="0" xfId="132" applyNumberFormat="1" applyFont="1" applyFill="1" applyBorder="1" applyAlignment="1">
      <alignment horizontal="center" wrapText="1"/>
    </xf>
    <xf numFmtId="9" fontId="5" fillId="0" borderId="0" xfId="122" applyFont="1" applyFill="1" applyBorder="1" applyAlignment="1">
      <alignment horizontal="center"/>
    </xf>
    <xf numFmtId="0" fontId="5" fillId="0" borderId="0" xfId="1" applyFont="1" applyFill="1" applyBorder="1" applyAlignment="1">
      <alignment horizontal="left" vertical="center" wrapText="1"/>
    </xf>
    <xf numFmtId="0" fontId="5" fillId="0" borderId="0" xfId="93" applyFont="1" applyBorder="1"/>
    <xf numFmtId="0" fontId="5" fillId="0" borderId="0" xfId="93" applyFont="1" applyBorder="1" applyAlignment="1">
      <alignment horizontal="center"/>
    </xf>
    <xf numFmtId="0" fontId="10" fillId="17" borderId="20" xfId="93" applyFont="1" applyFill="1" applyBorder="1" applyAlignment="1">
      <alignment horizontal="left" vertical="center" wrapText="1"/>
    </xf>
    <xf numFmtId="0" fontId="10" fillId="17" borderId="20" xfId="93" applyFont="1" applyFill="1" applyBorder="1" applyAlignment="1">
      <alignment horizontal="center" vertical="center" wrapText="1"/>
    </xf>
    <xf numFmtId="0" fontId="10" fillId="17" borderId="21" xfId="93" applyFont="1" applyFill="1" applyBorder="1" applyAlignment="1">
      <alignment horizontal="left" vertical="center" wrapText="1"/>
    </xf>
    <xf numFmtId="0" fontId="10" fillId="17" borderId="21" xfId="93" applyFont="1" applyFill="1" applyBorder="1" applyAlignment="1">
      <alignment horizontal="center" vertical="center" wrapText="1"/>
    </xf>
    <xf numFmtId="18" fontId="36" fillId="0" borderId="9" xfId="132" applyNumberFormat="1" applyFont="1" applyFill="1" applyBorder="1" applyAlignment="1">
      <alignment horizontal="center" wrapText="1"/>
    </xf>
    <xf numFmtId="0" fontId="10" fillId="17" borderId="9" xfId="93" applyFont="1" applyFill="1" applyBorder="1" applyAlignment="1">
      <alignment horizontal="left" vertical="center" wrapText="1"/>
    </xf>
    <xf numFmtId="0" fontId="10" fillId="17" borderId="9" xfId="93" applyFont="1" applyFill="1" applyBorder="1" applyAlignment="1">
      <alignment horizontal="center" vertical="center" wrapText="1"/>
    </xf>
    <xf numFmtId="9" fontId="9" fillId="0" borderId="9" xfId="7" applyFont="1" applyBorder="1" applyAlignment="1"/>
    <xf numFmtId="0" fontId="8" fillId="0" borderId="9" xfId="133" applyFont="1" applyBorder="1"/>
    <xf numFmtId="0" fontId="8" fillId="0" borderId="9" xfId="0" applyFont="1" applyBorder="1"/>
    <xf numFmtId="0" fontId="5" fillId="0" borderId="9" xfId="134" applyFont="1" applyBorder="1"/>
    <xf numFmtId="9" fontId="8" fillId="0" borderId="9" xfId="0" applyNumberFormat="1" applyFont="1" applyFill="1" applyBorder="1" applyAlignment="1">
      <alignment horizontal="center"/>
    </xf>
    <xf numFmtId="0" fontId="5" fillId="0" borderId="9" xfId="135" applyFont="1" applyFill="1" applyBorder="1" applyAlignment="1">
      <alignment horizontal="left"/>
    </xf>
    <xf numFmtId="1" fontId="5" fillId="0" borderId="9" xfId="4" applyNumberFormat="1" applyFont="1" applyBorder="1" applyAlignment="1">
      <alignment horizontal="center"/>
    </xf>
    <xf numFmtId="164" fontId="5" fillId="0" borderId="9" xfId="2" applyNumberFormat="1" applyFont="1" applyBorder="1" applyAlignment="1">
      <alignment horizontal="center"/>
    </xf>
    <xf numFmtId="9" fontId="5" fillId="0" borderId="9" xfId="4" applyFont="1" applyBorder="1" applyAlignment="1">
      <alignment horizontal="center"/>
    </xf>
    <xf numFmtId="1" fontId="8" fillId="2" borderId="9" xfId="4" applyNumberFormat="1" applyFont="1" applyFill="1" applyBorder="1" applyAlignment="1">
      <alignment horizontal="center"/>
    </xf>
    <xf numFmtId="9" fontId="8" fillId="2" borderId="9" xfId="4" applyFont="1" applyFill="1" applyBorder="1" applyAlignment="1">
      <alignment horizontal="center"/>
    </xf>
    <xf numFmtId="9" fontId="5" fillId="2" borderId="9" xfId="4" applyFont="1" applyFill="1" applyBorder="1" applyAlignment="1">
      <alignment horizontal="center"/>
    </xf>
    <xf numFmtId="1" fontId="8" fillId="0" borderId="9" xfId="1" applyNumberFormat="1" applyFont="1" applyBorder="1" applyAlignment="1">
      <alignment horizontal="center"/>
    </xf>
    <xf numFmtId="9" fontId="8" fillId="0" borderId="9" xfId="1" applyNumberFormat="1" applyFont="1" applyBorder="1" applyAlignment="1">
      <alignment horizontal="center"/>
    </xf>
    <xf numFmtId="9" fontId="5" fillId="0" borderId="9" xfId="1" applyNumberFormat="1" applyFont="1" applyBorder="1" applyAlignment="1">
      <alignment horizontal="center"/>
    </xf>
    <xf numFmtId="1" fontId="8" fillId="0" borderId="9" xfId="4" applyNumberFormat="1" applyFont="1" applyBorder="1" applyAlignment="1">
      <alignment horizontal="center"/>
    </xf>
    <xf numFmtId="9" fontId="8" fillId="0" borderId="9" xfId="4" applyFont="1" applyBorder="1" applyAlignment="1">
      <alignment horizontal="center"/>
    </xf>
    <xf numFmtId="0" fontId="5" fillId="0" borderId="9" xfId="5" applyFont="1" applyBorder="1"/>
    <xf numFmtId="1" fontId="5" fillId="2" borderId="9" xfId="4" applyNumberFormat="1" applyFont="1" applyFill="1" applyBorder="1" applyAlignment="1">
      <alignment horizontal="center"/>
    </xf>
    <xf numFmtId="0" fontId="6" fillId="17" borderId="6" xfId="1" applyFont="1" applyFill="1" applyBorder="1" applyAlignment="1">
      <alignment horizontal="center" vertical="top" wrapText="1"/>
    </xf>
    <xf numFmtId="0" fontId="6" fillId="17" borderId="6" xfId="1" applyFont="1" applyFill="1" applyBorder="1" applyAlignment="1">
      <alignment horizontal="center" vertical="center" wrapText="1"/>
    </xf>
    <xf numFmtId="0" fontId="9" fillId="17" borderId="9" xfId="6" applyFont="1" applyFill="1" applyBorder="1" applyAlignment="1">
      <alignment horizontal="center"/>
    </xf>
    <xf numFmtId="164" fontId="9" fillId="17" borderId="9" xfId="10" applyNumberFormat="1" applyFont="1" applyFill="1" applyBorder="1" applyAlignment="1">
      <alignment horizontal="right"/>
    </xf>
    <xf numFmtId="9" fontId="9" fillId="17" borderId="9" xfId="6" applyNumberFormat="1" applyFont="1" applyFill="1" applyBorder="1" applyAlignment="1">
      <alignment horizontal="center"/>
    </xf>
    <xf numFmtId="0" fontId="26" fillId="17" borderId="9" xfId="6" applyFont="1" applyFill="1" applyBorder="1" applyAlignment="1">
      <alignment horizontal="center"/>
    </xf>
    <xf numFmtId="1" fontId="10" fillId="17" borderId="9" xfId="1" applyNumberFormat="1" applyFont="1" applyFill="1" applyBorder="1" applyAlignment="1">
      <alignment horizontal="center"/>
    </xf>
    <xf numFmtId="164" fontId="10" fillId="17" borderId="9" xfId="3" applyNumberFormat="1" applyFont="1" applyFill="1" applyBorder="1" applyAlignment="1">
      <alignment horizontal="center"/>
    </xf>
    <xf numFmtId="9" fontId="10" fillId="17" borderId="9" xfId="1" applyNumberFormat="1" applyFont="1" applyFill="1" applyBorder="1" applyAlignment="1">
      <alignment horizontal="center"/>
    </xf>
    <xf numFmtId="9" fontId="26" fillId="17" borderId="9" xfId="1" applyNumberFormat="1" applyFont="1" applyFill="1" applyBorder="1" applyAlignment="1">
      <alignment horizontal="center"/>
    </xf>
    <xf numFmtId="0" fontId="37" fillId="17" borderId="6" xfId="1" applyFont="1" applyFill="1" applyBorder="1" applyAlignment="1">
      <alignment horizontal="center" vertical="top" wrapText="1"/>
    </xf>
    <xf numFmtId="0" fontId="5" fillId="0" borderId="0" xfId="0" applyFont="1"/>
    <xf numFmtId="0" fontId="6" fillId="16" borderId="19" xfId="66" applyFont="1" applyFill="1" applyBorder="1" applyAlignment="1">
      <alignment horizontal="left" vertical="center"/>
    </xf>
    <xf numFmtId="0" fontId="6" fillId="16" borderId="17" xfId="66" applyFont="1" applyFill="1" applyBorder="1" applyAlignment="1">
      <alignment horizontal="left" vertical="center"/>
    </xf>
    <xf numFmtId="0" fontId="9" fillId="17" borderId="3" xfId="6" applyFont="1" applyFill="1" applyBorder="1" applyAlignment="1">
      <alignment horizontal="left"/>
    </xf>
    <xf numFmtId="0" fontId="9" fillId="17" borderId="5" xfId="6" applyFont="1" applyFill="1" applyBorder="1" applyAlignment="1">
      <alignment horizontal="left"/>
    </xf>
    <xf numFmtId="0" fontId="6" fillId="17" borderId="1" xfId="1" applyFont="1" applyFill="1" applyBorder="1" applyAlignment="1">
      <alignment vertical="center" wrapText="1"/>
    </xf>
    <xf numFmtId="0" fontId="6" fillId="17" borderId="6" xfId="1" applyFont="1" applyFill="1" applyBorder="1" applyAlignment="1">
      <alignment vertical="center" wrapText="1"/>
    </xf>
    <xf numFmtId="0" fontId="6" fillId="17" borderId="2" xfId="1" applyFont="1" applyFill="1" applyBorder="1" applyAlignment="1">
      <alignment vertical="center" wrapText="1"/>
    </xf>
    <xf numFmtId="0" fontId="6" fillId="17" borderId="7" xfId="1" applyFont="1" applyFill="1" applyBorder="1" applyAlignment="1">
      <alignment vertical="center" wrapText="1"/>
    </xf>
    <xf numFmtId="0" fontId="6" fillId="17" borderId="3" xfId="1" applyFont="1" applyFill="1" applyBorder="1" applyAlignment="1">
      <alignment horizontal="center" vertical="center"/>
    </xf>
    <xf numFmtId="0" fontId="6" fillId="17" borderId="4" xfId="1" applyFont="1" applyFill="1" applyBorder="1" applyAlignment="1">
      <alignment horizontal="center" vertical="center"/>
    </xf>
    <xf numFmtId="0" fontId="6" fillId="17" borderId="5" xfId="1" applyFont="1" applyFill="1" applyBorder="1" applyAlignment="1">
      <alignment horizontal="center" vertical="center"/>
    </xf>
    <xf numFmtId="0" fontId="9" fillId="0" borderId="3" xfId="6" applyFont="1" applyFill="1" applyBorder="1" applyAlignment="1">
      <alignment horizontal="left"/>
    </xf>
    <xf numFmtId="0" fontId="9" fillId="0" borderId="5" xfId="6" applyFont="1" applyFill="1" applyBorder="1" applyAlignment="1">
      <alignment horizontal="left"/>
    </xf>
    <xf numFmtId="0" fontId="9" fillId="0" borderId="3" xfId="6" applyFont="1" applyBorder="1" applyAlignment="1">
      <alignment horizontal="left"/>
    </xf>
    <xf numFmtId="0" fontId="9" fillId="0" borderId="5" xfId="6" applyFont="1" applyBorder="1" applyAlignment="1">
      <alignment horizontal="left"/>
    </xf>
  </cellXfs>
  <cellStyles count="136">
    <cellStyle name="20% - Accent1 2" xfId="14"/>
    <cellStyle name="20% - Accent1 2 2" xfId="15"/>
    <cellStyle name="20% - Accent1 3" xfId="16"/>
    <cellStyle name="20% - Accent2 2" xfId="17"/>
    <cellStyle name="20% - Accent2 2 2" xfId="18"/>
    <cellStyle name="20% - Accent2 3" xfId="19"/>
    <cellStyle name="20% - Accent3 2" xfId="20"/>
    <cellStyle name="20% - Accent3 2 2" xfId="21"/>
    <cellStyle name="20% - Accent3 3" xfId="22"/>
    <cellStyle name="20% - Accent4 2" xfId="23"/>
    <cellStyle name="20% - Accent4 2 2" xfId="24"/>
    <cellStyle name="20% - Accent4 3" xfId="25"/>
    <cellStyle name="20% - Accent5 2" xfId="26"/>
    <cellStyle name="20% - Accent5 2 2" xfId="27"/>
    <cellStyle name="20% - Accent5 3" xfId="28"/>
    <cellStyle name="20% - Accent6 2" xfId="29"/>
    <cellStyle name="20% - Accent6 2 2" xfId="30"/>
    <cellStyle name="20% - Accent6 3" xfId="31"/>
    <cellStyle name="40% - Accent1 2" xfId="32"/>
    <cellStyle name="40% - Accent1 2 2" xfId="33"/>
    <cellStyle name="40% - Accent1 3" xfId="34"/>
    <cellStyle name="40% - Accent2 2" xfId="35"/>
    <cellStyle name="40% - Accent2 2 2" xfId="36"/>
    <cellStyle name="40% - Accent2 3" xfId="37"/>
    <cellStyle name="40% - Accent3 2" xfId="38"/>
    <cellStyle name="40% - Accent3 2 2" xfId="39"/>
    <cellStyle name="40% - Accent3 3" xfId="40"/>
    <cellStyle name="40% - Accent4 2" xfId="41"/>
    <cellStyle name="40% - Accent4 2 2" xfId="42"/>
    <cellStyle name="40% - Accent4 3" xfId="43"/>
    <cellStyle name="40% - Accent5 2" xfId="44"/>
    <cellStyle name="40% - Accent5 2 2" xfId="45"/>
    <cellStyle name="40% - Accent5 3" xfId="46"/>
    <cellStyle name="40% - Accent6 2" xfId="47"/>
    <cellStyle name="40% - Accent6 2 2" xfId="48"/>
    <cellStyle name="40% - Accent6 3" xfId="49"/>
    <cellStyle name="Comma" xfId="10" builtinId="3"/>
    <cellStyle name="Comma 2" xfId="2"/>
    <cellStyle name="Comma 3" xfId="50"/>
    <cellStyle name="Comma 3 2" xfId="3"/>
    <cellStyle name="Comma 3 3" xfId="51"/>
    <cellStyle name="Comma 3 3 2" xfId="52"/>
    <cellStyle name="Comma 3 4" xfId="53"/>
    <cellStyle name="Comma 4" xfId="54"/>
    <cellStyle name="Comma 5" xfId="8"/>
    <cellStyle name="Explanatory Text 2" xfId="55"/>
    <cellStyle name="Heading 1 2" xfId="56"/>
    <cellStyle name="Heading 2 2" xfId="57"/>
    <cellStyle name="Heading 3 2" xfId="58"/>
    <cellStyle name="Heading 4 2" xfId="59"/>
    <cellStyle name="Hyperlink" xfId="130" builtinId="8"/>
    <cellStyle name="Hyperlink 2" xfId="12"/>
    <cellStyle name="Linked Cell 2" xfId="60"/>
    <cellStyle name="Normal" xfId="0" builtinId="0"/>
    <cellStyle name="Normal 10" xfId="61"/>
    <cellStyle name="Normal 10 2" xfId="62"/>
    <cellStyle name="Normal 11" xfId="63"/>
    <cellStyle name="Normal 11 2" xfId="64"/>
    <cellStyle name="Normal 12" xfId="11"/>
    <cellStyle name="Normal 13" xfId="65"/>
    <cellStyle name="Normal 14" xfId="6"/>
    <cellStyle name="Normal 15" xfId="131"/>
    <cellStyle name="Normal 15 2" xfId="133"/>
    <cellStyle name="Normal 2" xfId="9"/>
    <cellStyle name="Normal 2 2" xfId="66"/>
    <cellStyle name="Normal 2 3" xfId="67"/>
    <cellStyle name="Normal 2 3 2" xfId="68"/>
    <cellStyle name="Normal 2 4" xfId="69"/>
    <cellStyle name="Normal 3" xfId="13"/>
    <cellStyle name="Normal 3 2" xfId="70"/>
    <cellStyle name="Normal 3 2 2" xfId="71"/>
    <cellStyle name="Normal 3 2 2 2" xfId="72"/>
    <cellStyle name="Normal 3 2 3" xfId="73"/>
    <cellStyle name="Normal 3 2 4" xfId="74"/>
    <cellStyle name="Normal 3 2 5" xfId="5"/>
    <cellStyle name="Normal 3 3" xfId="75"/>
    <cellStyle name="Normal 3 3 2" xfId="76"/>
    <cellStyle name="Normal 3 3 2 2" xfId="77"/>
    <cellStyle name="Normal 3 3 3" xfId="78"/>
    <cellStyle name="Normal 3 3 3 2" xfId="79"/>
    <cellStyle name="Normal 3 3 4" xfId="80"/>
    <cellStyle name="Normal 3 4" xfId="81"/>
    <cellStyle name="Normal 3 4 2" xfId="82"/>
    <cellStyle name="Normal 3 5" xfId="83"/>
    <cellStyle name="Normal 4" xfId="1"/>
    <cellStyle name="Normal 5" xfId="84"/>
    <cellStyle name="Normal 6" xfId="85"/>
    <cellStyle name="Normal 6 2" xfId="86"/>
    <cellStyle name="Normal 6 2 2" xfId="87"/>
    <cellStyle name="Normal 6 3" xfId="88"/>
    <cellStyle name="Normal 7" xfId="89"/>
    <cellStyle name="Normal 7 2" xfId="90"/>
    <cellStyle name="Normal 7 2 2" xfId="91"/>
    <cellStyle name="Normal 7 2 2 2" xfId="92"/>
    <cellStyle name="Normal 7 2 4" xfId="93"/>
    <cellStyle name="Normal 7 2 4 2" xfId="135"/>
    <cellStyle name="Normal 7 3" xfId="94"/>
    <cellStyle name="Normal 7 3 2" xfId="95"/>
    <cellStyle name="Normal 7 4" xfId="96"/>
    <cellStyle name="Normal 7 4 2" xfId="134"/>
    <cellStyle name="Normal 8" xfId="97"/>
    <cellStyle name="Normal 8 2" xfId="98"/>
    <cellStyle name="Normal 8 2 2" xfId="99"/>
    <cellStyle name="Normal 8 2 2 2" xfId="100"/>
    <cellStyle name="Normal 8 2 3" xfId="101"/>
    <cellStyle name="Normal 8 3" xfId="102"/>
    <cellStyle name="Normal 8 3 2" xfId="103"/>
    <cellStyle name="Normal 8 3 2 2" xfId="104"/>
    <cellStyle name="Normal 8 3 3" xfId="105"/>
    <cellStyle name="Normal 8 4" xfId="106"/>
    <cellStyle name="Normal 8 4 2" xfId="107"/>
    <cellStyle name="Normal 8 5" xfId="108"/>
    <cellStyle name="Normal 9" xfId="109"/>
    <cellStyle name="Normal 9 2" xfId="110"/>
    <cellStyle name="Normal_JTW01_req_05292" xfId="129"/>
    <cellStyle name="Normal_Sheet1 2" xfId="132"/>
    <cellStyle name="Normal_TPDC TZ Empl forecasts 0904 SLAxInd" xfId="128"/>
    <cellStyle name="Note 2" xfId="111"/>
    <cellStyle name="Note 2 2" xfId="112"/>
    <cellStyle name="Note 2 2 2" xfId="113"/>
    <cellStyle name="Note 2 3" xfId="114"/>
    <cellStyle name="Percent 2" xfId="4"/>
    <cellStyle name="Percent 3" xfId="115"/>
    <cellStyle name="Percent 3 2" xfId="116"/>
    <cellStyle name="Percent 3 2 2" xfId="117"/>
    <cellStyle name="Percent 3 2 2 2" xfId="118"/>
    <cellStyle name="Percent 3 2 3" xfId="119"/>
    <cellStyle name="Percent 3 3" xfId="120"/>
    <cellStyle name="Percent 3 3 2" xfId="121"/>
    <cellStyle name="Percent 3 4" xfId="122"/>
    <cellStyle name="Percent 4" xfId="123"/>
    <cellStyle name="Percent 5" xfId="124"/>
    <cellStyle name="Percent 6" xfId="7"/>
    <cellStyle name="Title 2" xfId="125"/>
    <cellStyle name="Total 2" xfId="126"/>
    <cellStyle name="Warning Text 2" xfId="1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636873" cy="923925"/>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36873" cy="9239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6873" cy="923925"/>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0"/>
          <a:ext cx="1636873" cy="923925"/>
        </a:xfrm>
        <a:prstGeom prst="rect">
          <a:avLst/>
        </a:prstGeom>
      </xdr:spPr>
    </xdr:pic>
    <xdr:clientData/>
  </xdr:oneCellAnchor>
  <xdr:twoCellAnchor>
    <xdr:from>
      <xdr:col>0</xdr:col>
      <xdr:colOff>0</xdr:colOff>
      <xdr:row>4</xdr:row>
      <xdr:rowOff>0</xdr:rowOff>
    </xdr:from>
    <xdr:to>
      <xdr:col>0</xdr:col>
      <xdr:colOff>6446520</xdr:colOff>
      <xdr:row>30</xdr:row>
      <xdr:rowOff>9525</xdr:rowOff>
    </xdr:to>
    <xdr:sp macro="" textlink="">
      <xdr:nvSpPr>
        <xdr:cNvPr id="3" name="TextBox 2"/>
        <xdr:cNvSpPr txBox="1"/>
      </xdr:nvSpPr>
      <xdr:spPr>
        <a:xfrm>
          <a:off x="0" y="1628775"/>
          <a:ext cx="6446520" cy="49625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b="1">
              <a:solidFill>
                <a:schemeClr val="dk1"/>
              </a:solidFill>
              <a:effectLst/>
              <a:latin typeface="Arial" panose="020B0604020202020204" pitchFamily="34" charset="0"/>
              <a:ea typeface="+mn-ea"/>
              <a:cs typeface="Arial" panose="020B0604020202020204" pitchFamily="34" charset="0"/>
            </a:rPr>
            <a:t>Peak</a:t>
          </a:r>
          <a:r>
            <a:rPr lang="en-AU" sz="900" b="1" baseline="0">
              <a:solidFill>
                <a:schemeClr val="dk1"/>
              </a:solidFill>
              <a:effectLst/>
              <a:latin typeface="Arial" panose="020B0604020202020204" pitchFamily="34" charset="0"/>
              <a:ea typeface="+mn-ea"/>
              <a:cs typeface="Arial" panose="020B0604020202020204" pitchFamily="34" charset="0"/>
            </a:rPr>
            <a:t> Load Estimation</a:t>
          </a:r>
        </a:p>
        <a:p>
          <a:r>
            <a:rPr lang="en-AU" sz="900" b="0" baseline="0">
              <a:solidFill>
                <a:schemeClr val="dk1"/>
              </a:solidFill>
              <a:effectLst/>
              <a:latin typeface="Arial" panose="020B0604020202020204" pitchFamily="34" charset="0"/>
              <a:ea typeface="+mn-ea"/>
              <a:cs typeface="Arial" panose="020B0604020202020204" pitchFamily="34" charset="0"/>
            </a:rPr>
            <a:t>Peak load estimates are extracted from the Rail Opal Assignment Model (ROAM). This model assigns Opal journeys to services based on the rail daily working timetable and train punctuality data. The output is aggregated by train service to estimate the customer load at each station on a train's route.</a:t>
          </a:r>
        </a:p>
        <a:p>
          <a:r>
            <a:rPr lang="en-AU" sz="900" b="0" baseline="0">
              <a:solidFill>
                <a:schemeClr val="dk1"/>
              </a:solidFill>
              <a:effectLst/>
              <a:latin typeface="Arial" panose="020B0604020202020204" pitchFamily="34" charset="0"/>
              <a:ea typeface="+mn-ea"/>
              <a:cs typeface="Arial" panose="020B0604020202020204" pitchFamily="34" charset="0"/>
            </a:rPr>
            <a:t>One week has been selected to represent the load estimation for the month of September, this being Monday 4 September to Friday 8 Septmeber 2017.</a:t>
          </a:r>
          <a:endParaRPr lang="en-AU" sz="900" b="0">
            <a:solidFill>
              <a:schemeClr val="dk1"/>
            </a:solidFill>
            <a:effectLst/>
            <a:latin typeface="Arial" panose="020B0604020202020204" pitchFamily="34" charset="0"/>
            <a:ea typeface="+mn-ea"/>
            <a:cs typeface="Arial" panose="020B0604020202020204" pitchFamily="34" charset="0"/>
          </a:endParaRPr>
        </a:p>
        <a:p>
          <a:endParaRPr lang="en-AU" sz="900" b="1">
            <a:solidFill>
              <a:schemeClr val="dk1"/>
            </a:solidFill>
            <a:effectLst/>
            <a:latin typeface="Arial" panose="020B0604020202020204" pitchFamily="34" charset="0"/>
            <a:ea typeface="+mn-ea"/>
            <a:cs typeface="Arial" panose="020B0604020202020204" pitchFamily="34" charset="0"/>
          </a:endParaRPr>
        </a:p>
        <a:p>
          <a:r>
            <a:rPr lang="en-AU" sz="900" b="1">
              <a:solidFill>
                <a:schemeClr val="dk1"/>
              </a:solidFill>
              <a:effectLst/>
              <a:latin typeface="Arial" panose="020B0604020202020204" pitchFamily="34" charset="0"/>
              <a:ea typeface="+mn-ea"/>
              <a:cs typeface="Arial" panose="020B0604020202020204" pitchFamily="34" charset="0"/>
            </a:rPr>
            <a:t>Station Selection and Cordon Points</a:t>
          </a:r>
          <a:endParaRPr lang="en-AU" sz="900">
            <a:effectLst/>
            <a:latin typeface="Arial" panose="020B0604020202020204" pitchFamily="34" charset="0"/>
            <a:cs typeface="Arial" panose="020B0604020202020204" pitchFamily="34" charset="0"/>
          </a:endParaRPr>
        </a:p>
        <a:p>
          <a:r>
            <a:rPr lang="en-AU" sz="900">
              <a:solidFill>
                <a:schemeClr val="dk1"/>
              </a:solidFill>
              <a:effectLst/>
              <a:latin typeface="Arial" panose="020B0604020202020204" pitchFamily="34" charset="0"/>
              <a:ea typeface="+mn-ea"/>
              <a:cs typeface="Arial" panose="020B0604020202020204" pitchFamily="34" charset="0"/>
            </a:rPr>
            <a:t>Stations are selected to capture the point of highest load on each line. The</a:t>
          </a:r>
          <a:r>
            <a:rPr lang="en-AU" sz="900" baseline="0">
              <a:solidFill>
                <a:schemeClr val="dk1"/>
              </a:solidFill>
              <a:effectLst/>
              <a:latin typeface="Arial" panose="020B0604020202020204" pitchFamily="34" charset="0"/>
              <a:ea typeface="+mn-ea"/>
              <a:cs typeface="Arial" panose="020B0604020202020204" pitchFamily="34" charset="0"/>
            </a:rPr>
            <a:t> s</a:t>
          </a:r>
          <a:r>
            <a:rPr lang="en-AU" sz="900">
              <a:solidFill>
                <a:schemeClr val="dk1"/>
              </a:solidFill>
              <a:effectLst/>
              <a:latin typeface="Arial" panose="020B0604020202020204" pitchFamily="34" charset="0"/>
              <a:ea typeface="+mn-ea"/>
              <a:cs typeface="Arial" panose="020B0604020202020204" pitchFamily="34" charset="0"/>
            </a:rPr>
            <a:t>elected stations are defined as CBD, suburban or intercity cordon points. To enable</a:t>
          </a:r>
          <a:r>
            <a:rPr lang="en-AU" sz="900" baseline="0">
              <a:solidFill>
                <a:schemeClr val="dk1"/>
              </a:solidFill>
              <a:effectLst/>
              <a:latin typeface="Arial" panose="020B0604020202020204" pitchFamily="34" charset="0"/>
              <a:ea typeface="+mn-ea"/>
              <a:cs typeface="Arial" panose="020B0604020202020204" pitchFamily="34" charset="0"/>
            </a:rPr>
            <a:t> consistent comparison , it is endeavured to select the same station for each line, </a:t>
          </a:r>
          <a:r>
            <a:rPr lang="en-AU" sz="900">
              <a:solidFill>
                <a:schemeClr val="dk1"/>
              </a:solidFill>
              <a:effectLst/>
              <a:latin typeface="Arial" panose="020B0604020202020204" pitchFamily="34" charset="0"/>
              <a:ea typeface="+mn-ea"/>
              <a:cs typeface="Arial" panose="020B0604020202020204" pitchFamily="34" charset="0"/>
            </a:rPr>
            <a:t>however timetabling changes may require new observation points to be selected over time. Care should be taken when comparing historical load factors by line.</a:t>
          </a:r>
          <a:endParaRPr lang="en-AU" sz="900">
            <a:effectLst/>
            <a:latin typeface="Arial" panose="020B0604020202020204" pitchFamily="34" charset="0"/>
            <a:cs typeface="Arial" panose="020B0604020202020204" pitchFamily="34" charset="0"/>
          </a:endParaRPr>
        </a:p>
        <a:p>
          <a:endParaRPr lang="en-AU" sz="900" b="1">
            <a:solidFill>
              <a:schemeClr val="dk1"/>
            </a:solidFill>
            <a:effectLst/>
            <a:latin typeface="Arial" panose="020B0604020202020204" pitchFamily="34" charset="0"/>
            <a:ea typeface="+mn-ea"/>
            <a:cs typeface="Arial" panose="020B0604020202020204" pitchFamily="34" charset="0"/>
          </a:endParaRPr>
        </a:p>
        <a:p>
          <a:r>
            <a:rPr lang="en-AU" sz="900" b="1">
              <a:solidFill>
                <a:schemeClr val="dk1"/>
              </a:solidFill>
              <a:effectLst/>
              <a:latin typeface="Arial" panose="020B0604020202020204" pitchFamily="34" charset="0"/>
              <a:ea typeface="+mn-ea"/>
              <a:cs typeface="Arial" panose="020B0604020202020204" pitchFamily="34" charset="0"/>
            </a:rPr>
            <a:t>Load Factors</a:t>
          </a:r>
          <a:endParaRPr lang="en-AU" sz="900">
            <a:solidFill>
              <a:schemeClr val="dk1"/>
            </a:solidFill>
            <a:effectLst/>
            <a:latin typeface="Arial" panose="020B0604020202020204" pitchFamily="34" charset="0"/>
            <a:ea typeface="+mn-ea"/>
            <a:cs typeface="Arial" panose="020B0604020202020204" pitchFamily="34" charset="0"/>
          </a:endParaRPr>
        </a:p>
        <a:p>
          <a:r>
            <a:rPr lang="en-AU" sz="900">
              <a:solidFill>
                <a:schemeClr val="dk1"/>
              </a:solidFill>
              <a:effectLst/>
              <a:latin typeface="Arial" panose="020B0604020202020204" pitchFamily="34" charset="0"/>
              <a:ea typeface="+mn-ea"/>
              <a:cs typeface="Arial" panose="020B0604020202020204" pitchFamily="34" charset="0"/>
            </a:rPr>
            <a:t>Load factors are derived to express the number of customers</a:t>
          </a:r>
          <a:r>
            <a:rPr lang="en-AU" sz="900" baseline="0">
              <a:solidFill>
                <a:schemeClr val="dk1"/>
              </a:solidFill>
              <a:effectLst/>
              <a:latin typeface="Arial" panose="020B0604020202020204" pitchFamily="34" charset="0"/>
              <a:ea typeface="+mn-ea"/>
              <a:cs typeface="Arial" panose="020B0604020202020204" pitchFamily="34" charset="0"/>
            </a:rPr>
            <a:t> </a:t>
          </a:r>
          <a:r>
            <a:rPr lang="en-AU" sz="900">
              <a:solidFill>
                <a:schemeClr val="dk1"/>
              </a:solidFill>
              <a:effectLst/>
              <a:latin typeface="Arial" panose="020B0604020202020204" pitchFamily="34" charset="0"/>
              <a:ea typeface="+mn-ea"/>
              <a:cs typeface="Arial" panose="020B0604020202020204" pitchFamily="34" charset="0"/>
            </a:rPr>
            <a:t>on board as a proportion of seating capacity. A load factor of 100% means that the number of customers</a:t>
          </a:r>
          <a:r>
            <a:rPr lang="en-AU" sz="900" baseline="0">
              <a:solidFill>
                <a:schemeClr val="dk1"/>
              </a:solidFill>
              <a:effectLst/>
              <a:latin typeface="Arial" panose="020B0604020202020204" pitchFamily="34" charset="0"/>
              <a:ea typeface="+mn-ea"/>
              <a:cs typeface="Arial" panose="020B0604020202020204" pitchFamily="34" charset="0"/>
            </a:rPr>
            <a:t> </a:t>
          </a:r>
          <a:r>
            <a:rPr lang="en-AU" sz="900">
              <a:solidFill>
                <a:schemeClr val="dk1"/>
              </a:solidFill>
              <a:effectLst/>
              <a:latin typeface="Arial" panose="020B0604020202020204" pitchFamily="34" charset="0"/>
              <a:ea typeface="+mn-ea"/>
              <a:cs typeface="Arial" panose="020B0604020202020204" pitchFamily="34" charset="0"/>
            </a:rPr>
            <a:t>on board is equal to the number of seats. 135% is the benchmark beyond which customers start to experience crowding and dwell times can impact service on-time running.</a:t>
          </a:r>
        </a:p>
        <a:p>
          <a:pPr marL="0" marR="0" indent="0" defTabSz="914400" eaLnBrk="1" fontAlgn="auto" latinLnBrk="0" hangingPunct="1">
            <a:lnSpc>
              <a:spcPct val="100000"/>
            </a:lnSpc>
            <a:spcBef>
              <a:spcPts val="0"/>
            </a:spcBef>
            <a:spcAft>
              <a:spcPts val="0"/>
            </a:spcAft>
            <a:buClrTx/>
            <a:buSzTx/>
            <a:buFontTx/>
            <a:buNone/>
            <a:tabLst/>
            <a:defRPr/>
          </a:pPr>
          <a:endParaRPr lang="en-AU" sz="900">
            <a:solidFill>
              <a:schemeClr val="dk1"/>
            </a:solidFill>
            <a:effectLst/>
            <a:latin typeface="Arial" panose="020B0604020202020204" pitchFamily="34" charset="0"/>
            <a:ea typeface="+mn-ea"/>
            <a:cs typeface="Arial" panose="020B0604020202020204" pitchFamily="34" charset="0"/>
          </a:endParaRPr>
        </a:p>
        <a:p>
          <a:r>
            <a:rPr lang="en-AU" sz="900" b="1">
              <a:solidFill>
                <a:schemeClr val="dk1"/>
              </a:solidFill>
              <a:effectLst/>
              <a:latin typeface="Arial" panose="020B0604020202020204" pitchFamily="34" charset="0"/>
              <a:ea typeface="+mn-ea"/>
              <a:cs typeface="Arial" panose="020B0604020202020204" pitchFamily="34" charset="0"/>
            </a:rPr>
            <a:t>Peak definitions</a:t>
          </a:r>
          <a:endParaRPr lang="en-AU" sz="900">
            <a:solidFill>
              <a:schemeClr val="dk1"/>
            </a:solidFill>
            <a:effectLst/>
            <a:latin typeface="Arial" panose="020B0604020202020204" pitchFamily="34" charset="0"/>
            <a:ea typeface="+mn-ea"/>
            <a:cs typeface="Arial" panose="020B0604020202020204" pitchFamily="34" charset="0"/>
          </a:endParaRPr>
        </a:p>
        <a:p>
          <a:r>
            <a:rPr lang="en-AU" sz="900">
              <a:solidFill>
                <a:schemeClr val="dk1"/>
              </a:solidFill>
              <a:effectLst/>
              <a:latin typeface="Arial" panose="020B0604020202020204" pitchFamily="34" charset="0"/>
              <a:ea typeface="+mn-ea"/>
              <a:cs typeface="Arial" panose="020B0604020202020204" pitchFamily="34" charset="0"/>
            </a:rPr>
            <a:t>The</a:t>
          </a:r>
          <a:r>
            <a:rPr lang="en-AU" sz="900" baseline="0">
              <a:solidFill>
                <a:schemeClr val="dk1"/>
              </a:solidFill>
              <a:effectLst/>
              <a:latin typeface="Arial" panose="020B0604020202020204" pitchFamily="34" charset="0"/>
              <a:ea typeface="+mn-ea"/>
              <a:cs typeface="Arial" panose="020B0604020202020204" pitchFamily="34" charset="0"/>
            </a:rPr>
            <a:t> average load is reported for f</a:t>
          </a:r>
          <a:r>
            <a:rPr lang="en-AU" sz="900">
              <a:solidFill>
                <a:schemeClr val="dk1"/>
              </a:solidFill>
              <a:effectLst/>
              <a:latin typeface="Arial" panose="020B0604020202020204" pitchFamily="34" charset="0"/>
              <a:ea typeface="+mn-ea"/>
              <a:cs typeface="Arial" panose="020B0604020202020204" pitchFamily="34" charset="0"/>
            </a:rPr>
            <a:t>or the busiest one hour peak : </a:t>
          </a:r>
        </a:p>
        <a:p>
          <a:r>
            <a:rPr lang="en-AU" sz="900">
              <a:solidFill>
                <a:schemeClr val="dk1"/>
              </a:solidFill>
              <a:effectLst/>
              <a:latin typeface="Arial" panose="020B0604020202020204" pitchFamily="34" charset="0"/>
              <a:ea typeface="+mn-ea"/>
              <a:cs typeface="Arial" panose="020B0604020202020204" pitchFamily="34" charset="0"/>
            </a:rPr>
            <a:t>AM peak services are those </a:t>
          </a:r>
          <a:r>
            <a:rPr lang="en-AU" sz="900" u="sng">
              <a:solidFill>
                <a:schemeClr val="dk1"/>
              </a:solidFill>
              <a:effectLst/>
              <a:latin typeface="Arial" panose="020B0604020202020204" pitchFamily="34" charset="0"/>
              <a:ea typeface="+mn-ea"/>
              <a:cs typeface="Arial" panose="020B0604020202020204" pitchFamily="34" charset="0"/>
            </a:rPr>
            <a:t>arriving</a:t>
          </a:r>
          <a:r>
            <a:rPr lang="en-AU" sz="900">
              <a:solidFill>
                <a:schemeClr val="dk1"/>
              </a:solidFill>
              <a:effectLst/>
              <a:latin typeface="Arial" panose="020B0604020202020204" pitchFamily="34" charset="0"/>
              <a:ea typeface="+mn-ea"/>
              <a:cs typeface="Arial" panose="020B0604020202020204" pitchFamily="34" charset="0"/>
            </a:rPr>
            <a:t> at Central Station during the time band 08:00</a:t>
          </a:r>
          <a:r>
            <a:rPr lang="en-AU" sz="900" baseline="0">
              <a:solidFill>
                <a:schemeClr val="dk1"/>
              </a:solidFill>
              <a:effectLst/>
              <a:latin typeface="Arial" panose="020B0604020202020204" pitchFamily="34" charset="0"/>
              <a:ea typeface="+mn-ea"/>
              <a:cs typeface="Arial" panose="020B0604020202020204" pitchFamily="34" charset="0"/>
            </a:rPr>
            <a:t> to 8:59</a:t>
          </a:r>
          <a:endParaRPr lang="en-AU" sz="900">
            <a:solidFill>
              <a:schemeClr val="dk1"/>
            </a:solidFill>
            <a:effectLst/>
            <a:latin typeface="Arial" panose="020B0604020202020204" pitchFamily="34" charset="0"/>
            <a:ea typeface="+mn-ea"/>
            <a:cs typeface="Arial" panose="020B0604020202020204" pitchFamily="34" charset="0"/>
          </a:endParaRPr>
        </a:p>
        <a:p>
          <a:r>
            <a:rPr lang="en-AU" sz="900">
              <a:solidFill>
                <a:schemeClr val="dk1"/>
              </a:solidFill>
              <a:effectLst/>
              <a:latin typeface="Arial" panose="020B0604020202020204" pitchFamily="34" charset="0"/>
              <a:ea typeface="+mn-ea"/>
              <a:cs typeface="Arial" panose="020B0604020202020204" pitchFamily="34" charset="0"/>
            </a:rPr>
            <a:t>PM peak services are those </a:t>
          </a:r>
          <a:r>
            <a:rPr lang="en-AU" sz="900" u="sng">
              <a:solidFill>
                <a:schemeClr val="dk1"/>
              </a:solidFill>
              <a:effectLst/>
              <a:latin typeface="Arial" panose="020B0604020202020204" pitchFamily="34" charset="0"/>
              <a:ea typeface="+mn-ea"/>
              <a:cs typeface="Arial" panose="020B0604020202020204" pitchFamily="34" charset="0"/>
            </a:rPr>
            <a:t>departing</a:t>
          </a:r>
          <a:r>
            <a:rPr lang="en-AU" sz="900">
              <a:solidFill>
                <a:schemeClr val="dk1"/>
              </a:solidFill>
              <a:effectLst/>
              <a:latin typeface="Arial" panose="020B0604020202020204" pitchFamily="34" charset="0"/>
              <a:ea typeface="+mn-ea"/>
              <a:cs typeface="Arial" panose="020B0604020202020204" pitchFamily="34" charset="0"/>
            </a:rPr>
            <a:t> Central Station during the time band 17:00</a:t>
          </a:r>
          <a:r>
            <a:rPr lang="en-AU" sz="900" baseline="0">
              <a:solidFill>
                <a:schemeClr val="dk1"/>
              </a:solidFill>
              <a:effectLst/>
              <a:latin typeface="Arial" panose="020B0604020202020204" pitchFamily="34" charset="0"/>
              <a:ea typeface="+mn-ea"/>
              <a:cs typeface="Arial" panose="020B0604020202020204" pitchFamily="34" charset="0"/>
            </a:rPr>
            <a:t> to 17:59</a:t>
          </a:r>
          <a:endParaRPr lang="en-AU" sz="900">
            <a:solidFill>
              <a:schemeClr val="dk1"/>
            </a:solidFill>
            <a:effectLst/>
            <a:latin typeface="Arial" panose="020B0604020202020204" pitchFamily="34" charset="0"/>
            <a:ea typeface="+mn-ea"/>
            <a:cs typeface="Arial" panose="020B0604020202020204" pitchFamily="34" charset="0"/>
          </a:endParaRPr>
        </a:p>
        <a:p>
          <a:endParaRPr lang="en-AU" sz="900">
            <a:solidFill>
              <a:schemeClr val="dk1"/>
            </a:solidFill>
            <a:effectLst/>
            <a:latin typeface="Arial" panose="020B0604020202020204" pitchFamily="34" charset="0"/>
            <a:ea typeface="+mn-ea"/>
            <a:cs typeface="Arial" panose="020B0604020202020204" pitchFamily="34" charset="0"/>
          </a:endParaRPr>
        </a:p>
        <a:p>
          <a:r>
            <a:rPr lang="en-AU" sz="900" b="1">
              <a:solidFill>
                <a:schemeClr val="dk1"/>
              </a:solidFill>
              <a:effectLst/>
              <a:latin typeface="Arial" panose="020B0604020202020204" pitchFamily="34" charset="0"/>
              <a:ea typeface="+mn-ea"/>
              <a:cs typeface="Arial" panose="020B0604020202020204" pitchFamily="34" charset="0"/>
            </a:rPr>
            <a:t>Historical</a:t>
          </a:r>
          <a:r>
            <a:rPr lang="en-AU" sz="900" b="1" baseline="0">
              <a:solidFill>
                <a:schemeClr val="dk1"/>
              </a:solidFill>
              <a:effectLst/>
              <a:latin typeface="Arial" panose="020B0604020202020204" pitchFamily="34" charset="0"/>
              <a:ea typeface="+mn-ea"/>
              <a:cs typeface="Arial" panose="020B0604020202020204" pitchFamily="34" charset="0"/>
            </a:rPr>
            <a:t> reporting and comparison</a:t>
          </a:r>
          <a:endParaRPr lang="en-AU" sz="900">
            <a:effectLst/>
            <a:latin typeface="Arial" panose="020B0604020202020204" pitchFamily="34" charset="0"/>
            <a:cs typeface="Arial" panose="020B0604020202020204" pitchFamily="34" charset="0"/>
          </a:endParaRPr>
        </a:p>
        <a:p>
          <a:pPr eaLnBrk="1" fontAlgn="auto" latinLnBrk="0" hangingPunct="1"/>
          <a:r>
            <a:rPr lang="en-AU" sz="900">
              <a:solidFill>
                <a:schemeClr val="dk1"/>
              </a:solidFill>
              <a:effectLst/>
              <a:latin typeface="Arial" panose="020B0604020202020204" pitchFamily="34" charset="0"/>
              <a:ea typeface="+mn-ea"/>
              <a:cs typeface="Arial" panose="020B0604020202020204" pitchFamily="34" charset="0"/>
            </a:rPr>
            <a:t>TPA has previously reported</a:t>
          </a:r>
          <a:r>
            <a:rPr lang="en-AU" sz="900" baseline="0">
              <a:solidFill>
                <a:schemeClr val="dk1"/>
              </a:solidFill>
              <a:effectLst/>
              <a:latin typeface="Arial" panose="020B0604020202020204" pitchFamily="34" charset="0"/>
              <a:ea typeface="+mn-ea"/>
              <a:cs typeface="Arial" panose="020B0604020202020204" pitchFamily="34" charset="0"/>
            </a:rPr>
            <a:t> </a:t>
          </a:r>
          <a:r>
            <a:rPr lang="en-AU" sz="900">
              <a:solidFill>
                <a:schemeClr val="dk1"/>
              </a:solidFill>
              <a:effectLst/>
              <a:latin typeface="Arial" panose="020B0604020202020204" pitchFamily="34" charset="0"/>
              <a:ea typeface="+mn-ea"/>
              <a:cs typeface="Arial" panose="020B0604020202020204" pitchFamily="34" charset="0"/>
            </a:rPr>
            <a:t> train load data in March and September each year through a sample survey data collection. Trained fieldworkers</a:t>
          </a:r>
          <a:r>
            <a:rPr lang="en-AU" sz="900" baseline="0">
              <a:solidFill>
                <a:schemeClr val="dk1"/>
              </a:solidFill>
              <a:effectLst/>
              <a:latin typeface="Arial" panose="020B0604020202020204" pitchFamily="34" charset="0"/>
              <a:ea typeface="+mn-ea"/>
              <a:cs typeface="Arial" panose="020B0604020202020204" pitchFamily="34" charset="0"/>
            </a:rPr>
            <a:t> </a:t>
          </a:r>
          <a:r>
            <a:rPr lang="en-AU" sz="900">
              <a:solidFill>
                <a:schemeClr val="dk1"/>
              </a:solidFill>
              <a:effectLst/>
              <a:latin typeface="Arial" panose="020B0604020202020204" pitchFamily="34" charset="0"/>
              <a:ea typeface="+mn-ea"/>
              <a:cs typeface="Arial" panose="020B0604020202020204" pitchFamily="34" charset="0"/>
            </a:rPr>
            <a:t>estimated the customer load at selected stations throughout the network. The last survey data published was in March 2016. </a:t>
          </a:r>
          <a:endParaRPr lang="en-AU" sz="900">
            <a:effectLst/>
            <a:latin typeface="Arial" panose="020B0604020202020204" pitchFamily="34" charset="0"/>
            <a:cs typeface="Arial" panose="020B0604020202020204" pitchFamily="34" charset="0"/>
          </a:endParaRPr>
        </a:p>
        <a:p>
          <a:pPr eaLnBrk="1" fontAlgn="auto" latinLnBrk="0" hangingPunct="1"/>
          <a:r>
            <a:rPr lang="en-AU" sz="900">
              <a:solidFill>
                <a:schemeClr val="dk1"/>
              </a:solidFill>
              <a:effectLst/>
              <a:latin typeface="Arial" panose="020B0604020202020204" pitchFamily="34" charset="0"/>
              <a:ea typeface="+mn-ea"/>
              <a:cs typeface="Arial" panose="020B0604020202020204" pitchFamily="34" charset="0"/>
            </a:rPr>
            <a:t>Due</a:t>
          </a:r>
          <a:r>
            <a:rPr lang="en-AU" sz="900" baseline="0">
              <a:solidFill>
                <a:schemeClr val="dk1"/>
              </a:solidFill>
              <a:effectLst/>
              <a:latin typeface="Arial" panose="020B0604020202020204" pitchFamily="34" charset="0"/>
              <a:ea typeface="+mn-ea"/>
              <a:cs typeface="Arial" panose="020B0604020202020204" pitchFamily="34" charset="0"/>
            </a:rPr>
            <a:t> to the different methodologies from the previous surveys and the current model estimation it is not recommended to compare the data.</a:t>
          </a:r>
          <a:endParaRPr lang="en-AU" sz="900">
            <a:effectLst/>
            <a:latin typeface="Arial" panose="020B0604020202020204" pitchFamily="34" charset="0"/>
            <a:cs typeface="Arial" panose="020B0604020202020204" pitchFamily="34" charset="0"/>
          </a:endParaRPr>
        </a:p>
        <a:p>
          <a:endParaRPr lang="en-AU" sz="900" b="1">
            <a:solidFill>
              <a:schemeClr val="dk1"/>
            </a:solidFill>
            <a:effectLst/>
            <a:latin typeface="Arial" panose="020B0604020202020204" pitchFamily="34" charset="0"/>
            <a:ea typeface="+mn-ea"/>
            <a:cs typeface="Arial" panose="020B0604020202020204" pitchFamily="34" charset="0"/>
          </a:endParaRPr>
        </a:p>
        <a:p>
          <a:r>
            <a:rPr lang="en-AU" sz="900" b="1">
              <a:solidFill>
                <a:schemeClr val="dk1"/>
              </a:solidFill>
              <a:effectLst/>
              <a:latin typeface="Arial" panose="020B0604020202020204" pitchFamily="34" charset="0"/>
              <a:ea typeface="+mn-ea"/>
              <a:cs typeface="Arial" panose="020B0604020202020204" pitchFamily="34" charset="0"/>
            </a:rPr>
            <a:t>Data quality</a:t>
          </a:r>
          <a:endParaRPr lang="en-AU" sz="900">
            <a:solidFill>
              <a:schemeClr val="dk1"/>
            </a:solidFill>
            <a:effectLst/>
            <a:latin typeface="Arial" panose="020B0604020202020204" pitchFamily="34" charset="0"/>
            <a:ea typeface="+mn-ea"/>
            <a:cs typeface="Arial" panose="020B0604020202020204" pitchFamily="34" charset="0"/>
          </a:endParaRPr>
        </a:p>
        <a:p>
          <a:r>
            <a:rPr lang="en-AU" sz="900">
              <a:latin typeface="Arial" panose="020B0604020202020204" pitchFamily="34" charset="0"/>
              <a:cs typeface="Arial" panose="020B0604020202020204" pitchFamily="34" charset="0"/>
            </a:rPr>
            <a:t>ROAM uses Opal data to assign customers to services based on the Sydney Trains punctuality data (train locations) and the daily working timetable. ROAM has undergone validation including comparison with the previous train load survey program, comparison with a similar customer load model and independent testing and analysis undertaken by the University of Technology Sydney. As ROAM utilises</a:t>
          </a:r>
          <a:r>
            <a:rPr lang="en-AU" sz="900" baseline="0">
              <a:latin typeface="Arial" panose="020B0604020202020204" pitchFamily="34" charset="0"/>
              <a:cs typeface="Arial" panose="020B0604020202020204" pitchFamily="34" charset="0"/>
            </a:rPr>
            <a:t> Opal data, </a:t>
          </a:r>
          <a:r>
            <a:rPr lang="en-AU" sz="900">
              <a:latin typeface="Arial" panose="020B0604020202020204" pitchFamily="34" charset="0"/>
              <a:cs typeface="Arial" panose="020B0604020202020204" pitchFamily="34" charset="0"/>
            </a:rPr>
            <a:t>It is recognised the model</a:t>
          </a:r>
          <a:r>
            <a:rPr lang="en-AU" sz="900" baseline="0">
              <a:latin typeface="Arial" panose="020B0604020202020204" pitchFamily="34" charset="0"/>
              <a:cs typeface="Arial" panose="020B0604020202020204" pitchFamily="34" charset="0"/>
            </a:rPr>
            <a:t> is an undercount of all </a:t>
          </a:r>
          <a:r>
            <a:rPr lang="en-AU" sz="900">
              <a:latin typeface="Arial" panose="020B0604020202020204" pitchFamily="34" charset="0"/>
              <a:cs typeface="Arial" panose="020B0604020202020204" pitchFamily="34" charset="0"/>
            </a:rPr>
            <a:t>customer journeys due to fare evasion</a:t>
          </a:r>
          <a:r>
            <a:rPr lang="en-AU" sz="900" baseline="0">
              <a:latin typeface="Arial" panose="020B0604020202020204" pitchFamily="34" charset="0"/>
              <a:cs typeface="Arial" panose="020B0604020202020204" pitchFamily="34" charset="0"/>
            </a:rPr>
            <a:t> and incomplete Opal tap on/off data. </a:t>
          </a:r>
          <a:endParaRPr lang="en-AU"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144780</xdr:colOff>
      <xdr:row>5</xdr:row>
      <xdr:rowOff>99060</xdr:rowOff>
    </xdr:from>
    <xdr:to>
      <xdr:col>9</xdr:col>
      <xdr:colOff>114785</xdr:colOff>
      <xdr:row>49</xdr:row>
      <xdr:rowOff>31088</xdr:rowOff>
    </xdr:to>
    <xdr:pic>
      <xdr:nvPicPr>
        <xdr:cNvPr id="5" name="Picture 4"/>
        <xdr:cNvPicPr>
          <a:picLocks noChangeAspect="1"/>
        </xdr:cNvPicPr>
      </xdr:nvPicPr>
      <xdr:blipFill>
        <a:blip xmlns:r="http://schemas.openxmlformats.org/officeDocument/2006/relationships" r:embed="rId1"/>
        <a:stretch>
          <a:fillRect/>
        </a:stretch>
      </xdr:blipFill>
      <xdr:spPr>
        <a:xfrm>
          <a:off x="144780" y="899160"/>
          <a:ext cx="5593565" cy="7011008"/>
        </a:xfrm>
        <a:prstGeom prst="rect">
          <a:avLst/>
        </a:prstGeom>
      </xdr:spPr>
    </xdr:pic>
    <xdr:clientData/>
  </xdr:twoCellAnchor>
  <xdr:twoCellAnchor editAs="oneCell">
    <xdr:from>
      <xdr:col>9</xdr:col>
      <xdr:colOff>175260</xdr:colOff>
      <xdr:row>5</xdr:row>
      <xdr:rowOff>106680</xdr:rowOff>
    </xdr:from>
    <xdr:to>
      <xdr:col>18</xdr:col>
      <xdr:colOff>488</xdr:colOff>
      <xdr:row>49</xdr:row>
      <xdr:rowOff>53949</xdr:rowOff>
    </xdr:to>
    <xdr:pic>
      <xdr:nvPicPr>
        <xdr:cNvPr id="6" name="Picture 5"/>
        <xdr:cNvPicPr>
          <a:picLocks noChangeAspect="1"/>
        </xdr:cNvPicPr>
      </xdr:nvPicPr>
      <xdr:blipFill>
        <a:blip xmlns:r="http://schemas.openxmlformats.org/officeDocument/2006/relationships" r:embed="rId2"/>
        <a:stretch>
          <a:fillRect/>
        </a:stretch>
      </xdr:blipFill>
      <xdr:spPr>
        <a:xfrm>
          <a:off x="5798820" y="906780"/>
          <a:ext cx="5624048" cy="7026249"/>
        </a:xfrm>
        <a:prstGeom prst="rect">
          <a:avLst/>
        </a:prstGeom>
      </xdr:spPr>
    </xdr:pic>
    <xdr:clientData/>
  </xdr:twoCellAnchor>
  <xdr:oneCellAnchor>
    <xdr:from>
      <xdr:col>0</xdr:col>
      <xdr:colOff>0</xdr:colOff>
      <xdr:row>0</xdr:row>
      <xdr:rowOff>0</xdr:rowOff>
    </xdr:from>
    <xdr:ext cx="1636873" cy="923925"/>
    <xdr:pic>
      <xdr:nvPicPr>
        <xdr:cNvPr id="7" name="Picture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1636873" cy="92392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tabSelected="1" zoomScaleNormal="100" workbookViewId="0">
      <selection activeCell="C5" sqref="C5"/>
    </sheetView>
  </sheetViews>
  <sheetFormatPr defaultColWidth="9.140625" defaultRowHeight="12.75" x14ac:dyDescent="0.2"/>
  <cols>
    <col min="1" max="1" width="11.42578125" style="65" customWidth="1"/>
    <col min="2" max="2" width="16.5703125" style="31" customWidth="1"/>
    <col min="3" max="3" width="107" style="31" customWidth="1"/>
    <col min="4" max="16384" width="9.140625" style="31"/>
  </cols>
  <sheetData>
    <row r="1" spans="1:6" ht="75.75" customHeight="1" x14ac:dyDescent="0.25">
      <c r="A1" s="28"/>
      <c r="B1" s="29"/>
      <c r="C1" s="29"/>
      <c r="D1" s="30"/>
    </row>
    <row r="2" spans="1:6" ht="18" customHeight="1" x14ac:dyDescent="0.25">
      <c r="A2" s="32"/>
      <c r="B2" s="29"/>
      <c r="C2" s="29"/>
      <c r="D2" s="30"/>
    </row>
    <row r="3" spans="1:6" ht="15.75" customHeight="1" x14ac:dyDescent="0.25">
      <c r="A3" s="32"/>
      <c r="B3" s="29"/>
      <c r="C3" s="29"/>
      <c r="D3" s="30"/>
    </row>
    <row r="4" spans="1:6" ht="15.75" customHeight="1" x14ac:dyDescent="0.2">
      <c r="A4" s="33" t="s">
        <v>52</v>
      </c>
      <c r="B4" s="34"/>
      <c r="C4" s="35" t="s">
        <v>89</v>
      </c>
      <c r="D4" s="30"/>
    </row>
    <row r="5" spans="1:6" ht="15.75" customHeight="1" x14ac:dyDescent="0.25">
      <c r="A5" s="33" t="s">
        <v>40</v>
      </c>
      <c r="B5" s="34"/>
      <c r="C5" s="36" t="s">
        <v>88</v>
      </c>
      <c r="D5" s="30"/>
    </row>
    <row r="6" spans="1:6" ht="15.75" customHeight="1" x14ac:dyDescent="0.25">
      <c r="A6" s="37" t="s">
        <v>41</v>
      </c>
      <c r="B6" s="38"/>
      <c r="C6" s="39" t="s">
        <v>83</v>
      </c>
      <c r="D6" s="40"/>
    </row>
    <row r="7" spans="1:6" ht="15.75" customHeight="1" x14ac:dyDescent="0.25">
      <c r="A7" s="41" t="s">
        <v>42</v>
      </c>
      <c r="B7" s="42"/>
      <c r="C7" s="43" t="s">
        <v>43</v>
      </c>
      <c r="D7" s="30"/>
    </row>
    <row r="8" spans="1:6" ht="15.75" customHeight="1" x14ac:dyDescent="0.25">
      <c r="A8" s="41" t="s">
        <v>44</v>
      </c>
      <c r="B8" s="42"/>
      <c r="C8" s="44" t="s">
        <v>71</v>
      </c>
      <c r="D8" s="30"/>
    </row>
    <row r="9" spans="1:6" ht="15.75" customHeight="1" x14ac:dyDescent="0.25">
      <c r="A9" s="41" t="s">
        <v>45</v>
      </c>
      <c r="B9" s="42"/>
      <c r="C9" s="45" t="s">
        <v>53</v>
      </c>
      <c r="D9" s="30"/>
    </row>
    <row r="10" spans="1:6" ht="15.75" customHeight="1" x14ac:dyDescent="0.25">
      <c r="A10" s="41" t="s">
        <v>46</v>
      </c>
      <c r="B10" s="42"/>
      <c r="C10" s="46" t="s">
        <v>47</v>
      </c>
      <c r="D10" s="30"/>
      <c r="F10" s="47"/>
    </row>
    <row r="11" spans="1:6" ht="22.9" customHeight="1" x14ac:dyDescent="0.25">
      <c r="A11" s="48" t="s">
        <v>48</v>
      </c>
      <c r="B11" s="49"/>
      <c r="C11" s="50" t="s">
        <v>49</v>
      </c>
      <c r="D11" s="30"/>
      <c r="F11" s="47"/>
    </row>
    <row r="12" spans="1:6" ht="24.6" customHeight="1" x14ac:dyDescent="0.2">
      <c r="A12" s="51"/>
      <c r="B12" s="49"/>
      <c r="C12" s="52" t="s">
        <v>74</v>
      </c>
      <c r="D12" s="30"/>
      <c r="F12" s="47"/>
    </row>
    <row r="13" spans="1:6" s="57" customFormat="1" ht="15.75" customHeight="1" x14ac:dyDescent="0.3">
      <c r="A13" s="53" t="s">
        <v>50</v>
      </c>
      <c r="B13" s="54"/>
      <c r="C13" s="55" t="s">
        <v>75</v>
      </c>
      <c r="D13" s="56"/>
    </row>
    <row r="14" spans="1:6" ht="29.25" customHeight="1" x14ac:dyDescent="0.2">
      <c r="A14" s="116" t="s">
        <v>36</v>
      </c>
      <c r="B14" s="58"/>
      <c r="C14" s="59" t="s">
        <v>37</v>
      </c>
      <c r="D14" s="30"/>
    </row>
    <row r="15" spans="1:6" ht="29.25" customHeight="1" x14ac:dyDescent="0.2">
      <c r="A15" s="117"/>
      <c r="B15" s="60"/>
      <c r="C15" s="61" t="s">
        <v>38</v>
      </c>
      <c r="D15" s="30"/>
    </row>
    <row r="16" spans="1:6" ht="30.75" customHeight="1" x14ac:dyDescent="0.2">
      <c r="A16" s="62" t="s">
        <v>54</v>
      </c>
      <c r="B16" s="63"/>
      <c r="C16" s="64" t="s">
        <v>51</v>
      </c>
      <c r="D16" s="30"/>
    </row>
  </sheetData>
  <mergeCells count="1">
    <mergeCell ref="A14:A15"/>
  </mergeCells>
  <hyperlinks>
    <hyperlink ref="A13" location="'Notes&amp;Methods'!A1" display="Notes and Methods"/>
  </hyperlinks>
  <pageMargins left="0.70866141732283472" right="0.70866141732283472" top="0.74803149606299213" bottom="0.74803149606299213" header="0.31496062992125984" footer="0.31496062992125984"/>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zoomScaleSheetLayoutView="83" workbookViewId="0">
      <selection activeCell="A4" sqref="A4"/>
    </sheetView>
  </sheetViews>
  <sheetFormatPr defaultColWidth="9.140625" defaultRowHeight="15" x14ac:dyDescent="0.25"/>
  <cols>
    <col min="1" max="1" width="178.5703125" style="25" customWidth="1"/>
    <col min="2" max="16384" width="9.140625" style="25"/>
  </cols>
  <sheetData>
    <row r="1" spans="1:1" s="24" customFormat="1" ht="83.45" customHeight="1" x14ac:dyDescent="0.3"/>
    <row r="3" spans="1:1" ht="15.6" x14ac:dyDescent="0.3">
      <c r="A3" s="23" t="s">
        <v>39</v>
      </c>
    </row>
  </sheetData>
  <pageMargins left="0.39370078740157483" right="0.19685039370078741" top="0.3937007874015748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33"/>
  <sheetViews>
    <sheetView zoomScaleNormal="100" workbookViewId="0">
      <selection activeCell="H6" sqref="H6"/>
    </sheetView>
  </sheetViews>
  <sheetFormatPr defaultRowHeight="15" x14ac:dyDescent="0.25"/>
  <cols>
    <col min="1" max="1" width="3.42578125" customWidth="1"/>
    <col min="2" max="2" width="50.42578125" customWidth="1"/>
    <col min="3" max="3" width="22.140625" customWidth="1"/>
    <col min="4" max="4" width="13.140625" customWidth="1"/>
    <col min="5" max="5" width="12.28515625" customWidth="1"/>
    <col min="6" max="6" width="14.140625" customWidth="1"/>
    <col min="7" max="7" width="13.7109375" customWidth="1"/>
    <col min="8" max="25" width="8.85546875" style="115"/>
  </cols>
  <sheetData>
    <row r="2" spans="2:7" ht="15.6" x14ac:dyDescent="0.3">
      <c r="B2" s="2" t="s">
        <v>72</v>
      </c>
      <c r="C2" s="3"/>
      <c r="D2" s="3"/>
      <c r="E2" s="3"/>
      <c r="F2" s="3"/>
      <c r="G2" s="3"/>
    </row>
    <row r="3" spans="2:7" ht="15.6" x14ac:dyDescent="0.3">
      <c r="B3" s="4"/>
      <c r="C3" s="4"/>
      <c r="D3" s="1"/>
      <c r="E3" s="5"/>
      <c r="F3" s="1"/>
      <c r="G3" s="1"/>
    </row>
    <row r="4" spans="2:7" ht="15.6" x14ac:dyDescent="0.3">
      <c r="B4" s="4" t="s">
        <v>0</v>
      </c>
      <c r="C4" s="4"/>
      <c r="D4" s="1"/>
      <c r="E4" s="5"/>
      <c r="F4" s="1"/>
      <c r="G4" s="27"/>
    </row>
    <row r="5" spans="2:7" x14ac:dyDescent="0.25">
      <c r="B5" s="120" t="s">
        <v>1</v>
      </c>
      <c r="C5" s="122" t="s">
        <v>2</v>
      </c>
      <c r="D5" s="124" t="s">
        <v>30</v>
      </c>
      <c r="E5" s="125"/>
      <c r="F5" s="125"/>
      <c r="G5" s="126"/>
    </row>
    <row r="6" spans="2:7" ht="36" x14ac:dyDescent="0.25">
      <c r="B6" s="121"/>
      <c r="C6" s="123"/>
      <c r="D6" s="104" t="s">
        <v>4</v>
      </c>
      <c r="E6" s="105" t="s">
        <v>64</v>
      </c>
      <c r="F6" s="105" t="s">
        <v>65</v>
      </c>
      <c r="G6" s="104" t="s">
        <v>5</v>
      </c>
    </row>
    <row r="7" spans="2:7" ht="14.45" x14ac:dyDescent="0.3">
      <c r="B7" s="12" t="s">
        <v>6</v>
      </c>
      <c r="C7" s="13" t="s">
        <v>31</v>
      </c>
      <c r="D7" s="14">
        <v>11</v>
      </c>
      <c r="E7" s="26">
        <v>9873</v>
      </c>
      <c r="F7" s="15">
        <v>1.17</v>
      </c>
      <c r="G7" s="15">
        <v>1.52</v>
      </c>
    </row>
    <row r="8" spans="2:7" ht="14.45" x14ac:dyDescent="0.3">
      <c r="B8" s="12" t="s">
        <v>8</v>
      </c>
      <c r="C8" s="12" t="s">
        <v>31</v>
      </c>
      <c r="D8" s="14">
        <v>4</v>
      </c>
      <c r="E8" s="26">
        <v>3990</v>
      </c>
      <c r="F8" s="16">
        <v>1.1499999999999999</v>
      </c>
      <c r="G8" s="16">
        <v>1.33</v>
      </c>
    </row>
    <row r="9" spans="2:7" ht="14.45" x14ac:dyDescent="0.3">
      <c r="B9" s="12" t="s">
        <v>9</v>
      </c>
      <c r="C9" s="13" t="s">
        <v>10</v>
      </c>
      <c r="D9" s="14">
        <v>6</v>
      </c>
      <c r="E9" s="26">
        <v>6373</v>
      </c>
      <c r="F9" s="15">
        <v>1.37</v>
      </c>
      <c r="G9" s="15">
        <v>1.85</v>
      </c>
    </row>
    <row r="10" spans="2:7" ht="14.45" x14ac:dyDescent="0.3">
      <c r="B10" s="12" t="s">
        <v>11</v>
      </c>
      <c r="C10" s="13" t="s">
        <v>31</v>
      </c>
      <c r="D10" s="14">
        <v>4</v>
      </c>
      <c r="E10" s="26">
        <v>3832</v>
      </c>
      <c r="F10" s="15">
        <v>1.1299999999999999</v>
      </c>
      <c r="G10" s="15">
        <v>1.45</v>
      </c>
    </row>
    <row r="11" spans="2:7" ht="14.45" x14ac:dyDescent="0.3">
      <c r="B11" s="17" t="s">
        <v>13</v>
      </c>
      <c r="C11" s="18" t="s">
        <v>10</v>
      </c>
      <c r="D11" s="14">
        <v>18</v>
      </c>
      <c r="E11" s="26">
        <v>19832</v>
      </c>
      <c r="F11" s="15">
        <v>1.45</v>
      </c>
      <c r="G11" s="15">
        <v>1.76</v>
      </c>
    </row>
    <row r="12" spans="2:7" ht="14.45" x14ac:dyDescent="0.3">
      <c r="B12" s="17" t="s">
        <v>14</v>
      </c>
      <c r="C12" s="18" t="s">
        <v>32</v>
      </c>
      <c r="D12" s="14">
        <v>15</v>
      </c>
      <c r="E12" s="26">
        <v>15653</v>
      </c>
      <c r="F12" s="15">
        <v>1.26</v>
      </c>
      <c r="G12" s="15">
        <v>1.74</v>
      </c>
    </row>
    <row r="13" spans="2:7" ht="14.45" x14ac:dyDescent="0.3">
      <c r="B13" s="17" t="s">
        <v>16</v>
      </c>
      <c r="C13" s="18" t="s">
        <v>10</v>
      </c>
      <c r="D13" s="14">
        <v>5</v>
      </c>
      <c r="E13" s="26">
        <v>5851</v>
      </c>
      <c r="F13" s="15">
        <v>1.31</v>
      </c>
      <c r="G13" s="15">
        <v>1.6</v>
      </c>
    </row>
    <row r="14" spans="2:7" ht="14.45" x14ac:dyDescent="0.3">
      <c r="B14" s="17" t="s">
        <v>17</v>
      </c>
      <c r="C14" s="18" t="s">
        <v>10</v>
      </c>
      <c r="D14" s="14">
        <v>8</v>
      </c>
      <c r="E14" s="26">
        <v>8393</v>
      </c>
      <c r="F14" s="15">
        <v>1.24</v>
      </c>
      <c r="G14" s="15">
        <v>1.59</v>
      </c>
    </row>
    <row r="15" spans="2:7" ht="14.45" x14ac:dyDescent="0.3">
      <c r="B15" s="17" t="s">
        <v>18</v>
      </c>
      <c r="C15" s="18" t="s">
        <v>10</v>
      </c>
      <c r="D15" s="14">
        <v>8</v>
      </c>
      <c r="E15" s="26">
        <v>8802</v>
      </c>
      <c r="F15" s="15">
        <v>1.23</v>
      </c>
      <c r="G15" s="15">
        <v>1.48</v>
      </c>
    </row>
    <row r="16" spans="2:7" ht="14.45" x14ac:dyDescent="0.3">
      <c r="B16" s="17" t="s">
        <v>19</v>
      </c>
      <c r="C16" s="18" t="s">
        <v>33</v>
      </c>
      <c r="D16" s="14">
        <v>18</v>
      </c>
      <c r="E16" s="26">
        <v>9598</v>
      </c>
      <c r="F16" s="15">
        <v>0.67</v>
      </c>
      <c r="G16" s="15">
        <v>1.1299999999999999</v>
      </c>
    </row>
    <row r="17" spans="2:7" ht="14.45" x14ac:dyDescent="0.3">
      <c r="B17" s="17" t="s">
        <v>21</v>
      </c>
      <c r="C17" s="18" t="s">
        <v>10</v>
      </c>
      <c r="D17" s="14">
        <v>15</v>
      </c>
      <c r="E17" s="26">
        <v>15569</v>
      </c>
      <c r="F17" s="15">
        <v>1.32</v>
      </c>
      <c r="G17" s="15">
        <v>1.54</v>
      </c>
    </row>
    <row r="18" spans="2:7" ht="14.45" x14ac:dyDescent="0.3">
      <c r="B18" s="127" t="s">
        <v>22</v>
      </c>
      <c r="C18" s="128"/>
      <c r="D18" s="19">
        <f>SUM(D7:D17)</f>
        <v>112</v>
      </c>
      <c r="E18" s="22">
        <f>SUM(E7:E17)</f>
        <v>107766</v>
      </c>
      <c r="F18" s="20">
        <v>1.2</v>
      </c>
      <c r="G18" s="20"/>
    </row>
    <row r="19" spans="2:7" ht="14.45" x14ac:dyDescent="0.3">
      <c r="B19" s="17" t="s">
        <v>23</v>
      </c>
      <c r="C19" s="18" t="s">
        <v>24</v>
      </c>
      <c r="D19" s="14">
        <v>5</v>
      </c>
      <c r="E19" s="26">
        <v>2319</v>
      </c>
      <c r="F19" s="15">
        <v>0.66</v>
      </c>
      <c r="G19" s="15">
        <v>0.77</v>
      </c>
    </row>
    <row r="20" spans="2:7" ht="14.45" x14ac:dyDescent="0.3">
      <c r="B20" s="17" t="s">
        <v>25</v>
      </c>
      <c r="C20" s="18" t="s">
        <v>34</v>
      </c>
      <c r="D20" s="14">
        <v>5</v>
      </c>
      <c r="E20" s="26">
        <v>2695</v>
      </c>
      <c r="F20" s="15">
        <v>0.76</v>
      </c>
      <c r="G20" s="15">
        <v>1</v>
      </c>
    </row>
    <row r="21" spans="2:7" ht="14.45" x14ac:dyDescent="0.3">
      <c r="B21" s="12" t="s">
        <v>27</v>
      </c>
      <c r="C21" s="13" t="s">
        <v>28</v>
      </c>
      <c r="D21" s="14">
        <v>4</v>
      </c>
      <c r="E21" s="26">
        <v>3963</v>
      </c>
      <c r="F21" s="15">
        <v>1.1599999999999999</v>
      </c>
      <c r="G21" s="15">
        <v>1.45</v>
      </c>
    </row>
    <row r="22" spans="2:7" ht="14.45" x14ac:dyDescent="0.3">
      <c r="B22" s="129" t="s">
        <v>29</v>
      </c>
      <c r="C22" s="130"/>
      <c r="D22" s="19">
        <v>14</v>
      </c>
      <c r="E22" s="22">
        <f>SUM(E19:E21)</f>
        <v>8977</v>
      </c>
      <c r="F22" s="20">
        <v>0.86</v>
      </c>
      <c r="G22" s="85"/>
    </row>
    <row r="23" spans="2:7" ht="14.45" x14ac:dyDescent="0.3">
      <c r="B23" s="118" t="s">
        <v>35</v>
      </c>
      <c r="C23" s="119"/>
      <c r="D23" s="106">
        <v>126</v>
      </c>
      <c r="E23" s="107">
        <f>SUM(E18,E22)</f>
        <v>116743</v>
      </c>
      <c r="F23" s="108">
        <v>1.1599999999999999</v>
      </c>
      <c r="G23" s="109"/>
    </row>
    <row r="24" spans="2:7" s="115" customFormat="1" ht="13.15" x14ac:dyDescent="0.25"/>
    <row r="25" spans="2:7" s="115" customFormat="1" ht="13.15" x14ac:dyDescent="0.25">
      <c r="B25" s="68" t="s">
        <v>55</v>
      </c>
    </row>
    <row r="26" spans="2:7" s="115" customFormat="1" ht="13.15" x14ac:dyDescent="0.25">
      <c r="B26" s="68"/>
    </row>
    <row r="27" spans="2:7" s="115" customFormat="1" ht="12.75" x14ac:dyDescent="0.2">
      <c r="B27" s="69" t="s">
        <v>58</v>
      </c>
    </row>
    <row r="28" spans="2:7" s="115" customFormat="1" ht="12.75" x14ac:dyDescent="0.2">
      <c r="B28" s="69"/>
    </row>
    <row r="29" spans="2:7" s="115" customFormat="1" ht="12.75" x14ac:dyDescent="0.2">
      <c r="B29" s="70" t="s">
        <v>56</v>
      </c>
    </row>
    <row r="30" spans="2:7" s="115" customFormat="1" ht="12.75" x14ac:dyDescent="0.2">
      <c r="B30" s="69" t="s">
        <v>57</v>
      </c>
    </row>
    <row r="31" spans="2:7" s="115" customFormat="1" ht="12.75" x14ac:dyDescent="0.2"/>
    <row r="32" spans="2:7" s="115" customFormat="1" ht="12.75" x14ac:dyDescent="0.2"/>
    <row r="33" s="115" customFormat="1" ht="12.75" x14ac:dyDescent="0.2"/>
  </sheetData>
  <mergeCells count="6">
    <mergeCell ref="B23:C23"/>
    <mergeCell ref="B5:B6"/>
    <mergeCell ref="C5:C6"/>
    <mergeCell ref="D5:G5"/>
    <mergeCell ref="B18:C18"/>
    <mergeCell ref="B22:C22"/>
  </mergeCells>
  <pageMargins left="0.70866141732283472" right="0.70866141732283472" top="0.74803149606299213" bottom="0.74803149606299213" header="0.31496062992125984" footer="0.31496062992125984"/>
  <pageSetup paperSize="9"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0"/>
  <sheetViews>
    <sheetView zoomScaleNormal="100" workbookViewId="0">
      <selection activeCell="G7" sqref="G7"/>
    </sheetView>
  </sheetViews>
  <sheetFormatPr defaultRowHeight="15" x14ac:dyDescent="0.25"/>
  <cols>
    <col min="1" max="1" width="3.42578125" customWidth="1"/>
    <col min="2" max="2" width="52" customWidth="1"/>
    <col min="3" max="3" width="17.140625" customWidth="1"/>
    <col min="4" max="7" width="13.28515625" customWidth="1"/>
  </cols>
  <sheetData>
    <row r="2" spans="2:7" ht="15.6" x14ac:dyDescent="0.3">
      <c r="B2" s="2" t="s">
        <v>73</v>
      </c>
      <c r="C2" s="3"/>
      <c r="D2" s="3"/>
      <c r="E2" s="3"/>
      <c r="F2" s="3"/>
      <c r="G2" s="3"/>
    </row>
    <row r="3" spans="2:7" ht="15.6" x14ac:dyDescent="0.3">
      <c r="B3" s="4"/>
      <c r="C3" s="4"/>
      <c r="D3" s="1"/>
      <c r="E3" s="5"/>
      <c r="F3" s="1"/>
      <c r="G3" s="1"/>
    </row>
    <row r="4" spans="2:7" ht="15.6" x14ac:dyDescent="0.3">
      <c r="B4" s="4" t="s">
        <v>0</v>
      </c>
      <c r="C4" s="4"/>
      <c r="D4" s="1"/>
      <c r="E4" s="5"/>
      <c r="F4" s="1"/>
      <c r="G4" s="27"/>
    </row>
    <row r="5" spans="2:7" x14ac:dyDescent="0.25">
      <c r="B5" s="120" t="s">
        <v>1</v>
      </c>
      <c r="C5" s="122" t="s">
        <v>2</v>
      </c>
      <c r="D5" s="124" t="s">
        <v>3</v>
      </c>
      <c r="E5" s="125"/>
      <c r="F5" s="125"/>
      <c r="G5" s="126"/>
    </row>
    <row r="6" spans="2:7" ht="36" x14ac:dyDescent="0.25">
      <c r="B6" s="121"/>
      <c r="C6" s="123"/>
      <c r="D6" s="104" t="s">
        <v>4</v>
      </c>
      <c r="E6" s="105" t="s">
        <v>64</v>
      </c>
      <c r="F6" s="105" t="s">
        <v>65</v>
      </c>
      <c r="G6" s="114" t="s">
        <v>5</v>
      </c>
    </row>
    <row r="7" spans="2:7" ht="14.45" x14ac:dyDescent="0.3">
      <c r="B7" s="12" t="s">
        <v>6</v>
      </c>
      <c r="C7" s="12" t="s">
        <v>7</v>
      </c>
      <c r="D7" s="91">
        <v>8</v>
      </c>
      <c r="E7" s="92">
        <v>6651</v>
      </c>
      <c r="F7" s="93">
        <v>0.93</v>
      </c>
      <c r="G7" s="93">
        <v>1.21</v>
      </c>
    </row>
    <row r="8" spans="2:7" ht="14.45" x14ac:dyDescent="0.3">
      <c r="B8" s="12" t="s">
        <v>8</v>
      </c>
      <c r="C8" s="12" t="s">
        <v>7</v>
      </c>
      <c r="D8" s="94">
        <v>4</v>
      </c>
      <c r="E8" s="92">
        <v>3168</v>
      </c>
      <c r="F8" s="95">
        <v>1.1499999999999999</v>
      </c>
      <c r="G8" s="96">
        <v>1.45</v>
      </c>
    </row>
    <row r="9" spans="2:7" ht="14.45" x14ac:dyDescent="0.3">
      <c r="B9" s="12" t="s">
        <v>9</v>
      </c>
      <c r="C9" s="12" t="s">
        <v>10</v>
      </c>
      <c r="D9" s="94">
        <v>4</v>
      </c>
      <c r="E9" s="92">
        <v>4052</v>
      </c>
      <c r="F9" s="95">
        <v>1.33</v>
      </c>
      <c r="G9" s="96">
        <v>1.6</v>
      </c>
    </row>
    <row r="10" spans="2:7" ht="14.45" x14ac:dyDescent="0.3">
      <c r="B10" s="12" t="s">
        <v>11</v>
      </c>
      <c r="C10" s="12" t="s">
        <v>12</v>
      </c>
      <c r="D10" s="94">
        <v>4</v>
      </c>
      <c r="E10" s="92">
        <v>3525</v>
      </c>
      <c r="F10" s="95">
        <v>0.99</v>
      </c>
      <c r="G10" s="96">
        <v>1.19</v>
      </c>
    </row>
    <row r="11" spans="2:7" ht="14.45" x14ac:dyDescent="0.3">
      <c r="B11" s="12" t="s">
        <v>13</v>
      </c>
      <c r="C11" s="12" t="s">
        <v>10</v>
      </c>
      <c r="D11" s="94">
        <v>16</v>
      </c>
      <c r="E11" s="92">
        <v>16932</v>
      </c>
      <c r="F11" s="95">
        <v>1.31</v>
      </c>
      <c r="G11" s="96">
        <v>1.85</v>
      </c>
    </row>
    <row r="12" spans="2:7" ht="14.45" x14ac:dyDescent="0.3">
      <c r="B12" s="12" t="s">
        <v>14</v>
      </c>
      <c r="C12" s="12" t="s">
        <v>15</v>
      </c>
      <c r="D12" s="97">
        <v>13</v>
      </c>
      <c r="E12" s="92">
        <v>9003</v>
      </c>
      <c r="F12" s="98">
        <v>0.85</v>
      </c>
      <c r="G12" s="99">
        <v>1.19</v>
      </c>
    </row>
    <row r="13" spans="2:7" ht="14.45" x14ac:dyDescent="0.3">
      <c r="B13" s="12" t="s">
        <v>16</v>
      </c>
      <c r="C13" s="12" t="s">
        <v>10</v>
      </c>
      <c r="D13" s="97">
        <v>4</v>
      </c>
      <c r="E13" s="92">
        <v>3817</v>
      </c>
      <c r="F13" s="98">
        <v>1.06</v>
      </c>
      <c r="G13" s="99">
        <v>1.22</v>
      </c>
    </row>
    <row r="14" spans="2:7" ht="14.45" x14ac:dyDescent="0.3">
      <c r="B14" s="12" t="s">
        <v>17</v>
      </c>
      <c r="C14" s="12" t="s">
        <v>10</v>
      </c>
      <c r="D14" s="100">
        <v>8</v>
      </c>
      <c r="E14" s="92">
        <v>7188</v>
      </c>
      <c r="F14" s="101">
        <v>1</v>
      </c>
      <c r="G14" s="93">
        <v>1.23</v>
      </c>
    </row>
    <row r="15" spans="2:7" ht="14.45" x14ac:dyDescent="0.3">
      <c r="B15" s="12" t="s">
        <v>18</v>
      </c>
      <c r="C15" s="12" t="s">
        <v>10</v>
      </c>
      <c r="D15" s="94">
        <v>8</v>
      </c>
      <c r="E15" s="92">
        <v>6528</v>
      </c>
      <c r="F15" s="95">
        <v>0.91</v>
      </c>
      <c r="G15" s="96">
        <v>1.1499999999999999</v>
      </c>
    </row>
    <row r="16" spans="2:7" ht="14.45" x14ac:dyDescent="0.3">
      <c r="B16" s="12" t="s">
        <v>19</v>
      </c>
      <c r="C16" s="12" t="s">
        <v>20</v>
      </c>
      <c r="D16" s="97">
        <v>18</v>
      </c>
      <c r="E16" s="92">
        <v>7193</v>
      </c>
      <c r="F16" s="98">
        <v>0.53</v>
      </c>
      <c r="G16" s="99">
        <v>0.9</v>
      </c>
    </row>
    <row r="17" spans="2:7" ht="14.45" x14ac:dyDescent="0.3">
      <c r="B17" s="12" t="s">
        <v>21</v>
      </c>
      <c r="C17" s="12" t="s">
        <v>10</v>
      </c>
      <c r="D17" s="100">
        <v>15</v>
      </c>
      <c r="E17" s="92">
        <v>12106</v>
      </c>
      <c r="F17" s="101">
        <v>0.97</v>
      </c>
      <c r="G17" s="93">
        <v>1.23</v>
      </c>
    </row>
    <row r="18" spans="2:7" ht="14.45" x14ac:dyDescent="0.3">
      <c r="B18" s="7" t="s">
        <v>22</v>
      </c>
      <c r="C18" s="8"/>
      <c r="D18" s="21">
        <v>102</v>
      </c>
      <c r="E18" s="22">
        <f>SUM(E7:E17)</f>
        <v>80163</v>
      </c>
      <c r="F18" s="20">
        <v>0.94</v>
      </c>
      <c r="G18" s="20"/>
    </row>
    <row r="19" spans="2:7" ht="14.45" x14ac:dyDescent="0.3">
      <c r="B19" s="12" t="s">
        <v>23</v>
      </c>
      <c r="C19" s="102" t="s">
        <v>24</v>
      </c>
      <c r="D19" s="103">
        <v>4</v>
      </c>
      <c r="E19" s="92">
        <v>1766</v>
      </c>
      <c r="F19" s="96">
        <v>0.6</v>
      </c>
      <c r="G19" s="96">
        <v>0.87</v>
      </c>
    </row>
    <row r="20" spans="2:7" ht="14.45" x14ac:dyDescent="0.3">
      <c r="B20" s="12" t="s">
        <v>25</v>
      </c>
      <c r="C20" s="102" t="s">
        <v>26</v>
      </c>
      <c r="D20" s="103">
        <v>5</v>
      </c>
      <c r="E20" s="92">
        <v>2671</v>
      </c>
      <c r="F20" s="96">
        <v>0.76</v>
      </c>
      <c r="G20" s="96">
        <v>1.06</v>
      </c>
    </row>
    <row r="21" spans="2:7" ht="14.45" x14ac:dyDescent="0.3">
      <c r="B21" s="12" t="s">
        <v>27</v>
      </c>
      <c r="C21" s="12" t="s">
        <v>28</v>
      </c>
      <c r="D21" s="103">
        <v>3</v>
      </c>
      <c r="E21" s="92">
        <v>1925</v>
      </c>
      <c r="F21" s="96">
        <v>0.74</v>
      </c>
      <c r="G21" s="96">
        <v>0.87</v>
      </c>
    </row>
    <row r="22" spans="2:7" ht="14.45" x14ac:dyDescent="0.3">
      <c r="B22" s="7" t="s">
        <v>29</v>
      </c>
      <c r="C22" s="8"/>
      <c r="D22" s="11">
        <v>12</v>
      </c>
      <c r="E22" s="9">
        <f>SUM(E19:E21)</f>
        <v>6362</v>
      </c>
      <c r="F22" s="10">
        <v>0.77</v>
      </c>
      <c r="G22" s="10"/>
    </row>
    <row r="23" spans="2:7" x14ac:dyDescent="0.25">
      <c r="B23" s="118" t="s">
        <v>35</v>
      </c>
      <c r="C23" s="119"/>
      <c r="D23" s="110">
        <v>114</v>
      </c>
      <c r="E23" s="111">
        <f>SUM(E18,E22)</f>
        <v>86525</v>
      </c>
      <c r="F23" s="112">
        <v>0.92</v>
      </c>
      <c r="G23" s="113"/>
    </row>
    <row r="25" spans="2:7" x14ac:dyDescent="0.25">
      <c r="B25" s="68" t="s">
        <v>55</v>
      </c>
    </row>
    <row r="26" spans="2:7" x14ac:dyDescent="0.25">
      <c r="B26" s="68"/>
    </row>
    <row r="27" spans="2:7" x14ac:dyDescent="0.25">
      <c r="B27" s="69" t="s">
        <v>59</v>
      </c>
    </row>
    <row r="28" spans="2:7" x14ac:dyDescent="0.25">
      <c r="B28" s="69"/>
    </row>
    <row r="29" spans="2:7" x14ac:dyDescent="0.25">
      <c r="B29" s="70" t="s">
        <v>56</v>
      </c>
    </row>
    <row r="30" spans="2:7" x14ac:dyDescent="0.25">
      <c r="B30" s="69" t="s">
        <v>57</v>
      </c>
    </row>
  </sheetData>
  <mergeCells count="4">
    <mergeCell ref="B5:B6"/>
    <mergeCell ref="C5:C6"/>
    <mergeCell ref="D5:G5"/>
    <mergeCell ref="B23:C23"/>
  </mergeCells>
  <pageMargins left="0.70866141732283472" right="0.70866141732283472"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21"/>
  <sheetViews>
    <sheetView zoomScaleNormal="100" workbookViewId="0">
      <selection activeCell="B18" sqref="B18"/>
    </sheetView>
  </sheetViews>
  <sheetFormatPr defaultColWidth="8.85546875" defaultRowHeight="12.75" x14ac:dyDescent="0.2"/>
  <cols>
    <col min="1" max="1" width="4.5703125" style="71" customWidth="1"/>
    <col min="2" max="2" width="59" style="71" customWidth="1"/>
    <col min="3" max="3" width="15.42578125" style="71" customWidth="1"/>
    <col min="4" max="4" width="16.42578125" style="71" customWidth="1"/>
    <col min="5" max="5" width="23.42578125" style="71" bestFit="1" customWidth="1"/>
    <col min="6" max="6" width="14.85546875" style="71" customWidth="1"/>
    <col min="7" max="7" width="8.42578125" style="71" customWidth="1"/>
    <col min="8" max="16384" width="8.85546875" style="71"/>
  </cols>
  <sheetData>
    <row r="2" spans="2:6" ht="15.6" x14ac:dyDescent="0.3">
      <c r="B2" s="2" t="s">
        <v>84</v>
      </c>
    </row>
    <row r="4" spans="2:6" ht="21.6" customHeight="1" x14ac:dyDescent="0.25">
      <c r="B4" s="78" t="s">
        <v>1</v>
      </c>
      <c r="C4" s="80" t="s">
        <v>70</v>
      </c>
      <c r="D4" s="81" t="s">
        <v>60</v>
      </c>
      <c r="E4" s="78" t="s">
        <v>79</v>
      </c>
      <c r="F4" s="79" t="s">
        <v>61</v>
      </c>
    </row>
    <row r="5" spans="2:6" ht="18" customHeight="1" x14ac:dyDescent="0.25">
      <c r="B5" s="12" t="s">
        <v>9</v>
      </c>
      <c r="C5" s="88" t="s">
        <v>34</v>
      </c>
      <c r="D5" s="82">
        <v>0.35000000000000003</v>
      </c>
      <c r="E5" s="87" t="s">
        <v>10</v>
      </c>
      <c r="F5" s="89">
        <v>1.85</v>
      </c>
    </row>
    <row r="6" spans="2:6" ht="18" customHeight="1" x14ac:dyDescent="0.25">
      <c r="B6" s="12" t="s">
        <v>9</v>
      </c>
      <c r="C6" s="88" t="s">
        <v>34</v>
      </c>
      <c r="D6" s="82">
        <v>0.35972222222222222</v>
      </c>
      <c r="E6" s="87" t="s">
        <v>10</v>
      </c>
      <c r="F6" s="89">
        <v>1.85</v>
      </c>
    </row>
    <row r="7" spans="2:6" ht="18" customHeight="1" x14ac:dyDescent="0.25">
      <c r="B7" s="12" t="s">
        <v>13</v>
      </c>
      <c r="C7" s="88" t="s">
        <v>66</v>
      </c>
      <c r="D7" s="82">
        <v>0.36180555555555555</v>
      </c>
      <c r="E7" s="87" t="s">
        <v>10</v>
      </c>
      <c r="F7" s="89">
        <v>1.7595238095238095</v>
      </c>
    </row>
    <row r="8" spans="2:6" ht="18" customHeight="1" x14ac:dyDescent="0.25">
      <c r="B8" s="12" t="s">
        <v>14</v>
      </c>
      <c r="C8" s="90" t="s">
        <v>67</v>
      </c>
      <c r="D8" s="82">
        <v>0.3659722222222222</v>
      </c>
      <c r="E8" s="87" t="s">
        <v>68</v>
      </c>
      <c r="F8" s="89">
        <v>1.7371364653243848</v>
      </c>
    </row>
    <row r="9" spans="2:6" ht="18" customHeight="1" x14ac:dyDescent="0.25">
      <c r="B9" s="12" t="s">
        <v>13</v>
      </c>
      <c r="C9" s="90" t="s">
        <v>76</v>
      </c>
      <c r="D9" s="82">
        <v>0.35555555555555557</v>
      </c>
      <c r="E9" s="87" t="s">
        <v>10</v>
      </c>
      <c r="F9" s="89">
        <v>1.7107142857142856</v>
      </c>
    </row>
    <row r="10" spans="2:6" ht="18" customHeight="1" x14ac:dyDescent="0.25">
      <c r="B10" s="6" t="s">
        <v>14</v>
      </c>
      <c r="C10" s="90" t="s">
        <v>67</v>
      </c>
      <c r="D10" s="82">
        <v>0.34166666666666662</v>
      </c>
      <c r="E10" s="87" t="s">
        <v>68</v>
      </c>
      <c r="F10" s="89">
        <v>1.6789709172259508</v>
      </c>
    </row>
    <row r="11" spans="2:6" ht="18" customHeight="1" x14ac:dyDescent="0.25">
      <c r="B11" s="12" t="s">
        <v>13</v>
      </c>
      <c r="C11" s="90" t="s">
        <v>78</v>
      </c>
      <c r="D11" s="82">
        <v>0.3576388888888889</v>
      </c>
      <c r="E11" s="87" t="s">
        <v>10</v>
      </c>
      <c r="F11" s="89">
        <v>1.6756152125279642</v>
      </c>
    </row>
    <row r="12" spans="2:6" ht="18" customHeight="1" x14ac:dyDescent="0.25">
      <c r="B12" s="12" t="s">
        <v>13</v>
      </c>
      <c r="C12" s="90" t="s">
        <v>80</v>
      </c>
      <c r="D12" s="82">
        <v>8</v>
      </c>
      <c r="E12" s="87" t="s">
        <v>10</v>
      </c>
      <c r="F12" s="89">
        <v>1.6595238095238096</v>
      </c>
    </row>
    <row r="13" spans="2:6" ht="18" customHeight="1" x14ac:dyDescent="0.25">
      <c r="B13" s="12" t="s">
        <v>14</v>
      </c>
      <c r="C13" s="90" t="s">
        <v>81</v>
      </c>
      <c r="D13" s="82">
        <v>0.3576388888888889</v>
      </c>
      <c r="E13" s="87" t="s">
        <v>68</v>
      </c>
      <c r="F13" s="89">
        <v>1.651006711409396</v>
      </c>
    </row>
    <row r="14" spans="2:6" ht="18" customHeight="1" x14ac:dyDescent="0.25">
      <c r="B14" s="17" t="s">
        <v>13</v>
      </c>
      <c r="C14" s="90" t="s">
        <v>78</v>
      </c>
      <c r="D14" s="82">
        <v>0.34513888888888888</v>
      </c>
      <c r="E14" s="87" t="s">
        <v>10</v>
      </c>
      <c r="F14" s="89">
        <v>1.6238095238095238</v>
      </c>
    </row>
    <row r="15" spans="2:6" ht="13.15" x14ac:dyDescent="0.25">
      <c r="B15" s="72"/>
      <c r="C15" s="72"/>
      <c r="D15" s="73"/>
      <c r="E15" s="72"/>
      <c r="F15" s="74"/>
    </row>
    <row r="16" spans="2:6" ht="13.15" x14ac:dyDescent="0.25">
      <c r="B16" s="68" t="s">
        <v>55</v>
      </c>
    </row>
    <row r="17" spans="2:2" ht="13.15" x14ac:dyDescent="0.25">
      <c r="B17" s="68"/>
    </row>
    <row r="18" spans="2:2" ht="13.15" x14ac:dyDescent="0.25">
      <c r="B18" s="69" t="s">
        <v>85</v>
      </c>
    </row>
    <row r="19" spans="2:2" ht="13.15" x14ac:dyDescent="0.25">
      <c r="B19" s="69"/>
    </row>
    <row r="20" spans="2:2" ht="13.15" x14ac:dyDescent="0.25">
      <c r="B20" s="70" t="s">
        <v>56</v>
      </c>
    </row>
    <row r="21" spans="2:2" ht="13.15" x14ac:dyDescent="0.25">
      <c r="B21" s="69" t="s">
        <v>57</v>
      </c>
    </row>
  </sheetData>
  <pageMargins left="0.70866141732283472" right="0.70866141732283472" top="0.74803149606299213" bottom="0.74803149606299213" header="0.31496062992125984" footer="0.31496062992125984"/>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1"/>
  <sheetViews>
    <sheetView zoomScaleNormal="100" workbookViewId="0">
      <selection activeCell="B31" sqref="B31"/>
    </sheetView>
  </sheetViews>
  <sheetFormatPr defaultColWidth="8.85546875" defaultRowHeight="12.75" x14ac:dyDescent="0.2"/>
  <cols>
    <col min="1" max="1" width="4.28515625" style="71" customWidth="1"/>
    <col min="2" max="2" width="61.5703125" style="71" bestFit="1" customWidth="1"/>
    <col min="3" max="3" width="13.5703125" style="71" customWidth="1"/>
    <col min="4" max="4" width="23.7109375" style="71" customWidth="1"/>
    <col min="5" max="5" width="18.42578125" style="71" bestFit="1" customWidth="1"/>
    <col min="6" max="6" width="17.140625" style="71" customWidth="1"/>
    <col min="7" max="7" width="6.42578125" style="71" customWidth="1"/>
    <col min="8" max="16384" width="8.85546875" style="71"/>
  </cols>
  <sheetData>
    <row r="1" spans="2:7" ht="13.15" x14ac:dyDescent="0.25">
      <c r="B1" s="75"/>
      <c r="C1" s="75"/>
      <c r="D1" s="75"/>
      <c r="E1" s="75"/>
      <c r="F1" s="75"/>
      <c r="G1" s="75"/>
    </row>
    <row r="2" spans="2:7" ht="15.6" x14ac:dyDescent="0.3">
      <c r="B2" s="2" t="s">
        <v>87</v>
      </c>
    </row>
    <row r="4" spans="2:7" ht="19.899999999999999" customHeight="1" x14ac:dyDescent="0.25">
      <c r="B4" s="83" t="s">
        <v>1</v>
      </c>
      <c r="C4" s="83" t="s">
        <v>62</v>
      </c>
      <c r="D4" s="81" t="s">
        <v>63</v>
      </c>
      <c r="E4" s="83" t="s">
        <v>79</v>
      </c>
      <c r="F4" s="84" t="s">
        <v>61</v>
      </c>
    </row>
    <row r="5" spans="2:7" ht="18" customHeight="1" x14ac:dyDescent="0.25">
      <c r="B5" s="12" t="s">
        <v>13</v>
      </c>
      <c r="C5" s="86" t="s">
        <v>69</v>
      </c>
      <c r="D5" s="82">
        <v>0.72430555555555554</v>
      </c>
      <c r="E5" s="86" t="s">
        <v>10</v>
      </c>
      <c r="F5" s="89">
        <v>1.85</v>
      </c>
    </row>
    <row r="6" spans="2:7" ht="18" customHeight="1" x14ac:dyDescent="0.25">
      <c r="B6" s="6" t="s">
        <v>13</v>
      </c>
      <c r="C6" s="86" t="s">
        <v>76</v>
      </c>
      <c r="D6" s="82">
        <v>0.72013888888888899</v>
      </c>
      <c r="E6" s="86" t="s">
        <v>10</v>
      </c>
      <c r="F6" s="89">
        <v>1.6498881431767338</v>
      </c>
    </row>
    <row r="7" spans="2:7" ht="18" customHeight="1" x14ac:dyDescent="0.25">
      <c r="B7" s="12" t="s">
        <v>9</v>
      </c>
      <c r="C7" s="86" t="s">
        <v>34</v>
      </c>
      <c r="D7" s="82">
        <v>0.7416666666666667</v>
      </c>
      <c r="E7" s="86" t="s">
        <v>10</v>
      </c>
      <c r="F7" s="89">
        <v>1.5973154362416107</v>
      </c>
    </row>
    <row r="8" spans="2:7" ht="18" customHeight="1" x14ac:dyDescent="0.25">
      <c r="B8" s="12" t="s">
        <v>13</v>
      </c>
      <c r="C8" s="86" t="s">
        <v>69</v>
      </c>
      <c r="D8" s="82">
        <v>0.72638888888888886</v>
      </c>
      <c r="E8" s="86" t="s">
        <v>10</v>
      </c>
      <c r="F8" s="89">
        <v>1.588095238095238</v>
      </c>
    </row>
    <row r="9" spans="2:7" ht="18" customHeight="1" x14ac:dyDescent="0.25">
      <c r="B9" s="12" t="s">
        <v>13</v>
      </c>
      <c r="C9" s="86" t="s">
        <v>77</v>
      </c>
      <c r="D9" s="82">
        <v>0.73472222222222217</v>
      </c>
      <c r="E9" s="86" t="s">
        <v>10</v>
      </c>
      <c r="F9" s="89">
        <v>1.4857142857142858</v>
      </c>
    </row>
    <row r="10" spans="2:7" ht="18" customHeight="1" x14ac:dyDescent="0.25">
      <c r="B10" s="12" t="s">
        <v>13</v>
      </c>
      <c r="C10" s="86" t="s">
        <v>66</v>
      </c>
      <c r="D10" s="82">
        <v>0.72916666666666663</v>
      </c>
      <c r="E10" s="86" t="s">
        <v>10</v>
      </c>
      <c r="F10" s="89">
        <v>1.4552572706935123</v>
      </c>
    </row>
    <row r="11" spans="2:7" ht="18" customHeight="1" x14ac:dyDescent="0.25">
      <c r="B11" s="12" t="s">
        <v>8</v>
      </c>
      <c r="C11" s="86" t="s">
        <v>82</v>
      </c>
      <c r="D11" s="82">
        <v>0.71597222222222223</v>
      </c>
      <c r="E11" s="86" t="s">
        <v>7</v>
      </c>
      <c r="F11" s="89">
        <v>1.4467592592592593</v>
      </c>
    </row>
    <row r="12" spans="2:7" ht="18" customHeight="1" x14ac:dyDescent="0.25">
      <c r="B12" s="12" t="s">
        <v>9</v>
      </c>
      <c r="C12" s="86" t="s">
        <v>34</v>
      </c>
      <c r="D12" s="82">
        <v>0.73333333333333339</v>
      </c>
      <c r="E12" s="86" t="s">
        <v>10</v>
      </c>
      <c r="F12" s="89">
        <v>1.4451901565995526</v>
      </c>
    </row>
    <row r="13" spans="2:7" ht="18" customHeight="1" x14ac:dyDescent="0.25">
      <c r="B13" s="12" t="s">
        <v>13</v>
      </c>
      <c r="C13" s="86" t="s">
        <v>76</v>
      </c>
      <c r="D13" s="82">
        <v>0.73125000000000007</v>
      </c>
      <c r="E13" s="86" t="s">
        <v>10</v>
      </c>
      <c r="F13" s="89">
        <v>1.411904761904762</v>
      </c>
    </row>
    <row r="14" spans="2:7" ht="21" customHeight="1" x14ac:dyDescent="0.25">
      <c r="B14" s="12" t="s">
        <v>9</v>
      </c>
      <c r="C14" s="86" t="s">
        <v>34</v>
      </c>
      <c r="D14" s="82">
        <v>0.72222222222222221</v>
      </c>
      <c r="E14" s="86" t="s">
        <v>10</v>
      </c>
      <c r="F14" s="89">
        <v>1.3926174496644295</v>
      </c>
    </row>
    <row r="15" spans="2:7" ht="13.15" x14ac:dyDescent="0.25">
      <c r="C15" s="76"/>
      <c r="D15" s="77"/>
      <c r="E15" s="76"/>
      <c r="F15" s="77"/>
    </row>
    <row r="16" spans="2:7" ht="13.15" x14ac:dyDescent="0.25">
      <c r="B16" s="68" t="s">
        <v>55</v>
      </c>
    </row>
    <row r="17" spans="2:2" ht="13.15" x14ac:dyDescent="0.25">
      <c r="B17" s="68"/>
    </row>
    <row r="18" spans="2:2" ht="13.15" x14ac:dyDescent="0.25">
      <c r="B18" s="69" t="s">
        <v>86</v>
      </c>
    </row>
    <row r="19" spans="2:2" ht="13.15" x14ac:dyDescent="0.25">
      <c r="B19" s="69"/>
    </row>
    <row r="20" spans="2:2" ht="13.15" x14ac:dyDescent="0.25">
      <c r="B20" s="70" t="s">
        <v>56</v>
      </c>
    </row>
    <row r="21" spans="2:2" ht="13.15" x14ac:dyDescent="0.25">
      <c r="B21" s="69" t="s">
        <v>57</v>
      </c>
    </row>
  </sheetData>
  <pageMargins left="0.70866141732283472" right="0.70866141732283472" top="0.74803149606299213" bottom="0.74803149606299213"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7"/>
  <sheetViews>
    <sheetView zoomScaleNormal="100" workbookViewId="0">
      <selection activeCell="D3" sqref="D3"/>
    </sheetView>
  </sheetViews>
  <sheetFormatPr defaultColWidth="9.140625" defaultRowHeight="12.75" x14ac:dyDescent="0.2"/>
  <cols>
    <col min="1" max="13" width="9.140625" style="66"/>
    <col min="14" max="14" width="13.42578125" style="66" customWidth="1"/>
    <col min="15" max="15" width="7.28515625" style="66" customWidth="1"/>
    <col min="16" max="16384" width="9.140625" style="66"/>
  </cols>
  <sheetData>
    <row r="1" spans="1:1" s="31" customFormat="1" ht="12.6" x14ac:dyDescent="0.25"/>
    <row r="2" spans="1:1" s="31" customFormat="1" ht="12.6" x14ac:dyDescent="0.25"/>
    <row r="3" spans="1:1" s="31" customFormat="1" ht="12.6" x14ac:dyDescent="0.25"/>
    <row r="4" spans="1:1" s="31" customFormat="1" ht="12.6" x14ac:dyDescent="0.25"/>
    <row r="5" spans="1:1" s="31" customFormat="1" ht="12.6" x14ac:dyDescent="0.25"/>
    <row r="6" spans="1:1" s="31" customFormat="1" ht="12.6" x14ac:dyDescent="0.25"/>
    <row r="7" spans="1:1" s="31" customFormat="1" ht="12.6" x14ac:dyDescent="0.25"/>
    <row r="8" spans="1:1" s="31" customFormat="1" ht="15.6" x14ac:dyDescent="0.25">
      <c r="A8" s="67"/>
    </row>
    <row r="9" spans="1:1" s="31" customFormat="1" ht="12.6" x14ac:dyDescent="0.25"/>
    <row r="10" spans="1:1" s="31" customFormat="1" ht="12.6" x14ac:dyDescent="0.25"/>
    <row r="11" spans="1:1" s="31" customFormat="1" ht="12.6" x14ac:dyDescent="0.25"/>
    <row r="12" spans="1:1" s="31" customFormat="1" ht="12.6" x14ac:dyDescent="0.25"/>
    <row r="13" spans="1:1" s="31" customFormat="1" ht="12.6" x14ac:dyDescent="0.25"/>
    <row r="14" spans="1:1" s="31" customFormat="1" ht="12.6" x14ac:dyDescent="0.25"/>
    <row r="15" spans="1:1" s="31" customFormat="1" ht="12.6" x14ac:dyDescent="0.25"/>
    <row r="16" spans="1:1" s="31" customFormat="1" ht="12.6" x14ac:dyDescent="0.25"/>
    <row r="17" s="31" customFormat="1" ht="12.6" x14ac:dyDescent="0.25"/>
    <row r="18" s="31" customFormat="1" ht="12.6" x14ac:dyDescent="0.25"/>
    <row r="19" s="31" customFormat="1" ht="12.6" x14ac:dyDescent="0.25"/>
    <row r="20" s="31" customFormat="1" ht="12.6" x14ac:dyDescent="0.25"/>
    <row r="21" s="31" customFormat="1" ht="12.6" x14ac:dyDescent="0.25"/>
    <row r="22" s="31" customFormat="1" ht="12.6" x14ac:dyDescent="0.25"/>
    <row r="23" s="31" customFormat="1" ht="12.6" x14ac:dyDescent="0.25"/>
    <row r="24" s="31" customFormat="1" ht="12.6" x14ac:dyDescent="0.25"/>
    <row r="25" s="31" customFormat="1" ht="12.6" x14ac:dyDescent="0.25"/>
    <row r="26" s="31" customFormat="1" x14ac:dyDescent="0.2"/>
    <row r="27" s="31" customFormat="1" x14ac:dyDescent="0.2"/>
    <row r="28" s="31" customFormat="1" x14ac:dyDescent="0.2"/>
    <row r="29" s="31" customFormat="1" x14ac:dyDescent="0.2"/>
    <row r="30" s="31" customFormat="1" x14ac:dyDescent="0.2"/>
    <row r="31" s="31" customFormat="1" x14ac:dyDescent="0.2"/>
    <row r="32" s="31" customFormat="1" ht="12.6" x14ac:dyDescent="0.25"/>
    <row r="33" s="31" customFormat="1" x14ac:dyDescent="0.2"/>
    <row r="34" s="31" customFormat="1" x14ac:dyDescent="0.2"/>
    <row r="35" s="31" customFormat="1" x14ac:dyDescent="0.2"/>
    <row r="36" s="31" customFormat="1" x14ac:dyDescent="0.2"/>
    <row r="37" s="31" customFormat="1" x14ac:dyDescent="0.2"/>
    <row r="38" s="31" customFormat="1" x14ac:dyDescent="0.2"/>
    <row r="39" s="31" customFormat="1" x14ac:dyDescent="0.2"/>
    <row r="40" s="31" customFormat="1" x14ac:dyDescent="0.2"/>
    <row r="41" s="31" customFormat="1" x14ac:dyDescent="0.2"/>
    <row r="42" s="31" customFormat="1" x14ac:dyDescent="0.2"/>
    <row r="43" s="31" customFormat="1" x14ac:dyDescent="0.2"/>
    <row r="44" s="31" customFormat="1" x14ac:dyDescent="0.2"/>
    <row r="45" s="31" customFormat="1" x14ac:dyDescent="0.2"/>
    <row r="46" s="31" customFormat="1" x14ac:dyDescent="0.2"/>
    <row r="47" s="31" customFormat="1" x14ac:dyDescent="0.2"/>
    <row r="48" s="31" customFormat="1" x14ac:dyDescent="0.2"/>
    <row r="49" s="31" customFormat="1" x14ac:dyDescent="0.2"/>
    <row r="50" s="31" customFormat="1" x14ac:dyDescent="0.2"/>
    <row r="51" s="31" customFormat="1" x14ac:dyDescent="0.2"/>
    <row r="52" s="31" customFormat="1" x14ac:dyDescent="0.2"/>
    <row r="53" s="31" customFormat="1" x14ac:dyDescent="0.2"/>
    <row r="54" s="31" customFormat="1" x14ac:dyDescent="0.2"/>
    <row r="55" s="31" customFormat="1" x14ac:dyDescent="0.2"/>
    <row r="56" s="31" customFormat="1" x14ac:dyDescent="0.2"/>
    <row r="57" s="31" customFormat="1" x14ac:dyDescent="0.2"/>
    <row r="58" s="31" customFormat="1" x14ac:dyDescent="0.2"/>
    <row r="59" s="31" customFormat="1" x14ac:dyDescent="0.2"/>
    <row r="60" s="31" customFormat="1" x14ac:dyDescent="0.2"/>
    <row r="61" s="31" customFormat="1" x14ac:dyDescent="0.2"/>
    <row r="62" s="31" customFormat="1" x14ac:dyDescent="0.2"/>
    <row r="63" s="31" customFormat="1" x14ac:dyDescent="0.2"/>
    <row r="64" s="31" customFormat="1" x14ac:dyDescent="0.2"/>
    <row r="65" s="31" customFormat="1" x14ac:dyDescent="0.2"/>
    <row r="66" s="31" customFormat="1" x14ac:dyDescent="0.2"/>
    <row r="67" s="31" customFormat="1" x14ac:dyDescent="0.2"/>
    <row r="68" s="31" customFormat="1" x14ac:dyDescent="0.2"/>
    <row r="69" s="31" customFormat="1" x14ac:dyDescent="0.2"/>
    <row r="70" s="31" customFormat="1" x14ac:dyDescent="0.2"/>
    <row r="71" s="31" customFormat="1" x14ac:dyDescent="0.2"/>
    <row r="72" s="31" customFormat="1" x14ac:dyDescent="0.2"/>
    <row r="73" s="31" customFormat="1" x14ac:dyDescent="0.2"/>
    <row r="74" s="31" customFormat="1" x14ac:dyDescent="0.2"/>
    <row r="75" s="31" customFormat="1" x14ac:dyDescent="0.2"/>
    <row r="76" s="31" customFormat="1" x14ac:dyDescent="0.2"/>
    <row r="77" s="31" customFormat="1" x14ac:dyDescent="0.2"/>
    <row r="78" s="31" customFormat="1" x14ac:dyDescent="0.2"/>
    <row r="79" s="31" customFormat="1" x14ac:dyDescent="0.2"/>
    <row r="80" s="31" customFormat="1" x14ac:dyDescent="0.2"/>
    <row r="81" s="31" customFormat="1" x14ac:dyDescent="0.2"/>
    <row r="82" s="31" customFormat="1" x14ac:dyDescent="0.2"/>
    <row r="83" s="31" customFormat="1" x14ac:dyDescent="0.2"/>
    <row r="84" s="31" customFormat="1" x14ac:dyDescent="0.2"/>
    <row r="85" s="31" customFormat="1" x14ac:dyDescent="0.2"/>
    <row r="86" s="31" customFormat="1" x14ac:dyDescent="0.2"/>
    <row r="87" s="31" customFormat="1" x14ac:dyDescent="0.2"/>
  </sheetData>
  <pageMargins left="0.7" right="0.7" top="0.75" bottom="0.75" header="0.3" footer="0.3"/>
  <pageSetup paperSize="9" scale="58"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Read me</vt:lpstr>
      <vt:lpstr>Notes&amp;Methods</vt:lpstr>
      <vt:lpstr>AM</vt:lpstr>
      <vt:lpstr>PM</vt:lpstr>
      <vt:lpstr>Top Services - AM Peak</vt:lpstr>
      <vt:lpstr>Top Services - PM Peak</vt:lpstr>
      <vt:lpstr>Train Network</vt:lpstr>
      <vt:lpstr>'Notes&amp;Methods'!_Toc360021360</vt:lpstr>
      <vt:lpstr>AM!Print_Area</vt:lpstr>
      <vt:lpstr>'Notes&amp;Methods'!Print_Area</vt:lpstr>
      <vt:lpstr>'Read me'!Print_Area</vt:lpstr>
      <vt:lpstr>'Train Network'!Print_Area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ElSankari, Nidal</dc:creator>
  <cp:lastModifiedBy>Chang, Jessica</cp:lastModifiedBy>
  <cp:lastPrinted>2018-03-29T00:33:13Z</cp:lastPrinted>
  <dcterms:created xsi:type="dcterms:W3CDTF">2018-03-14T00:58:56Z</dcterms:created>
  <dcterms:modified xsi:type="dcterms:W3CDTF">2018-05-24T06:03:33Z</dcterms:modified>
</cp:coreProperties>
</file>